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税政班\103 定期の調査もの（総務省統計調査等）\01徴収実績調査（当課）\R1徴収実績\04 R2.1月分\03 取りまとめ\"/>
    </mc:Choice>
  </mc:AlternateContent>
  <bookViews>
    <workbookView xWindow="7785" yWindow="510" windowWidth="10245" windowHeight="8475"/>
  </bookViews>
  <sheets>
    <sheet name="印刷用" sheetId="6" r:id="rId1"/>
    <sheet name="分析用" sheetId="12" r:id="rId2"/>
    <sheet name="ピボットテーブル用" sheetId="2" state="hidden" r:id="rId3"/>
  </sheets>
  <definedNames>
    <definedName name="_xlnm._FilterDatabase" localSheetId="2" hidden="1">ピボットテーブル用!$A$1:$AO$1937</definedName>
    <definedName name="_xlnm.Print_Area" localSheetId="2">ピボットテーブル用!$I$1:$Y$42</definedName>
    <definedName name="_xlnm.Print_Area" localSheetId="0">印刷用!$A$1:$Z$51</definedName>
    <definedName name="_xlnm.Print_Area" localSheetId="1">分析用!$D$4</definedName>
    <definedName name="月分">#REF!</definedName>
    <definedName name="市町村名">#REF!</definedName>
    <definedName name="年度">#REF!</definedName>
  </definedNames>
  <calcPr calcId="162913"/>
  <pivotCaches>
    <pivotCache cacheId="5" r:id="rId4"/>
  </pivotCaches>
</workbook>
</file>

<file path=xl/calcChain.xml><?xml version="1.0" encoding="utf-8"?>
<calcChain xmlns="http://schemas.openxmlformats.org/spreadsheetml/2006/main">
  <c r="F48" i="6" l="1"/>
  <c r="G48" i="6"/>
  <c r="L8" i="6" l="1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7" i="6"/>
  <c r="B2" i="6" l="1"/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7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L2" i="6" l="1"/>
  <c r="E7" i="6"/>
  <c r="F7" i="6"/>
  <c r="G7" i="6"/>
  <c r="H7" i="6"/>
  <c r="I7" i="6"/>
  <c r="J7" i="6"/>
  <c r="K7" i="6"/>
  <c r="M7" i="6"/>
  <c r="N7" i="6"/>
  <c r="O7" i="6"/>
  <c r="T7" i="6"/>
  <c r="U7" i="6"/>
  <c r="V7" i="6"/>
  <c r="E8" i="6"/>
  <c r="F8" i="6"/>
  <c r="G8" i="6"/>
  <c r="H8" i="6"/>
  <c r="I8" i="6"/>
  <c r="J8" i="6"/>
  <c r="K8" i="6"/>
  <c r="M8" i="6"/>
  <c r="N8" i="6"/>
  <c r="O8" i="6"/>
  <c r="T8" i="6"/>
  <c r="U8" i="6"/>
  <c r="V8" i="6"/>
  <c r="E9" i="6"/>
  <c r="F9" i="6"/>
  <c r="G9" i="6"/>
  <c r="H9" i="6"/>
  <c r="I9" i="6"/>
  <c r="J9" i="6"/>
  <c r="K9" i="6"/>
  <c r="M9" i="6"/>
  <c r="N9" i="6"/>
  <c r="O9" i="6"/>
  <c r="T9" i="6"/>
  <c r="U9" i="6"/>
  <c r="V9" i="6"/>
  <c r="E10" i="6"/>
  <c r="F10" i="6"/>
  <c r="G10" i="6"/>
  <c r="H10" i="6"/>
  <c r="I10" i="6"/>
  <c r="J10" i="6"/>
  <c r="K10" i="6"/>
  <c r="M10" i="6"/>
  <c r="N10" i="6"/>
  <c r="O10" i="6"/>
  <c r="T10" i="6"/>
  <c r="U10" i="6"/>
  <c r="V10" i="6"/>
  <c r="E11" i="6"/>
  <c r="F11" i="6"/>
  <c r="G11" i="6"/>
  <c r="H11" i="6"/>
  <c r="I11" i="6"/>
  <c r="J11" i="6"/>
  <c r="K11" i="6"/>
  <c r="M11" i="6"/>
  <c r="N11" i="6"/>
  <c r="O11" i="6"/>
  <c r="T11" i="6"/>
  <c r="U11" i="6"/>
  <c r="V11" i="6"/>
  <c r="E12" i="6"/>
  <c r="F12" i="6"/>
  <c r="G12" i="6"/>
  <c r="H12" i="6"/>
  <c r="I12" i="6"/>
  <c r="J12" i="6"/>
  <c r="K12" i="6"/>
  <c r="M12" i="6"/>
  <c r="N12" i="6"/>
  <c r="O12" i="6"/>
  <c r="T12" i="6"/>
  <c r="U12" i="6"/>
  <c r="V12" i="6"/>
  <c r="E13" i="6"/>
  <c r="F13" i="6"/>
  <c r="G13" i="6"/>
  <c r="H13" i="6"/>
  <c r="I13" i="6"/>
  <c r="J13" i="6"/>
  <c r="K13" i="6"/>
  <c r="M13" i="6"/>
  <c r="N13" i="6"/>
  <c r="O13" i="6"/>
  <c r="T13" i="6"/>
  <c r="U13" i="6"/>
  <c r="V13" i="6"/>
  <c r="E14" i="6"/>
  <c r="F14" i="6"/>
  <c r="G14" i="6"/>
  <c r="H14" i="6"/>
  <c r="I14" i="6"/>
  <c r="J14" i="6"/>
  <c r="K14" i="6"/>
  <c r="M14" i="6"/>
  <c r="N14" i="6"/>
  <c r="O14" i="6"/>
  <c r="T14" i="6"/>
  <c r="U14" i="6"/>
  <c r="V14" i="6"/>
  <c r="E15" i="6"/>
  <c r="F15" i="6"/>
  <c r="G15" i="6"/>
  <c r="H15" i="6"/>
  <c r="I15" i="6"/>
  <c r="J15" i="6"/>
  <c r="K15" i="6"/>
  <c r="M15" i="6"/>
  <c r="N15" i="6"/>
  <c r="O15" i="6"/>
  <c r="T15" i="6"/>
  <c r="U15" i="6"/>
  <c r="V15" i="6"/>
  <c r="E16" i="6"/>
  <c r="F16" i="6"/>
  <c r="G16" i="6"/>
  <c r="H16" i="6"/>
  <c r="I16" i="6"/>
  <c r="J16" i="6"/>
  <c r="K16" i="6"/>
  <c r="M16" i="6"/>
  <c r="N16" i="6"/>
  <c r="O16" i="6"/>
  <c r="T16" i="6"/>
  <c r="U16" i="6"/>
  <c r="V16" i="6"/>
  <c r="E17" i="6"/>
  <c r="F17" i="6"/>
  <c r="G17" i="6"/>
  <c r="H17" i="6"/>
  <c r="I17" i="6"/>
  <c r="J17" i="6"/>
  <c r="K17" i="6"/>
  <c r="M17" i="6"/>
  <c r="N17" i="6"/>
  <c r="O17" i="6"/>
  <c r="T17" i="6"/>
  <c r="U17" i="6"/>
  <c r="V17" i="6"/>
  <c r="E18" i="6"/>
  <c r="F18" i="6"/>
  <c r="G18" i="6"/>
  <c r="H18" i="6"/>
  <c r="I18" i="6"/>
  <c r="J18" i="6"/>
  <c r="K18" i="6"/>
  <c r="M18" i="6"/>
  <c r="N18" i="6"/>
  <c r="O18" i="6"/>
  <c r="T18" i="6"/>
  <c r="U18" i="6"/>
  <c r="V18" i="6"/>
  <c r="E19" i="6"/>
  <c r="F19" i="6"/>
  <c r="G19" i="6"/>
  <c r="H19" i="6"/>
  <c r="I19" i="6"/>
  <c r="J19" i="6"/>
  <c r="K19" i="6"/>
  <c r="M19" i="6"/>
  <c r="N19" i="6"/>
  <c r="O19" i="6"/>
  <c r="T19" i="6"/>
  <c r="U19" i="6"/>
  <c r="V19" i="6"/>
  <c r="E20" i="6"/>
  <c r="F20" i="6"/>
  <c r="G20" i="6"/>
  <c r="H20" i="6"/>
  <c r="I20" i="6"/>
  <c r="J20" i="6"/>
  <c r="K20" i="6"/>
  <c r="M20" i="6"/>
  <c r="N20" i="6"/>
  <c r="O20" i="6"/>
  <c r="T20" i="6"/>
  <c r="U20" i="6"/>
  <c r="V20" i="6"/>
  <c r="E21" i="6"/>
  <c r="F21" i="6"/>
  <c r="G21" i="6"/>
  <c r="H21" i="6"/>
  <c r="I21" i="6"/>
  <c r="J21" i="6"/>
  <c r="K21" i="6"/>
  <c r="M21" i="6"/>
  <c r="N21" i="6"/>
  <c r="O21" i="6"/>
  <c r="T21" i="6"/>
  <c r="U21" i="6"/>
  <c r="V21" i="6"/>
  <c r="E22" i="6"/>
  <c r="F22" i="6"/>
  <c r="G22" i="6"/>
  <c r="H22" i="6"/>
  <c r="I22" i="6"/>
  <c r="J22" i="6"/>
  <c r="K22" i="6"/>
  <c r="M22" i="6"/>
  <c r="N22" i="6"/>
  <c r="O22" i="6"/>
  <c r="T22" i="6"/>
  <c r="U22" i="6"/>
  <c r="V22" i="6"/>
  <c r="E23" i="6"/>
  <c r="F23" i="6"/>
  <c r="G23" i="6"/>
  <c r="H23" i="6"/>
  <c r="I23" i="6"/>
  <c r="J23" i="6"/>
  <c r="K23" i="6"/>
  <c r="M23" i="6"/>
  <c r="N23" i="6"/>
  <c r="O23" i="6"/>
  <c r="T23" i="6"/>
  <c r="U23" i="6"/>
  <c r="V23" i="6"/>
  <c r="E24" i="6"/>
  <c r="F24" i="6"/>
  <c r="G24" i="6"/>
  <c r="H24" i="6"/>
  <c r="I24" i="6"/>
  <c r="J24" i="6"/>
  <c r="K24" i="6"/>
  <c r="M24" i="6"/>
  <c r="N24" i="6"/>
  <c r="O24" i="6"/>
  <c r="T24" i="6"/>
  <c r="U24" i="6"/>
  <c r="V24" i="6"/>
  <c r="E25" i="6"/>
  <c r="F25" i="6"/>
  <c r="G25" i="6"/>
  <c r="H25" i="6"/>
  <c r="I25" i="6"/>
  <c r="J25" i="6"/>
  <c r="K25" i="6"/>
  <c r="M25" i="6"/>
  <c r="N25" i="6"/>
  <c r="O25" i="6"/>
  <c r="T25" i="6"/>
  <c r="U25" i="6"/>
  <c r="V25" i="6"/>
  <c r="E26" i="6"/>
  <c r="F26" i="6"/>
  <c r="G26" i="6"/>
  <c r="H26" i="6"/>
  <c r="I26" i="6"/>
  <c r="J26" i="6"/>
  <c r="K26" i="6"/>
  <c r="M26" i="6"/>
  <c r="N26" i="6"/>
  <c r="O26" i="6"/>
  <c r="T26" i="6"/>
  <c r="U26" i="6"/>
  <c r="V26" i="6"/>
  <c r="E27" i="6"/>
  <c r="F27" i="6"/>
  <c r="G27" i="6"/>
  <c r="H27" i="6"/>
  <c r="I27" i="6"/>
  <c r="J27" i="6"/>
  <c r="K27" i="6"/>
  <c r="M27" i="6"/>
  <c r="N27" i="6"/>
  <c r="O27" i="6"/>
  <c r="T27" i="6"/>
  <c r="U27" i="6"/>
  <c r="V27" i="6"/>
  <c r="E28" i="6"/>
  <c r="F28" i="6"/>
  <c r="G28" i="6"/>
  <c r="H28" i="6"/>
  <c r="I28" i="6"/>
  <c r="J28" i="6"/>
  <c r="K28" i="6"/>
  <c r="M28" i="6"/>
  <c r="N28" i="6"/>
  <c r="O28" i="6"/>
  <c r="T28" i="6"/>
  <c r="U28" i="6"/>
  <c r="V28" i="6"/>
  <c r="E29" i="6"/>
  <c r="F29" i="6"/>
  <c r="G29" i="6"/>
  <c r="H29" i="6"/>
  <c r="I29" i="6"/>
  <c r="J29" i="6"/>
  <c r="K29" i="6"/>
  <c r="M29" i="6"/>
  <c r="N29" i="6"/>
  <c r="O29" i="6"/>
  <c r="T29" i="6"/>
  <c r="U29" i="6"/>
  <c r="V29" i="6"/>
  <c r="E30" i="6"/>
  <c r="F30" i="6"/>
  <c r="G30" i="6"/>
  <c r="H30" i="6"/>
  <c r="I30" i="6"/>
  <c r="J30" i="6"/>
  <c r="K30" i="6"/>
  <c r="M30" i="6"/>
  <c r="N30" i="6"/>
  <c r="O30" i="6"/>
  <c r="T30" i="6"/>
  <c r="U30" i="6"/>
  <c r="V30" i="6"/>
  <c r="E31" i="6"/>
  <c r="F31" i="6"/>
  <c r="G31" i="6"/>
  <c r="H31" i="6"/>
  <c r="I31" i="6"/>
  <c r="J31" i="6"/>
  <c r="K31" i="6"/>
  <c r="M31" i="6"/>
  <c r="N31" i="6"/>
  <c r="O31" i="6"/>
  <c r="T31" i="6"/>
  <c r="U31" i="6"/>
  <c r="V31" i="6"/>
  <c r="E32" i="6"/>
  <c r="F32" i="6"/>
  <c r="G32" i="6"/>
  <c r="H32" i="6"/>
  <c r="I32" i="6"/>
  <c r="J32" i="6"/>
  <c r="K32" i="6"/>
  <c r="M32" i="6"/>
  <c r="N32" i="6"/>
  <c r="O32" i="6"/>
  <c r="T32" i="6"/>
  <c r="U32" i="6"/>
  <c r="V32" i="6"/>
  <c r="E33" i="6"/>
  <c r="F33" i="6"/>
  <c r="G33" i="6"/>
  <c r="H33" i="6"/>
  <c r="I33" i="6"/>
  <c r="J33" i="6"/>
  <c r="K33" i="6"/>
  <c r="M33" i="6"/>
  <c r="N33" i="6"/>
  <c r="O33" i="6"/>
  <c r="T33" i="6"/>
  <c r="U33" i="6"/>
  <c r="V33" i="6"/>
  <c r="E34" i="6"/>
  <c r="F34" i="6"/>
  <c r="G34" i="6"/>
  <c r="H34" i="6"/>
  <c r="I34" i="6"/>
  <c r="J34" i="6"/>
  <c r="K34" i="6"/>
  <c r="M34" i="6"/>
  <c r="N34" i="6"/>
  <c r="O34" i="6"/>
  <c r="T34" i="6"/>
  <c r="U34" i="6"/>
  <c r="V34" i="6"/>
  <c r="E35" i="6"/>
  <c r="F35" i="6"/>
  <c r="G35" i="6"/>
  <c r="H35" i="6"/>
  <c r="I35" i="6"/>
  <c r="J35" i="6"/>
  <c r="K35" i="6"/>
  <c r="M35" i="6"/>
  <c r="N35" i="6"/>
  <c r="O35" i="6"/>
  <c r="T35" i="6"/>
  <c r="U35" i="6"/>
  <c r="V35" i="6"/>
  <c r="E36" i="6"/>
  <c r="F36" i="6"/>
  <c r="G36" i="6"/>
  <c r="H36" i="6"/>
  <c r="I36" i="6"/>
  <c r="J36" i="6"/>
  <c r="K36" i="6"/>
  <c r="M36" i="6"/>
  <c r="N36" i="6"/>
  <c r="O36" i="6"/>
  <c r="T36" i="6"/>
  <c r="U36" i="6"/>
  <c r="V36" i="6"/>
  <c r="E37" i="6"/>
  <c r="F37" i="6"/>
  <c r="G37" i="6"/>
  <c r="H37" i="6"/>
  <c r="I37" i="6"/>
  <c r="J37" i="6"/>
  <c r="K37" i="6"/>
  <c r="M37" i="6"/>
  <c r="N37" i="6"/>
  <c r="O37" i="6"/>
  <c r="T37" i="6"/>
  <c r="U37" i="6"/>
  <c r="V37" i="6"/>
  <c r="E38" i="6"/>
  <c r="F38" i="6"/>
  <c r="G38" i="6"/>
  <c r="H38" i="6"/>
  <c r="I38" i="6"/>
  <c r="J38" i="6"/>
  <c r="K38" i="6"/>
  <c r="M38" i="6"/>
  <c r="N38" i="6"/>
  <c r="O38" i="6"/>
  <c r="T38" i="6"/>
  <c r="U38" i="6"/>
  <c r="V38" i="6"/>
  <c r="E39" i="6"/>
  <c r="F39" i="6"/>
  <c r="G39" i="6"/>
  <c r="H39" i="6"/>
  <c r="I39" i="6"/>
  <c r="J39" i="6"/>
  <c r="K39" i="6"/>
  <c r="M39" i="6"/>
  <c r="N39" i="6"/>
  <c r="O39" i="6"/>
  <c r="T39" i="6"/>
  <c r="U39" i="6"/>
  <c r="V39" i="6"/>
  <c r="E40" i="6"/>
  <c r="F40" i="6"/>
  <c r="G40" i="6"/>
  <c r="H40" i="6"/>
  <c r="I40" i="6"/>
  <c r="J40" i="6"/>
  <c r="K40" i="6"/>
  <c r="M40" i="6"/>
  <c r="N40" i="6"/>
  <c r="O40" i="6"/>
  <c r="T40" i="6"/>
  <c r="U40" i="6"/>
  <c r="V40" i="6"/>
  <c r="E41" i="6"/>
  <c r="F41" i="6"/>
  <c r="G41" i="6"/>
  <c r="H41" i="6"/>
  <c r="I41" i="6"/>
  <c r="J41" i="6"/>
  <c r="K41" i="6"/>
  <c r="M41" i="6"/>
  <c r="N41" i="6"/>
  <c r="O41" i="6"/>
  <c r="T41" i="6"/>
  <c r="U41" i="6"/>
  <c r="V41" i="6"/>
  <c r="E42" i="6"/>
  <c r="F42" i="6"/>
  <c r="G42" i="6"/>
  <c r="H42" i="6"/>
  <c r="I42" i="6"/>
  <c r="J42" i="6"/>
  <c r="K42" i="6"/>
  <c r="M42" i="6"/>
  <c r="N42" i="6"/>
  <c r="O42" i="6"/>
  <c r="T42" i="6"/>
  <c r="U42" i="6"/>
  <c r="V42" i="6"/>
  <c r="E43" i="6"/>
  <c r="F43" i="6"/>
  <c r="G43" i="6"/>
  <c r="H43" i="6"/>
  <c r="I43" i="6"/>
  <c r="J43" i="6"/>
  <c r="K43" i="6"/>
  <c r="M43" i="6"/>
  <c r="N43" i="6"/>
  <c r="O43" i="6"/>
  <c r="T43" i="6"/>
  <c r="U43" i="6"/>
  <c r="V43" i="6"/>
  <c r="E44" i="6"/>
  <c r="F44" i="6"/>
  <c r="G44" i="6"/>
  <c r="H44" i="6"/>
  <c r="I44" i="6"/>
  <c r="J44" i="6"/>
  <c r="K44" i="6"/>
  <c r="M44" i="6"/>
  <c r="N44" i="6"/>
  <c r="O44" i="6"/>
  <c r="T44" i="6"/>
  <c r="U44" i="6"/>
  <c r="V44" i="6"/>
  <c r="E45" i="6"/>
  <c r="F45" i="6"/>
  <c r="G45" i="6"/>
  <c r="H45" i="6"/>
  <c r="I45" i="6"/>
  <c r="J45" i="6"/>
  <c r="K45" i="6"/>
  <c r="M45" i="6"/>
  <c r="N45" i="6"/>
  <c r="O45" i="6"/>
  <c r="T45" i="6"/>
  <c r="U45" i="6"/>
  <c r="V45" i="6"/>
  <c r="E46" i="6"/>
  <c r="F46" i="6"/>
  <c r="G46" i="6"/>
  <c r="H46" i="6"/>
  <c r="I46" i="6"/>
  <c r="J46" i="6"/>
  <c r="K46" i="6"/>
  <c r="M46" i="6"/>
  <c r="N46" i="6"/>
  <c r="O46" i="6"/>
  <c r="T46" i="6"/>
  <c r="U46" i="6"/>
  <c r="V46" i="6"/>
  <c r="E47" i="6"/>
  <c r="F47" i="6"/>
  <c r="G47" i="6"/>
  <c r="H47" i="6"/>
  <c r="I47" i="6"/>
  <c r="J47" i="6"/>
  <c r="K47" i="6"/>
  <c r="M47" i="6"/>
  <c r="N47" i="6"/>
  <c r="O47" i="6"/>
  <c r="T47" i="6"/>
  <c r="U47" i="6"/>
  <c r="V47" i="6"/>
  <c r="E48" i="6"/>
  <c r="H48" i="6"/>
  <c r="I48" i="6"/>
  <c r="J48" i="6"/>
  <c r="K48" i="6"/>
  <c r="M48" i="6"/>
  <c r="N48" i="6"/>
  <c r="O48" i="6"/>
  <c r="T48" i="6"/>
  <c r="U48" i="6"/>
  <c r="V48" i="6"/>
  <c r="E49" i="6"/>
  <c r="F49" i="6"/>
  <c r="G49" i="6"/>
  <c r="H49" i="6"/>
  <c r="I49" i="6"/>
  <c r="J49" i="6"/>
  <c r="K49" i="6"/>
  <c r="M49" i="6"/>
  <c r="N49" i="6"/>
  <c r="O49" i="6"/>
  <c r="T49" i="6"/>
  <c r="U49" i="6"/>
  <c r="V49" i="6"/>
  <c r="E50" i="6"/>
  <c r="F50" i="6"/>
  <c r="G50" i="6"/>
  <c r="H50" i="6"/>
  <c r="I50" i="6"/>
  <c r="J50" i="6"/>
  <c r="K50" i="6"/>
  <c r="M50" i="6"/>
  <c r="N50" i="6"/>
  <c r="O50" i="6"/>
  <c r="T50" i="6"/>
  <c r="U50" i="6"/>
  <c r="V50" i="6"/>
  <c r="P16" i="6" l="1"/>
  <c r="X16" i="6" s="1"/>
  <c r="R9" i="6"/>
  <c r="Z9" i="6" s="1"/>
  <c r="R44" i="6"/>
  <c r="Z44" i="6" s="1"/>
  <c r="R42" i="6"/>
  <c r="Z42" i="6" s="1"/>
  <c r="R40" i="6"/>
  <c r="Z40" i="6" s="1"/>
  <c r="R38" i="6"/>
  <c r="Z38" i="6" s="1"/>
  <c r="R36" i="6"/>
  <c r="Z36" i="6" s="1"/>
  <c r="R32" i="6"/>
  <c r="Z32" i="6" s="1"/>
  <c r="R28" i="6"/>
  <c r="Z28" i="6" s="1"/>
  <c r="R26" i="6"/>
  <c r="Z26" i="6" s="1"/>
  <c r="R24" i="6"/>
  <c r="Z24" i="6" s="1"/>
  <c r="R18" i="6"/>
  <c r="Z18" i="6" s="1"/>
  <c r="R16" i="6"/>
  <c r="Z16" i="6" s="1"/>
  <c r="P13" i="6"/>
  <c r="X13" i="6" s="1"/>
  <c r="R12" i="6"/>
  <c r="Z12" i="6" s="1"/>
  <c r="P11" i="6"/>
  <c r="X11" i="6" s="1"/>
  <c r="R10" i="6"/>
  <c r="Z10" i="6" s="1"/>
  <c r="Q12" i="6"/>
  <c r="Y12" i="6" s="1"/>
  <c r="P9" i="6"/>
  <c r="X9" i="6" s="1"/>
  <c r="R8" i="6"/>
  <c r="Z8" i="6" s="1"/>
  <c r="Q48" i="6"/>
  <c r="Y48" i="6" s="1"/>
  <c r="Q42" i="6"/>
  <c r="Y42" i="6" s="1"/>
  <c r="Q40" i="6"/>
  <c r="Y40" i="6" s="1"/>
  <c r="Q36" i="6"/>
  <c r="Y36" i="6" s="1"/>
  <c r="Q32" i="6"/>
  <c r="Y32" i="6" s="1"/>
  <c r="Q20" i="6"/>
  <c r="Y20" i="6" s="1"/>
  <c r="Q18" i="6"/>
  <c r="Y18" i="6" s="1"/>
  <c r="Q14" i="6"/>
  <c r="Y14" i="6" s="1"/>
  <c r="Q8" i="6"/>
  <c r="Y8" i="6" s="1"/>
  <c r="W47" i="6"/>
  <c r="R23" i="6"/>
  <c r="Z23" i="6" s="1"/>
  <c r="R15" i="6"/>
  <c r="Z15" i="6" s="1"/>
  <c r="P14" i="6"/>
  <c r="X14" i="6" s="1"/>
  <c r="P12" i="6"/>
  <c r="X12" i="6" s="1"/>
  <c r="P8" i="6"/>
  <c r="X8" i="6" s="1"/>
  <c r="Q45" i="6"/>
  <c r="Y45" i="6" s="1"/>
  <c r="Q35" i="6"/>
  <c r="Y35" i="6" s="1"/>
  <c r="Q21" i="6"/>
  <c r="Y21" i="6" s="1"/>
  <c r="Q17" i="6"/>
  <c r="Y17" i="6" s="1"/>
  <c r="Q9" i="6"/>
  <c r="Y9" i="6" s="1"/>
  <c r="W44" i="6"/>
  <c r="Q13" i="6"/>
  <c r="Y13" i="6" s="1"/>
  <c r="Q11" i="6"/>
  <c r="Y11" i="6" s="1"/>
  <c r="Q7" i="6"/>
  <c r="Y7" i="6" s="1"/>
  <c r="W46" i="6"/>
  <c r="W42" i="6"/>
  <c r="W40" i="6"/>
  <c r="W36" i="6"/>
  <c r="W34" i="6"/>
  <c r="W32" i="6"/>
  <c r="W30" i="6"/>
  <c r="W28" i="6"/>
  <c r="W26" i="6"/>
  <c r="W24" i="6"/>
  <c r="W22" i="6"/>
  <c r="W20" i="6"/>
  <c r="W18" i="6"/>
  <c r="W16" i="6"/>
  <c r="W14" i="6"/>
  <c r="W12" i="6"/>
  <c r="W10" i="6"/>
  <c r="W8" i="6"/>
  <c r="W38" i="6"/>
  <c r="P50" i="6"/>
  <c r="X50" i="6" s="1"/>
  <c r="P48" i="6"/>
  <c r="X48" i="6" s="1"/>
  <c r="R47" i="6"/>
  <c r="Z47" i="6" s="1"/>
  <c r="P42" i="6"/>
  <c r="X42" i="6" s="1"/>
  <c r="R39" i="6"/>
  <c r="Z39" i="6" s="1"/>
  <c r="P38" i="6"/>
  <c r="X38" i="6" s="1"/>
  <c r="P36" i="6"/>
  <c r="X36" i="6" s="1"/>
  <c r="P34" i="6"/>
  <c r="X34" i="6" s="1"/>
  <c r="P32" i="6"/>
  <c r="X32" i="6" s="1"/>
  <c r="P28" i="6"/>
  <c r="X28" i="6" s="1"/>
  <c r="W45" i="6"/>
  <c r="W43" i="6"/>
  <c r="W41" i="6"/>
  <c r="W39" i="6"/>
  <c r="W37" i="6"/>
  <c r="W35" i="6"/>
  <c r="W33" i="6"/>
  <c r="W31" i="6"/>
  <c r="W29" i="6"/>
  <c r="W27" i="6"/>
  <c r="W25" i="6"/>
  <c r="W23" i="6"/>
  <c r="W21" i="6"/>
  <c r="W19" i="6"/>
  <c r="W17" i="6"/>
  <c r="W15" i="6"/>
  <c r="W13" i="6"/>
  <c r="W11" i="6"/>
  <c r="W9" i="6"/>
  <c r="W7" i="6"/>
  <c r="R27" i="6"/>
  <c r="Z27" i="6" s="1"/>
  <c r="P26" i="6"/>
  <c r="X26" i="6" s="1"/>
  <c r="R25" i="6"/>
  <c r="Z25" i="6" s="1"/>
  <c r="P24" i="6"/>
  <c r="X24" i="6" s="1"/>
  <c r="P22" i="6"/>
  <c r="X22" i="6" s="1"/>
  <c r="P33" i="6"/>
  <c r="X33" i="6" s="1"/>
  <c r="R22" i="6"/>
  <c r="Z22" i="6" s="1"/>
  <c r="P37" i="6"/>
  <c r="X37" i="6" s="1"/>
  <c r="P31" i="6"/>
  <c r="X31" i="6" s="1"/>
  <c r="R50" i="6"/>
  <c r="Z50" i="6" s="1"/>
  <c r="P47" i="6"/>
  <c r="X47" i="6" s="1"/>
  <c r="R46" i="6"/>
  <c r="Z46" i="6" s="1"/>
  <c r="Q34" i="6"/>
  <c r="Y34" i="6" s="1"/>
  <c r="Q33" i="6"/>
  <c r="Y33" i="6" s="1"/>
  <c r="R21" i="6"/>
  <c r="Z21" i="6" s="1"/>
  <c r="P7" i="6"/>
  <c r="X7" i="6" s="1"/>
  <c r="Q41" i="6"/>
  <c r="Y41" i="6" s="1"/>
  <c r="Q37" i="6"/>
  <c r="Y37" i="6" s="1"/>
  <c r="R35" i="6"/>
  <c r="Z35" i="6" s="1"/>
  <c r="Q22" i="6"/>
  <c r="Y22" i="6" s="1"/>
  <c r="P21" i="6"/>
  <c r="X21" i="6" s="1"/>
  <c r="R20" i="6"/>
  <c r="Z20" i="6" s="1"/>
  <c r="P17" i="6"/>
  <c r="X17" i="6" s="1"/>
  <c r="P46" i="6"/>
  <c r="X46" i="6" s="1"/>
  <c r="P41" i="6"/>
  <c r="X41" i="6" s="1"/>
  <c r="R34" i="6"/>
  <c r="Z34" i="6" s="1"/>
  <c r="Q29" i="6"/>
  <c r="Y29" i="6" s="1"/>
  <c r="Q27" i="6"/>
  <c r="Y27" i="6" s="1"/>
  <c r="Q25" i="6"/>
  <c r="Y25" i="6" s="1"/>
  <c r="Q23" i="6"/>
  <c r="Y23" i="6" s="1"/>
  <c r="Q49" i="6"/>
  <c r="Y49" i="6" s="1"/>
  <c r="P40" i="6"/>
  <c r="X40" i="6" s="1"/>
  <c r="R30" i="6"/>
  <c r="Z30" i="6" s="1"/>
  <c r="Q28" i="6"/>
  <c r="Y28" i="6" s="1"/>
  <c r="R19" i="6"/>
  <c r="Z19" i="6" s="1"/>
  <c r="R14" i="6"/>
  <c r="Z14" i="6" s="1"/>
  <c r="Q47" i="6"/>
  <c r="Y47" i="6" s="1"/>
  <c r="P44" i="6"/>
  <c r="X44" i="6" s="1"/>
  <c r="R43" i="6"/>
  <c r="Z43" i="6" s="1"/>
  <c r="Q50" i="6"/>
  <c r="Y50" i="6" s="1"/>
  <c r="P49" i="6"/>
  <c r="X49" i="6" s="1"/>
  <c r="R48" i="6"/>
  <c r="Z48" i="6" s="1"/>
  <c r="P45" i="6"/>
  <c r="X45" i="6" s="1"/>
  <c r="P43" i="6"/>
  <c r="X43" i="6" s="1"/>
  <c r="Q31" i="6"/>
  <c r="Y31" i="6" s="1"/>
  <c r="R49" i="6"/>
  <c r="Z49" i="6" s="1"/>
  <c r="P39" i="6"/>
  <c r="X39" i="6" s="1"/>
  <c r="R37" i="6"/>
  <c r="Z37" i="6" s="1"/>
  <c r="P29" i="6"/>
  <c r="X29" i="6" s="1"/>
  <c r="P27" i="6"/>
  <c r="X27" i="6" s="1"/>
  <c r="P25" i="6"/>
  <c r="X25" i="6" s="1"/>
  <c r="Q43" i="6"/>
  <c r="Y43" i="6" s="1"/>
  <c r="R41" i="6"/>
  <c r="Z41" i="6" s="1"/>
  <c r="R31" i="6"/>
  <c r="Z31" i="6" s="1"/>
  <c r="Q30" i="6"/>
  <c r="Y30" i="6" s="1"/>
  <c r="P30" i="6"/>
  <c r="X30" i="6" s="1"/>
  <c r="P19" i="6"/>
  <c r="X19" i="6" s="1"/>
  <c r="P35" i="6"/>
  <c r="X35" i="6" s="1"/>
  <c r="Q46" i="6"/>
  <c r="Y46" i="6" s="1"/>
  <c r="R29" i="6"/>
  <c r="Z29" i="6" s="1"/>
  <c r="Q26" i="6"/>
  <c r="Y26" i="6" s="1"/>
  <c r="Q24" i="6"/>
  <c r="Y24" i="6" s="1"/>
  <c r="P23" i="6"/>
  <c r="X23" i="6" s="1"/>
  <c r="P20" i="6"/>
  <c r="X20" i="6" s="1"/>
  <c r="Q15" i="6"/>
  <c r="Y15" i="6" s="1"/>
  <c r="R13" i="6"/>
  <c r="Z13" i="6" s="1"/>
  <c r="R11" i="6"/>
  <c r="Z11" i="6" s="1"/>
  <c r="Q10" i="6"/>
  <c r="Y10" i="6" s="1"/>
  <c r="P10" i="6"/>
  <c r="X10" i="6" s="1"/>
  <c r="R7" i="6"/>
  <c r="Z7" i="6" s="1"/>
  <c r="R45" i="6"/>
  <c r="Z45" i="6" s="1"/>
  <c r="Q44" i="6"/>
  <c r="Y44" i="6" s="1"/>
  <c r="Q39" i="6"/>
  <c r="Y39" i="6" s="1"/>
  <c r="Q38" i="6"/>
  <c r="Y38" i="6" s="1"/>
  <c r="R33" i="6"/>
  <c r="Z33" i="6" s="1"/>
  <c r="Q19" i="6"/>
  <c r="Y19" i="6" s="1"/>
  <c r="R17" i="6"/>
  <c r="Z17" i="6" s="1"/>
  <c r="P15" i="6"/>
  <c r="X15" i="6" s="1"/>
  <c r="P18" i="6"/>
  <c r="X18" i="6" s="1"/>
  <c r="Q16" i="6"/>
  <c r="Y16" i="6" s="1"/>
  <c r="S32" i="6" l="1"/>
  <c r="S21" i="6"/>
  <c r="S22" i="6"/>
  <c r="S25" i="6"/>
  <c r="S9" i="6"/>
  <c r="S10" i="6"/>
  <c r="S38" i="6"/>
  <c r="S47" i="6"/>
  <c r="S7" i="6"/>
  <c r="S13" i="6"/>
  <c r="S18" i="6"/>
  <c r="S15" i="6"/>
  <c r="S36" i="6"/>
  <c r="S26" i="6"/>
  <c r="S17" i="6"/>
  <c r="S31" i="6"/>
  <c r="S29" i="6"/>
  <c r="S37" i="6"/>
  <c r="S14" i="6"/>
  <c r="S34" i="6"/>
  <c r="S24" i="6"/>
  <c r="S40" i="6"/>
  <c r="S16" i="6"/>
  <c r="S42" i="6"/>
  <c r="S30" i="6"/>
  <c r="S20" i="6"/>
  <c r="S46" i="6"/>
  <c r="S33" i="6"/>
  <c r="S45" i="6"/>
  <c r="S11" i="6"/>
  <c r="S41" i="6"/>
  <c r="S43" i="6"/>
  <c r="S19" i="6"/>
  <c r="S35" i="6"/>
  <c r="S27" i="6"/>
  <c r="S8" i="6"/>
  <c r="S12" i="6"/>
  <c r="S39" i="6"/>
  <c r="S28" i="6"/>
  <c r="S23" i="6"/>
  <c r="S44" i="6"/>
</calcChain>
</file>

<file path=xl/sharedStrings.xml><?xml version="1.0" encoding="utf-8"?>
<sst xmlns="http://schemas.openxmlformats.org/spreadsheetml/2006/main" count="18403" uniqueCount="2123">
  <si>
    <t>現年課税分</t>
  </si>
  <si>
    <t>滞納繰越分</t>
  </si>
  <si>
    <t>01_02</t>
  </si>
  <si>
    <t>01_03</t>
  </si>
  <si>
    <t>01_04</t>
  </si>
  <si>
    <t>01_05</t>
  </si>
  <si>
    <t>01_06</t>
  </si>
  <si>
    <t>01_07</t>
  </si>
  <si>
    <t>01_08</t>
  </si>
  <si>
    <t>01_09</t>
  </si>
  <si>
    <t>01_10</t>
  </si>
  <si>
    <t>01_11</t>
  </si>
  <si>
    <t>01_12</t>
  </si>
  <si>
    <t>01_13</t>
  </si>
  <si>
    <t>01_14</t>
  </si>
  <si>
    <t>01_15</t>
  </si>
  <si>
    <t>01_16</t>
  </si>
  <si>
    <t>01_17</t>
  </si>
  <si>
    <t>01_18</t>
  </si>
  <si>
    <t>01_19</t>
  </si>
  <si>
    <t>01_20</t>
  </si>
  <si>
    <t>01_21</t>
  </si>
  <si>
    <t>02_01</t>
  </si>
  <si>
    <t>02_02</t>
  </si>
  <si>
    <t>02_03</t>
  </si>
  <si>
    <t>02_04</t>
  </si>
  <si>
    <t>02_05</t>
  </si>
  <si>
    <t>02_06</t>
  </si>
  <si>
    <t>02_07</t>
  </si>
  <si>
    <t>02_08</t>
  </si>
  <si>
    <t>02_09</t>
  </si>
  <si>
    <t>02_10</t>
  </si>
  <si>
    <t>02_11</t>
  </si>
  <si>
    <t>02_12</t>
  </si>
  <si>
    <t>02_13</t>
  </si>
  <si>
    <t>02_14</t>
  </si>
  <si>
    <t>02_15</t>
  </si>
  <si>
    <t>02_16</t>
  </si>
  <si>
    <t>02_17</t>
  </si>
  <si>
    <t>02_18</t>
  </si>
  <si>
    <t>02_19</t>
  </si>
  <si>
    <t>02_20</t>
  </si>
  <si>
    <t>02_21</t>
  </si>
  <si>
    <t>03_01</t>
  </si>
  <si>
    <t>03_02</t>
  </si>
  <si>
    <t>03_03</t>
  </si>
  <si>
    <t>03_04</t>
  </si>
  <si>
    <t>03_05</t>
  </si>
  <si>
    <t>03_06</t>
  </si>
  <si>
    <t>03_07</t>
  </si>
  <si>
    <t>03_08</t>
  </si>
  <si>
    <t>03_09</t>
  </si>
  <si>
    <t>03_10</t>
  </si>
  <si>
    <t>03_11</t>
  </si>
  <si>
    <t>03_12</t>
  </si>
  <si>
    <t>03_13</t>
  </si>
  <si>
    <t>03_14</t>
  </si>
  <si>
    <t>03_15</t>
  </si>
  <si>
    <t>03_16</t>
  </si>
  <si>
    <t>03_17</t>
  </si>
  <si>
    <t>03_18</t>
  </si>
  <si>
    <t>03_19</t>
  </si>
  <si>
    <t>03_20</t>
  </si>
  <si>
    <t>03_21</t>
  </si>
  <si>
    <t>04_01</t>
  </si>
  <si>
    <t>04_02</t>
  </si>
  <si>
    <t>04_03</t>
  </si>
  <si>
    <t>04_04</t>
  </si>
  <si>
    <t>04_05</t>
  </si>
  <si>
    <t>04_06</t>
  </si>
  <si>
    <t>04_07</t>
  </si>
  <si>
    <t>04_08</t>
  </si>
  <si>
    <t>04_09</t>
  </si>
  <si>
    <t>04_10</t>
  </si>
  <si>
    <t>04_11</t>
  </si>
  <si>
    <t>04_12</t>
  </si>
  <si>
    <t>04_13</t>
  </si>
  <si>
    <t>04_14</t>
  </si>
  <si>
    <t>04_15</t>
  </si>
  <si>
    <t>04_16</t>
  </si>
  <si>
    <t>04_17</t>
  </si>
  <si>
    <t>04_18</t>
  </si>
  <si>
    <t>04_19</t>
  </si>
  <si>
    <t>04_20</t>
  </si>
  <si>
    <t>04_21</t>
  </si>
  <si>
    <t>05_01</t>
  </si>
  <si>
    <t>05_02</t>
  </si>
  <si>
    <t>05_03</t>
  </si>
  <si>
    <t>05_04</t>
  </si>
  <si>
    <t>05_05</t>
  </si>
  <si>
    <t>05_06</t>
  </si>
  <si>
    <t>05_07</t>
  </si>
  <si>
    <t>05_08</t>
  </si>
  <si>
    <t>05_09</t>
  </si>
  <si>
    <t>05_10</t>
  </si>
  <si>
    <t>05_11</t>
  </si>
  <si>
    <t>05_12</t>
  </si>
  <si>
    <t>05_13</t>
  </si>
  <si>
    <t>05_14</t>
  </si>
  <si>
    <t>05_15</t>
  </si>
  <si>
    <t>05_16</t>
  </si>
  <si>
    <t>05_17</t>
  </si>
  <si>
    <t>05_18</t>
  </si>
  <si>
    <t>05_19</t>
  </si>
  <si>
    <t>05_20</t>
  </si>
  <si>
    <t>05_21</t>
  </si>
  <si>
    <t>06_01</t>
  </si>
  <si>
    <t>06_02</t>
  </si>
  <si>
    <t>06_03</t>
  </si>
  <si>
    <t>06_04</t>
  </si>
  <si>
    <t>06_05</t>
  </si>
  <si>
    <t>06_06</t>
  </si>
  <si>
    <t>06_07</t>
  </si>
  <si>
    <t>06_08</t>
  </si>
  <si>
    <t>06_09</t>
  </si>
  <si>
    <t>06_10</t>
  </si>
  <si>
    <t>06_11</t>
  </si>
  <si>
    <t>06_12</t>
  </si>
  <si>
    <t>06_13</t>
  </si>
  <si>
    <t>06_14</t>
  </si>
  <si>
    <t>06_15</t>
  </si>
  <si>
    <t>06_16</t>
  </si>
  <si>
    <t>06_17</t>
  </si>
  <si>
    <t>06_18</t>
  </si>
  <si>
    <t>06_19</t>
  </si>
  <si>
    <t>06_20</t>
  </si>
  <si>
    <t>06_21</t>
  </si>
  <si>
    <t>07_01</t>
  </si>
  <si>
    <t>07_02</t>
  </si>
  <si>
    <t>07_03</t>
  </si>
  <si>
    <t>07_04</t>
  </si>
  <si>
    <t>07_05</t>
  </si>
  <si>
    <t>07_06</t>
  </si>
  <si>
    <t>07_07</t>
  </si>
  <si>
    <t>07_08</t>
  </si>
  <si>
    <t>07_09</t>
  </si>
  <si>
    <t>07_10</t>
  </si>
  <si>
    <t>07_11</t>
  </si>
  <si>
    <t>07_12</t>
  </si>
  <si>
    <t>07_13</t>
  </si>
  <si>
    <t>07_14</t>
  </si>
  <si>
    <t>07_15</t>
  </si>
  <si>
    <t>07_16</t>
  </si>
  <si>
    <t>07_17</t>
  </si>
  <si>
    <t>07_18</t>
  </si>
  <si>
    <t>07_19</t>
  </si>
  <si>
    <t>07_20</t>
  </si>
  <si>
    <t>07_21</t>
  </si>
  <si>
    <t>08_01</t>
  </si>
  <si>
    <t>08_02</t>
  </si>
  <si>
    <t>08_03</t>
  </si>
  <si>
    <t>08_04</t>
  </si>
  <si>
    <t>08_05</t>
  </si>
  <si>
    <t>08_06</t>
  </si>
  <si>
    <t>08_07</t>
  </si>
  <si>
    <t>08_08</t>
  </si>
  <si>
    <t>08_09</t>
  </si>
  <si>
    <t>08_10</t>
  </si>
  <si>
    <t>08_11</t>
  </si>
  <si>
    <t>08_12</t>
  </si>
  <si>
    <t>08_13</t>
  </si>
  <si>
    <t>08_14</t>
  </si>
  <si>
    <t>08_15</t>
  </si>
  <si>
    <t>08_16</t>
  </si>
  <si>
    <t>08_17</t>
  </si>
  <si>
    <t>08_18</t>
  </si>
  <si>
    <t>08_19</t>
  </si>
  <si>
    <t>08_20</t>
  </si>
  <si>
    <t>08_21</t>
  </si>
  <si>
    <t>09_01</t>
  </si>
  <si>
    <t>09_02</t>
  </si>
  <si>
    <t>09_03</t>
  </si>
  <si>
    <t>09_04</t>
  </si>
  <si>
    <t>09_05</t>
  </si>
  <si>
    <t>09_06</t>
  </si>
  <si>
    <t>09_07</t>
  </si>
  <si>
    <t>09_08</t>
  </si>
  <si>
    <t>09_09</t>
  </si>
  <si>
    <t>09_10</t>
  </si>
  <si>
    <t>09_11</t>
  </si>
  <si>
    <t>09_12</t>
  </si>
  <si>
    <t>09_13</t>
  </si>
  <si>
    <t>09_14</t>
  </si>
  <si>
    <t>09_15</t>
  </si>
  <si>
    <t>09_16</t>
  </si>
  <si>
    <t>09_17</t>
  </si>
  <si>
    <t>09_18</t>
  </si>
  <si>
    <t>09_19</t>
  </si>
  <si>
    <t>09_20</t>
  </si>
  <si>
    <t>09_21</t>
  </si>
  <si>
    <t>10_01</t>
  </si>
  <si>
    <t>10_02</t>
  </si>
  <si>
    <t>10_03</t>
  </si>
  <si>
    <t>10_04</t>
  </si>
  <si>
    <t>10_05</t>
  </si>
  <si>
    <t>10_06</t>
  </si>
  <si>
    <t>10_07</t>
  </si>
  <si>
    <t>10_08</t>
  </si>
  <si>
    <t>10_09</t>
  </si>
  <si>
    <t>10_10</t>
  </si>
  <si>
    <t>10_11</t>
  </si>
  <si>
    <t>10_12</t>
  </si>
  <si>
    <t>10_13</t>
  </si>
  <si>
    <t>10_14</t>
  </si>
  <si>
    <t>10_15</t>
  </si>
  <si>
    <t>10_16</t>
  </si>
  <si>
    <t>10_17</t>
  </si>
  <si>
    <t>10_18</t>
  </si>
  <si>
    <t>10_19</t>
  </si>
  <si>
    <t>10_20</t>
  </si>
  <si>
    <t>10_21</t>
  </si>
  <si>
    <t>11_01</t>
  </si>
  <si>
    <t>11_02</t>
  </si>
  <si>
    <t>11_03</t>
  </si>
  <si>
    <t>11_04</t>
  </si>
  <si>
    <t>11_05</t>
  </si>
  <si>
    <t>11_06</t>
  </si>
  <si>
    <t>11_07</t>
  </si>
  <si>
    <t>11_08</t>
  </si>
  <si>
    <t>11_09</t>
  </si>
  <si>
    <t>11_10</t>
  </si>
  <si>
    <t>11_11</t>
  </si>
  <si>
    <t>11_12</t>
  </si>
  <si>
    <t>11_13</t>
  </si>
  <si>
    <t>11_14</t>
  </si>
  <si>
    <t>11_15</t>
  </si>
  <si>
    <t>11_16</t>
  </si>
  <si>
    <t>11_17</t>
  </si>
  <si>
    <t>11_18</t>
  </si>
  <si>
    <t>11_19</t>
  </si>
  <si>
    <t>11_20</t>
  </si>
  <si>
    <t>11_21</t>
  </si>
  <si>
    <t>12_01</t>
  </si>
  <si>
    <t>12_02</t>
  </si>
  <si>
    <t>12_03</t>
  </si>
  <si>
    <t>12_04</t>
  </si>
  <si>
    <t>12_05</t>
  </si>
  <si>
    <t>12_06</t>
  </si>
  <si>
    <t>12_07</t>
  </si>
  <si>
    <t>12_08</t>
  </si>
  <si>
    <t>12_09</t>
  </si>
  <si>
    <t>12_10</t>
  </si>
  <si>
    <t>12_11</t>
  </si>
  <si>
    <t>12_12</t>
  </si>
  <si>
    <t>12_13</t>
  </si>
  <si>
    <t>12_14</t>
  </si>
  <si>
    <t>12_15</t>
  </si>
  <si>
    <t>12_16</t>
  </si>
  <si>
    <t>12_17</t>
  </si>
  <si>
    <t>12_18</t>
  </si>
  <si>
    <t>12_19</t>
  </si>
  <si>
    <t>12_20</t>
  </si>
  <si>
    <t>12_21</t>
  </si>
  <si>
    <t>13_01</t>
  </si>
  <si>
    <t>13_02</t>
  </si>
  <si>
    <t>13_03</t>
  </si>
  <si>
    <t>13_04</t>
  </si>
  <si>
    <t>13_05</t>
  </si>
  <si>
    <t>13_06</t>
  </si>
  <si>
    <t>13_07</t>
  </si>
  <si>
    <t>13_08</t>
  </si>
  <si>
    <t>13_09</t>
  </si>
  <si>
    <t>13_10</t>
  </si>
  <si>
    <t>13_11</t>
  </si>
  <si>
    <t>13_12</t>
  </si>
  <si>
    <t>13_13</t>
  </si>
  <si>
    <t>13_14</t>
  </si>
  <si>
    <t>13_15</t>
  </si>
  <si>
    <t>13_16</t>
  </si>
  <si>
    <t>13_17</t>
  </si>
  <si>
    <t>13_18</t>
  </si>
  <si>
    <t>13_19</t>
  </si>
  <si>
    <t>13_20</t>
  </si>
  <si>
    <t>13_21</t>
  </si>
  <si>
    <t>14_01</t>
  </si>
  <si>
    <t>14_02</t>
  </si>
  <si>
    <t>14_03</t>
  </si>
  <si>
    <t>14_04</t>
  </si>
  <si>
    <t>14_05</t>
  </si>
  <si>
    <t>14_06</t>
  </si>
  <si>
    <t>14_07</t>
  </si>
  <si>
    <t>14_08</t>
  </si>
  <si>
    <t>14_09</t>
  </si>
  <si>
    <t>14_10</t>
  </si>
  <si>
    <t>14_11</t>
  </si>
  <si>
    <t>14_12</t>
  </si>
  <si>
    <t>14_13</t>
  </si>
  <si>
    <t>14_14</t>
  </si>
  <si>
    <t>14_15</t>
  </si>
  <si>
    <t>14_16</t>
  </si>
  <si>
    <t>14_17</t>
  </si>
  <si>
    <t>14_18</t>
  </si>
  <si>
    <t>14_19</t>
  </si>
  <si>
    <t>14_20</t>
  </si>
  <si>
    <t>14_21</t>
  </si>
  <si>
    <t>15_01</t>
  </si>
  <si>
    <t>15_02</t>
  </si>
  <si>
    <t>15_03</t>
  </si>
  <si>
    <t>15_04</t>
  </si>
  <si>
    <t>15_05</t>
  </si>
  <si>
    <t>15_06</t>
  </si>
  <si>
    <t>15_07</t>
  </si>
  <si>
    <t>15_08</t>
  </si>
  <si>
    <t>15_09</t>
  </si>
  <si>
    <t>15_10</t>
  </si>
  <si>
    <t>15_11</t>
  </si>
  <si>
    <t>15_12</t>
  </si>
  <si>
    <t>15_13</t>
  </si>
  <si>
    <t>15_14</t>
  </si>
  <si>
    <t>15_15</t>
  </si>
  <si>
    <t>15_16</t>
  </si>
  <si>
    <t>15_17</t>
  </si>
  <si>
    <t>15_18</t>
  </si>
  <si>
    <t>15_19</t>
  </si>
  <si>
    <t>15_20</t>
  </si>
  <si>
    <t>15_21</t>
  </si>
  <si>
    <t>16_01</t>
  </si>
  <si>
    <t>16_02</t>
  </si>
  <si>
    <t>16_03</t>
  </si>
  <si>
    <t>16_04</t>
  </si>
  <si>
    <t>16_05</t>
  </si>
  <si>
    <t>16_06</t>
  </si>
  <si>
    <t>16_07</t>
  </si>
  <si>
    <t>16_08</t>
  </si>
  <si>
    <t>16_09</t>
  </si>
  <si>
    <t>16_10</t>
  </si>
  <si>
    <t>16_11</t>
  </si>
  <si>
    <t>16_12</t>
  </si>
  <si>
    <t>16_13</t>
  </si>
  <si>
    <t>16_14</t>
  </si>
  <si>
    <t>16_15</t>
  </si>
  <si>
    <t>16_16</t>
  </si>
  <si>
    <t>16_17</t>
  </si>
  <si>
    <t>16_18</t>
  </si>
  <si>
    <t>16_19</t>
  </si>
  <si>
    <t>16_20</t>
  </si>
  <si>
    <t>16_21</t>
  </si>
  <si>
    <t>17_02</t>
  </si>
  <si>
    <t>17_03</t>
  </si>
  <si>
    <t>17_04</t>
  </si>
  <si>
    <t>17_05</t>
  </si>
  <si>
    <t>17_06</t>
  </si>
  <si>
    <t>17_07</t>
  </si>
  <si>
    <t>17_08</t>
  </si>
  <si>
    <t>17_09</t>
  </si>
  <si>
    <t>17_10</t>
  </si>
  <si>
    <t>17_11</t>
  </si>
  <si>
    <t>17_12</t>
  </si>
  <si>
    <t>17_13</t>
  </si>
  <si>
    <t>17_14</t>
  </si>
  <si>
    <t>17_15</t>
  </si>
  <si>
    <t>17_16</t>
  </si>
  <si>
    <t>17_17</t>
  </si>
  <si>
    <t>17_18</t>
  </si>
  <si>
    <t>17_19</t>
  </si>
  <si>
    <t>17_20</t>
  </si>
  <si>
    <t>17_21</t>
  </si>
  <si>
    <t>18_02</t>
  </si>
  <si>
    <t>18_03</t>
  </si>
  <si>
    <t>18_04</t>
  </si>
  <si>
    <t>18_05</t>
  </si>
  <si>
    <t>18_06</t>
  </si>
  <si>
    <t>18_07</t>
  </si>
  <si>
    <t>18_08</t>
  </si>
  <si>
    <t>18_09</t>
  </si>
  <si>
    <t>18_10</t>
  </si>
  <si>
    <t>18_11</t>
  </si>
  <si>
    <t>18_12</t>
  </si>
  <si>
    <t>18_13</t>
  </si>
  <si>
    <t>18_14</t>
  </si>
  <si>
    <t>18_15</t>
  </si>
  <si>
    <t>18_16</t>
  </si>
  <si>
    <t>18_17</t>
  </si>
  <si>
    <t>18_18</t>
  </si>
  <si>
    <t>18_19</t>
  </si>
  <si>
    <t>18_20</t>
  </si>
  <si>
    <t>18_21</t>
  </si>
  <si>
    <t>19_02</t>
  </si>
  <si>
    <t>19_03</t>
  </si>
  <si>
    <t>19_04</t>
  </si>
  <si>
    <t>19_05</t>
  </si>
  <si>
    <t>19_06</t>
  </si>
  <si>
    <t>19_07</t>
  </si>
  <si>
    <t>19_08</t>
  </si>
  <si>
    <t>19_09</t>
  </si>
  <si>
    <t>19_10</t>
  </si>
  <si>
    <t>19_11</t>
  </si>
  <si>
    <t>19_12</t>
  </si>
  <si>
    <t>19_13</t>
  </si>
  <si>
    <t>19_14</t>
  </si>
  <si>
    <t>19_15</t>
  </si>
  <si>
    <t>19_16</t>
  </si>
  <si>
    <t>19_17</t>
  </si>
  <si>
    <t>19_18</t>
  </si>
  <si>
    <t>19_19</t>
  </si>
  <si>
    <t>19_20</t>
  </si>
  <si>
    <t>19_21</t>
  </si>
  <si>
    <t>20_01</t>
  </si>
  <si>
    <t>20_02</t>
  </si>
  <si>
    <t>20_03</t>
  </si>
  <si>
    <t>20_04</t>
  </si>
  <si>
    <t>20_05</t>
  </si>
  <si>
    <t>20_06</t>
  </si>
  <si>
    <t>20_07</t>
  </si>
  <si>
    <t>20_08</t>
  </si>
  <si>
    <t>20_09</t>
  </si>
  <si>
    <t>20_10</t>
  </si>
  <si>
    <t>20_11</t>
  </si>
  <si>
    <t>20_12</t>
  </si>
  <si>
    <t>20_13</t>
  </si>
  <si>
    <t>20_14</t>
  </si>
  <si>
    <t>20_15</t>
  </si>
  <si>
    <t>20_16</t>
  </si>
  <si>
    <t>20_17</t>
  </si>
  <si>
    <t>20_18</t>
  </si>
  <si>
    <t>20_19</t>
  </si>
  <si>
    <t>20_20</t>
  </si>
  <si>
    <t>20_21</t>
  </si>
  <si>
    <t>21_01</t>
  </si>
  <si>
    <t>21_02</t>
  </si>
  <si>
    <t>21_03</t>
  </si>
  <si>
    <t>21_04</t>
  </si>
  <si>
    <t>21_05</t>
  </si>
  <si>
    <t>21_06</t>
  </si>
  <si>
    <t>21_07</t>
  </si>
  <si>
    <t>21_08</t>
  </si>
  <si>
    <t>21_09</t>
  </si>
  <si>
    <t>21_10</t>
  </si>
  <si>
    <t>21_11</t>
  </si>
  <si>
    <t>21_12</t>
  </si>
  <si>
    <t>21_13</t>
  </si>
  <si>
    <t>21_14</t>
  </si>
  <si>
    <t>21_15</t>
  </si>
  <si>
    <t>21_16</t>
  </si>
  <si>
    <t>21_17</t>
  </si>
  <si>
    <t>21_18</t>
  </si>
  <si>
    <t>21_19</t>
  </si>
  <si>
    <t>104_離島区分</t>
    <rPh sb="4" eb="6">
      <t>リトウ</t>
    </rPh>
    <rPh sb="6" eb="8">
      <t>クブン</t>
    </rPh>
    <phoneticPr fontId="20"/>
  </si>
  <si>
    <t>01_那覇</t>
  </si>
  <si>
    <t>02_コザ</t>
  </si>
  <si>
    <t>03_名護</t>
  </si>
  <si>
    <t>04_宮古</t>
  </si>
  <si>
    <t>05_八重山</t>
  </si>
  <si>
    <t>106_年度</t>
    <rPh sb="4" eb="6">
      <t>ネンド</t>
    </rPh>
    <phoneticPr fontId="19"/>
  </si>
  <si>
    <t>107_月分</t>
    <rPh sb="4" eb="5">
      <t>ツキ</t>
    </rPh>
    <rPh sb="5" eb="6">
      <t>ブン</t>
    </rPh>
    <phoneticPr fontId="19"/>
  </si>
  <si>
    <t>108_市町村名</t>
    <rPh sb="4" eb="7">
      <t>シチョウソン</t>
    </rPh>
    <rPh sb="7" eb="8">
      <t>メイ</t>
    </rPh>
    <phoneticPr fontId="19"/>
  </si>
  <si>
    <t>調  定  済  額</t>
  </si>
  <si>
    <t>収  入  済  額</t>
  </si>
  <si>
    <t>現年</t>
  </si>
  <si>
    <t>滞納</t>
  </si>
  <si>
    <t>前  年  同  月</t>
  </si>
  <si>
    <t>差  引</t>
  </si>
  <si>
    <t>計</t>
  </si>
  <si>
    <t>繰越分</t>
  </si>
  <si>
    <t>現課</t>
  </si>
  <si>
    <t>滞繰</t>
  </si>
  <si>
    <t>( 単位：千円 ・％)</t>
    <phoneticPr fontId="19"/>
  </si>
  <si>
    <t>不 納 欠 損 額</t>
    <rPh sb="0" eb="1">
      <t>フ</t>
    </rPh>
    <rPh sb="2" eb="3">
      <t>オサム</t>
    </rPh>
    <rPh sb="4" eb="5">
      <t>ケツ</t>
    </rPh>
    <rPh sb="6" eb="7">
      <t>ソン</t>
    </rPh>
    <rPh sb="8" eb="9">
      <t>ガク</t>
    </rPh>
    <phoneticPr fontId="19"/>
  </si>
  <si>
    <t>課税分</t>
    <phoneticPr fontId="19"/>
  </si>
  <si>
    <t>計</t>
    <phoneticPr fontId="19"/>
  </si>
  <si>
    <t xml:space="preserve">徴 収 率 </t>
    <rPh sb="0" eb="1">
      <t>シルシ</t>
    </rPh>
    <rPh sb="2" eb="3">
      <t>オサム</t>
    </rPh>
    <rPh sb="4" eb="5">
      <t>リツ</t>
    </rPh>
    <phoneticPr fontId="19"/>
  </si>
  <si>
    <t>順位</t>
    <rPh sb="0" eb="2">
      <t>ジュンイ</t>
    </rPh>
    <phoneticPr fontId="19"/>
  </si>
  <si>
    <t>21_20</t>
  </si>
  <si>
    <t>21_21</t>
  </si>
  <si>
    <t>22_01</t>
  </si>
  <si>
    <t>22_02</t>
  </si>
  <si>
    <t>22_03</t>
  </si>
  <si>
    <t>22_04</t>
  </si>
  <si>
    <t>22_05</t>
  </si>
  <si>
    <t>22_06</t>
  </si>
  <si>
    <t>22_07</t>
  </si>
  <si>
    <t>22_08</t>
  </si>
  <si>
    <t>22_09</t>
  </si>
  <si>
    <t>22_10</t>
  </si>
  <si>
    <t>22_11</t>
  </si>
  <si>
    <t>22_12</t>
  </si>
  <si>
    <t>22_13</t>
  </si>
  <si>
    <t>22_14</t>
  </si>
  <si>
    <t>22_15</t>
  </si>
  <si>
    <t>22_16</t>
  </si>
  <si>
    <t>22_17</t>
  </si>
  <si>
    <t>22_18</t>
  </si>
  <si>
    <t>22_19</t>
  </si>
  <si>
    <t>22_20</t>
  </si>
  <si>
    <t>22_21</t>
  </si>
  <si>
    <t>23_02</t>
  </si>
  <si>
    <t>23_03</t>
  </si>
  <si>
    <t>23_04</t>
  </si>
  <si>
    <t>23_05</t>
  </si>
  <si>
    <t>23_06</t>
  </si>
  <si>
    <t>23_07</t>
  </si>
  <si>
    <t>23_08</t>
  </si>
  <si>
    <t>23_09</t>
  </si>
  <si>
    <t>23_10</t>
  </si>
  <si>
    <t>23_11</t>
  </si>
  <si>
    <t>23_12</t>
  </si>
  <si>
    <t>23_13</t>
  </si>
  <si>
    <t>23_14</t>
  </si>
  <si>
    <t>23_15</t>
  </si>
  <si>
    <t>23_16</t>
  </si>
  <si>
    <t>23_17</t>
  </si>
  <si>
    <t>23_18</t>
  </si>
  <si>
    <t>23_19</t>
  </si>
  <si>
    <t>23_20</t>
  </si>
  <si>
    <t>23_21</t>
  </si>
  <si>
    <t>24_01</t>
  </si>
  <si>
    <t>24_02</t>
  </si>
  <si>
    <t>24_03</t>
  </si>
  <si>
    <t>24_04</t>
  </si>
  <si>
    <t>24_05</t>
  </si>
  <si>
    <t>24_06</t>
  </si>
  <si>
    <t>24_07</t>
  </si>
  <si>
    <t>24_08</t>
  </si>
  <si>
    <t>24_09</t>
  </si>
  <si>
    <t>24_10</t>
  </si>
  <si>
    <t>24_11</t>
  </si>
  <si>
    <t>24_12</t>
  </si>
  <si>
    <t>24_13</t>
  </si>
  <si>
    <t>24_14</t>
  </si>
  <si>
    <t>24_15</t>
  </si>
  <si>
    <t>24_16</t>
  </si>
  <si>
    <t>24_17</t>
  </si>
  <si>
    <t>24_18</t>
  </si>
  <si>
    <t>24_19</t>
  </si>
  <si>
    <t>24_20</t>
  </si>
  <si>
    <t>24_21</t>
  </si>
  <si>
    <t>25_02</t>
  </si>
  <si>
    <t>25_03</t>
  </si>
  <si>
    <t>25_04</t>
  </si>
  <si>
    <t>25_05</t>
  </si>
  <si>
    <t>25_06</t>
  </si>
  <si>
    <t>25_07</t>
  </si>
  <si>
    <t>25_08</t>
  </si>
  <si>
    <t>25_09</t>
  </si>
  <si>
    <t>25_10</t>
  </si>
  <si>
    <t>25_11</t>
  </si>
  <si>
    <t>25_12</t>
  </si>
  <si>
    <t>25_13</t>
  </si>
  <si>
    <t>25_14</t>
  </si>
  <si>
    <t>25_15</t>
  </si>
  <si>
    <t>25_16</t>
  </si>
  <si>
    <t>25_17</t>
  </si>
  <si>
    <t>25_18</t>
  </si>
  <si>
    <t>25_19</t>
  </si>
  <si>
    <t>25_20</t>
  </si>
  <si>
    <t>25_21</t>
  </si>
  <si>
    <t>26_01</t>
  </si>
  <si>
    <t>26_02</t>
  </si>
  <si>
    <t>26_03</t>
  </si>
  <si>
    <t>26_04</t>
  </si>
  <si>
    <t>26_05</t>
  </si>
  <si>
    <t>26_06</t>
  </si>
  <si>
    <t>26_07</t>
  </si>
  <si>
    <t>26_08</t>
  </si>
  <si>
    <t>26_09</t>
  </si>
  <si>
    <t>26_10</t>
  </si>
  <si>
    <t>26_11</t>
  </si>
  <si>
    <t>26_12</t>
  </si>
  <si>
    <t>26_13</t>
  </si>
  <si>
    <t>26_14</t>
  </si>
  <si>
    <t>26_15</t>
  </si>
  <si>
    <t>26_16</t>
  </si>
  <si>
    <t>26_17</t>
  </si>
  <si>
    <t>26_18</t>
  </si>
  <si>
    <t>26_19</t>
  </si>
  <si>
    <t>26_20</t>
  </si>
  <si>
    <t>26_21</t>
  </si>
  <si>
    <t>27_01</t>
  </si>
  <si>
    <t>27_02</t>
  </si>
  <si>
    <t>27_03</t>
  </si>
  <si>
    <t>27_04</t>
  </si>
  <si>
    <t>27_05</t>
  </si>
  <si>
    <t>27_06</t>
  </si>
  <si>
    <t>27_07</t>
  </si>
  <si>
    <t>27_08</t>
  </si>
  <si>
    <t>27_09</t>
  </si>
  <si>
    <t>27_10</t>
  </si>
  <si>
    <t>27_11</t>
  </si>
  <si>
    <t>27_12</t>
  </si>
  <si>
    <t>27_13</t>
  </si>
  <si>
    <t>27_14</t>
  </si>
  <si>
    <t>27_15</t>
  </si>
  <si>
    <t>27_16</t>
  </si>
  <si>
    <t>27_17</t>
  </si>
  <si>
    <t>27_18</t>
  </si>
  <si>
    <t>27_19</t>
  </si>
  <si>
    <t>27_20</t>
  </si>
  <si>
    <t>27_21</t>
  </si>
  <si>
    <t>28_02</t>
  </si>
  <si>
    <t>28_03</t>
  </si>
  <si>
    <t>28_04</t>
  </si>
  <si>
    <t>28_05</t>
  </si>
  <si>
    <t>28_06</t>
  </si>
  <si>
    <t>28_07</t>
  </si>
  <si>
    <t>28_08</t>
  </si>
  <si>
    <t>28_09</t>
  </si>
  <si>
    <t>28_10</t>
  </si>
  <si>
    <t>28_11</t>
  </si>
  <si>
    <t>28_12</t>
  </si>
  <si>
    <t>28_13</t>
  </si>
  <si>
    <t>28_14</t>
  </si>
  <si>
    <t>28_15</t>
  </si>
  <si>
    <t>28_16</t>
  </si>
  <si>
    <t>28_17</t>
  </si>
  <si>
    <t>28_18</t>
  </si>
  <si>
    <t>28_19</t>
  </si>
  <si>
    <t>28_20</t>
  </si>
  <si>
    <t>28_21</t>
  </si>
  <si>
    <t>29_01</t>
  </si>
  <si>
    <t>29_02</t>
  </si>
  <si>
    <t>29_03</t>
  </si>
  <si>
    <t>29_04</t>
  </si>
  <si>
    <t>29_05</t>
  </si>
  <si>
    <t>29_06</t>
  </si>
  <si>
    <t>29_07</t>
  </si>
  <si>
    <t>29_08</t>
  </si>
  <si>
    <t>29_09</t>
  </si>
  <si>
    <t>29_10</t>
  </si>
  <si>
    <t>29_11</t>
  </si>
  <si>
    <t>29_12</t>
  </si>
  <si>
    <t>29_13</t>
  </si>
  <si>
    <t>29_14</t>
  </si>
  <si>
    <t>29_15</t>
  </si>
  <si>
    <t>29_16</t>
  </si>
  <si>
    <t>29_17</t>
  </si>
  <si>
    <t>29_18</t>
  </si>
  <si>
    <t>29_19</t>
  </si>
  <si>
    <t>29_20</t>
  </si>
  <si>
    <t>29_21</t>
  </si>
  <si>
    <t>30_01</t>
  </si>
  <si>
    <t>30_02</t>
  </si>
  <si>
    <t>30_03</t>
  </si>
  <si>
    <t>30_04</t>
  </si>
  <si>
    <t>30_05</t>
  </si>
  <si>
    <t>30_06</t>
  </si>
  <si>
    <t>30_07</t>
  </si>
  <si>
    <t>30_08</t>
  </si>
  <si>
    <t>30_09</t>
  </si>
  <si>
    <t>30_10</t>
  </si>
  <si>
    <t>30_11</t>
  </si>
  <si>
    <t>30_12</t>
  </si>
  <si>
    <t>30_13</t>
  </si>
  <si>
    <t>30_14</t>
  </si>
  <si>
    <t>30_15</t>
  </si>
  <si>
    <t>30_16</t>
  </si>
  <si>
    <t>30_17</t>
  </si>
  <si>
    <t>30_18</t>
  </si>
  <si>
    <t>30_19</t>
  </si>
  <si>
    <t>30_20</t>
  </si>
  <si>
    <t>30_21</t>
  </si>
  <si>
    <t>31_01</t>
  </si>
  <si>
    <t>31_02</t>
  </si>
  <si>
    <t>31_03</t>
  </si>
  <si>
    <t>31_04</t>
  </si>
  <si>
    <t>31_05</t>
  </si>
  <si>
    <t>31_06</t>
  </si>
  <si>
    <t>31_07</t>
  </si>
  <si>
    <t>31_08</t>
  </si>
  <si>
    <t>31_09</t>
  </si>
  <si>
    <t>31_10</t>
  </si>
  <si>
    <t>31_11</t>
  </si>
  <si>
    <t>31_12</t>
  </si>
  <si>
    <t>31_13</t>
  </si>
  <si>
    <t>31_14</t>
  </si>
  <si>
    <t>31_15</t>
  </si>
  <si>
    <t>31_16</t>
  </si>
  <si>
    <t>31_17</t>
  </si>
  <si>
    <t>31_18</t>
  </si>
  <si>
    <t>31_19</t>
  </si>
  <si>
    <t>31_20</t>
  </si>
  <si>
    <t>31_21</t>
  </si>
  <si>
    <t>32_01</t>
  </si>
  <si>
    <t>32_02</t>
  </si>
  <si>
    <t>32_03</t>
  </si>
  <si>
    <t>32_04</t>
  </si>
  <si>
    <t>32_05</t>
  </si>
  <si>
    <t>32_06</t>
  </si>
  <si>
    <t>32_07</t>
  </si>
  <si>
    <t>32_08</t>
  </si>
  <si>
    <t>32_09</t>
  </si>
  <si>
    <t>32_10</t>
  </si>
  <si>
    <t>32_11</t>
  </si>
  <si>
    <t>32_12</t>
  </si>
  <si>
    <t>32_13</t>
  </si>
  <si>
    <t>32_14</t>
  </si>
  <si>
    <t>32_15</t>
  </si>
  <si>
    <t>32_16</t>
  </si>
  <si>
    <t>32_17</t>
  </si>
  <si>
    <t>32_18</t>
  </si>
  <si>
    <t>32_19</t>
  </si>
  <si>
    <t>32_20</t>
  </si>
  <si>
    <t>32_21</t>
  </si>
  <si>
    <t>34_01</t>
  </si>
  <si>
    <t>34_02</t>
  </si>
  <si>
    <t>34_03</t>
  </si>
  <si>
    <t>34_04</t>
  </si>
  <si>
    <t>34_05</t>
  </si>
  <si>
    <t>34_06</t>
  </si>
  <si>
    <t>34_07</t>
  </si>
  <si>
    <t>34_08</t>
  </si>
  <si>
    <t>34_09</t>
  </si>
  <si>
    <t>34_10</t>
  </si>
  <si>
    <t>34_11</t>
  </si>
  <si>
    <t>34_12</t>
  </si>
  <si>
    <t>34_13</t>
  </si>
  <si>
    <t>34_14</t>
  </si>
  <si>
    <t>34_15</t>
  </si>
  <si>
    <t>34_16</t>
  </si>
  <si>
    <t>34_17</t>
  </si>
  <si>
    <t>34_18</t>
  </si>
  <si>
    <t>34_19</t>
  </si>
  <si>
    <t>34_20</t>
  </si>
  <si>
    <t>34_21</t>
  </si>
  <si>
    <t>35_01</t>
  </si>
  <si>
    <t>35_02</t>
  </si>
  <si>
    <t>35_03</t>
  </si>
  <si>
    <t>35_04</t>
  </si>
  <si>
    <t>35_05</t>
  </si>
  <si>
    <t>35_06</t>
  </si>
  <si>
    <t>35_07</t>
  </si>
  <si>
    <t>35_08</t>
  </si>
  <si>
    <t>35_09</t>
  </si>
  <si>
    <t>35_10</t>
  </si>
  <si>
    <t>35_11</t>
  </si>
  <si>
    <t>35_12</t>
  </si>
  <si>
    <t>35_13</t>
  </si>
  <si>
    <t>35_14</t>
  </si>
  <si>
    <t>35_15</t>
  </si>
  <si>
    <t>35_16</t>
  </si>
  <si>
    <t>35_17</t>
  </si>
  <si>
    <t>35_18</t>
  </si>
  <si>
    <t>35_19</t>
  </si>
  <si>
    <t>35_20</t>
  </si>
  <si>
    <t>35_21</t>
  </si>
  <si>
    <t>36_01</t>
  </si>
  <si>
    <t>36_02</t>
  </si>
  <si>
    <t>36_03</t>
  </si>
  <si>
    <t>36_04</t>
  </si>
  <si>
    <t>36_05</t>
  </si>
  <si>
    <t>36_06</t>
  </si>
  <si>
    <t>36_07</t>
  </si>
  <si>
    <t>36_08</t>
  </si>
  <si>
    <t>36_09</t>
  </si>
  <si>
    <t>36_10</t>
  </si>
  <si>
    <t>36_11</t>
  </si>
  <si>
    <t>36_12</t>
  </si>
  <si>
    <t>36_13</t>
  </si>
  <si>
    <t>36_14</t>
  </si>
  <si>
    <t>36_15</t>
  </si>
  <si>
    <t>36_16</t>
  </si>
  <si>
    <t>36_17</t>
  </si>
  <si>
    <t>36_18</t>
  </si>
  <si>
    <t>36_19</t>
  </si>
  <si>
    <t>36_20</t>
  </si>
  <si>
    <t>36_21</t>
  </si>
  <si>
    <t>37_01</t>
  </si>
  <si>
    <t>37_02</t>
  </si>
  <si>
    <t>37_03</t>
  </si>
  <si>
    <t>37_04</t>
  </si>
  <si>
    <t>37_05</t>
  </si>
  <si>
    <t>37_06</t>
  </si>
  <si>
    <t>37_07</t>
  </si>
  <si>
    <t>37_08</t>
  </si>
  <si>
    <t>37_09</t>
  </si>
  <si>
    <t>37_10</t>
  </si>
  <si>
    <t>37_11</t>
  </si>
  <si>
    <t>37_12</t>
  </si>
  <si>
    <t>37_13</t>
  </si>
  <si>
    <t>37_14</t>
  </si>
  <si>
    <t>37_15</t>
  </si>
  <si>
    <t>37_16</t>
  </si>
  <si>
    <t>37_17</t>
  </si>
  <si>
    <t>37_18</t>
  </si>
  <si>
    <t>37_19</t>
  </si>
  <si>
    <t>37_20</t>
  </si>
  <si>
    <t>37_21</t>
  </si>
  <si>
    <t>38_01</t>
  </si>
  <si>
    <t>38_02</t>
  </si>
  <si>
    <t>38_03</t>
  </si>
  <si>
    <t>38_04</t>
  </si>
  <si>
    <t>38_05</t>
  </si>
  <si>
    <t>38_06</t>
  </si>
  <si>
    <t>38_07</t>
  </si>
  <si>
    <t>38_08</t>
  </si>
  <si>
    <t>38_09</t>
  </si>
  <si>
    <t>38_10</t>
  </si>
  <si>
    <t>38_11</t>
  </si>
  <si>
    <t>38_12</t>
  </si>
  <si>
    <t>38_13</t>
  </si>
  <si>
    <t>38_14</t>
  </si>
  <si>
    <t>38_15</t>
  </si>
  <si>
    <t>38_16</t>
  </si>
  <si>
    <t>38_17</t>
  </si>
  <si>
    <t>38_18</t>
  </si>
  <si>
    <t>38_19</t>
  </si>
  <si>
    <t>38_20</t>
  </si>
  <si>
    <t>38_21</t>
  </si>
  <si>
    <t>39_01</t>
  </si>
  <si>
    <t>39_02</t>
  </si>
  <si>
    <t>39_03</t>
  </si>
  <si>
    <t>39_04</t>
  </si>
  <si>
    <t>39_05</t>
  </si>
  <si>
    <t>39_06</t>
  </si>
  <si>
    <t>39_07</t>
  </si>
  <si>
    <t>39_08</t>
  </si>
  <si>
    <t>39_09</t>
  </si>
  <si>
    <t>39_10</t>
  </si>
  <si>
    <t>39_11</t>
  </si>
  <si>
    <t>39_12</t>
  </si>
  <si>
    <t>39_13</t>
  </si>
  <si>
    <t>39_14</t>
  </si>
  <si>
    <t>39_15</t>
  </si>
  <si>
    <t>39_16</t>
  </si>
  <si>
    <t>39_17</t>
  </si>
  <si>
    <t>39_18</t>
  </si>
  <si>
    <t>39_19</t>
  </si>
  <si>
    <t>39_20</t>
  </si>
  <si>
    <t>39_21</t>
  </si>
  <si>
    <t>40_02</t>
  </si>
  <si>
    <t>40_03</t>
  </si>
  <si>
    <t>40_04</t>
  </si>
  <si>
    <t>40_05</t>
  </si>
  <si>
    <t>40_06</t>
  </si>
  <si>
    <t>40_07</t>
  </si>
  <si>
    <t>40_08</t>
  </si>
  <si>
    <t>40_09</t>
  </si>
  <si>
    <t>40_10</t>
  </si>
  <si>
    <t>40_11</t>
  </si>
  <si>
    <t>40_12</t>
  </si>
  <si>
    <t>40_13</t>
  </si>
  <si>
    <t>40_14</t>
  </si>
  <si>
    <t>40_15</t>
  </si>
  <si>
    <t>40_16</t>
  </si>
  <si>
    <t>40_17</t>
  </si>
  <si>
    <t>40_18</t>
  </si>
  <si>
    <t>40_19</t>
  </si>
  <si>
    <t>40_20</t>
  </si>
  <si>
    <t>40_21</t>
  </si>
  <si>
    <t>41_01</t>
  </si>
  <si>
    <t>41_02</t>
  </si>
  <si>
    <t>41_03</t>
  </si>
  <si>
    <t>41_04</t>
  </si>
  <si>
    <t>41_05</t>
  </si>
  <si>
    <t>41_06</t>
  </si>
  <si>
    <t>41_07</t>
  </si>
  <si>
    <t>41_08</t>
  </si>
  <si>
    <t>41_09</t>
  </si>
  <si>
    <t>41_10</t>
  </si>
  <si>
    <t>41_11</t>
  </si>
  <si>
    <t>41_12</t>
  </si>
  <si>
    <t>41_13</t>
  </si>
  <si>
    <t>41_14</t>
  </si>
  <si>
    <t>41_15</t>
  </si>
  <si>
    <t>41_16</t>
  </si>
  <si>
    <t>41_17</t>
  </si>
  <si>
    <t>41_18</t>
  </si>
  <si>
    <t>41_19</t>
  </si>
  <si>
    <t>41_20</t>
  </si>
  <si>
    <t>41_21</t>
  </si>
  <si>
    <t>41_与那国町</t>
  </si>
  <si>
    <t>41_22</t>
  </si>
  <si>
    <t>41_23</t>
  </si>
  <si>
    <t>41_24</t>
  </si>
  <si>
    <t>41_25</t>
  </si>
  <si>
    <t>41_26</t>
  </si>
  <si>
    <t>41_27</t>
  </si>
  <si>
    <t>41_28</t>
  </si>
  <si>
    <t>41_29</t>
  </si>
  <si>
    <t>41_30</t>
  </si>
  <si>
    <t>41_31</t>
  </si>
  <si>
    <t>41_32</t>
  </si>
  <si>
    <t>41_33</t>
  </si>
  <si>
    <t>41_34</t>
  </si>
  <si>
    <t>41_35</t>
  </si>
  <si>
    <t>41_36</t>
  </si>
  <si>
    <t>41_37</t>
  </si>
  <si>
    <t>41_38</t>
  </si>
  <si>
    <t>41_39</t>
  </si>
  <si>
    <t>41_40</t>
  </si>
  <si>
    <t>41_41</t>
  </si>
  <si>
    <t>00_税目区分</t>
    <rPh sb="3" eb="5">
      <t>ゼイモク</t>
    </rPh>
    <rPh sb="5" eb="7">
      <t>クブン</t>
    </rPh>
    <phoneticPr fontId="19"/>
  </si>
  <si>
    <t>AA_予算現額</t>
    <rPh sb="3" eb="5">
      <t>ヨサン</t>
    </rPh>
    <rPh sb="5" eb="6">
      <t>ウツツ</t>
    </rPh>
    <rPh sb="6" eb="7">
      <t>ガク</t>
    </rPh>
    <phoneticPr fontId="19"/>
  </si>
  <si>
    <t>AG_収入済額現年課税分</t>
    <rPh sb="3" eb="5">
      <t>シュウニュウ</t>
    </rPh>
    <rPh sb="5" eb="6">
      <t>ズ</t>
    </rPh>
    <rPh sb="6" eb="7">
      <t>ガク</t>
    </rPh>
    <rPh sb="7" eb="8">
      <t>ウツツ</t>
    </rPh>
    <rPh sb="8" eb="9">
      <t>ドシ</t>
    </rPh>
    <rPh sb="9" eb="11">
      <t>カゼイ</t>
    </rPh>
    <rPh sb="11" eb="12">
      <t>ブン</t>
    </rPh>
    <phoneticPr fontId="19"/>
  </si>
  <si>
    <t>AH_収入済額滞納繰越分</t>
    <rPh sb="3" eb="5">
      <t>シュウニュウ</t>
    </rPh>
    <rPh sb="5" eb="6">
      <t>ズ</t>
    </rPh>
    <rPh sb="6" eb="7">
      <t>ガク</t>
    </rPh>
    <rPh sb="7" eb="9">
      <t>タイノウ</t>
    </rPh>
    <rPh sb="9" eb="11">
      <t>クリコシ</t>
    </rPh>
    <rPh sb="11" eb="12">
      <t>ブン</t>
    </rPh>
    <phoneticPr fontId="19"/>
  </si>
  <si>
    <t>AI_収入済額合計</t>
    <rPh sb="3" eb="5">
      <t>シュウニュウ</t>
    </rPh>
    <rPh sb="5" eb="6">
      <t>ズ</t>
    </rPh>
    <rPh sb="6" eb="7">
      <t>ガク</t>
    </rPh>
    <rPh sb="7" eb="9">
      <t>ゴウケイ</t>
    </rPh>
    <phoneticPr fontId="19"/>
  </si>
  <si>
    <t>AJ_収入済額合計（うち標準税率超過調定分）</t>
    <rPh sb="3" eb="5">
      <t>シュウニュウ</t>
    </rPh>
    <rPh sb="5" eb="6">
      <t>ズ</t>
    </rPh>
    <rPh sb="6" eb="7">
      <t>ガク</t>
    </rPh>
    <rPh sb="7" eb="9">
      <t>ゴウケイ</t>
    </rPh>
    <rPh sb="12" eb="14">
      <t>ヒョウジュン</t>
    </rPh>
    <rPh sb="14" eb="16">
      <t>ゼイリツ</t>
    </rPh>
    <rPh sb="16" eb="18">
      <t>チョウカ</t>
    </rPh>
    <rPh sb="18" eb="19">
      <t>チョウ</t>
    </rPh>
    <rPh sb="19" eb="20">
      <t>サダム</t>
    </rPh>
    <rPh sb="20" eb="21">
      <t>ブン</t>
    </rPh>
    <phoneticPr fontId="19"/>
  </si>
  <si>
    <t>AK_不納欠損額現年課税分</t>
    <rPh sb="3" eb="5">
      <t>フノウ</t>
    </rPh>
    <rPh sb="5" eb="7">
      <t>ケッソン</t>
    </rPh>
    <rPh sb="7" eb="8">
      <t>ガク</t>
    </rPh>
    <rPh sb="8" eb="9">
      <t>ウツツ</t>
    </rPh>
    <rPh sb="9" eb="10">
      <t>ドシ</t>
    </rPh>
    <rPh sb="10" eb="12">
      <t>カゼイ</t>
    </rPh>
    <rPh sb="12" eb="13">
      <t>ブン</t>
    </rPh>
    <phoneticPr fontId="19"/>
  </si>
  <si>
    <t>AL_不納欠損額滞納繰越分</t>
    <rPh sb="3" eb="5">
      <t>フノウ</t>
    </rPh>
    <rPh sb="5" eb="7">
      <t>ケッソン</t>
    </rPh>
    <rPh sb="7" eb="8">
      <t>ガク</t>
    </rPh>
    <rPh sb="8" eb="10">
      <t>タイノウ</t>
    </rPh>
    <rPh sb="10" eb="12">
      <t>クリコシ</t>
    </rPh>
    <rPh sb="12" eb="13">
      <t>ブン</t>
    </rPh>
    <phoneticPr fontId="19"/>
  </si>
  <si>
    <t>AM_不納欠損額合計</t>
    <rPh sb="3" eb="5">
      <t>フノウ</t>
    </rPh>
    <rPh sb="5" eb="7">
      <t>ケッソン</t>
    </rPh>
    <rPh sb="7" eb="8">
      <t>ガク</t>
    </rPh>
    <rPh sb="8" eb="10">
      <t>ゴウケイ</t>
    </rPh>
    <phoneticPr fontId="19"/>
  </si>
  <si>
    <t>AN_徴収率（現年課税分）</t>
    <rPh sb="3" eb="5">
      <t>チョウシュウ</t>
    </rPh>
    <rPh sb="5" eb="6">
      <t>リツ</t>
    </rPh>
    <rPh sb="7" eb="8">
      <t>ゲン</t>
    </rPh>
    <rPh sb="8" eb="9">
      <t>ネン</t>
    </rPh>
    <rPh sb="9" eb="11">
      <t>カゼイ</t>
    </rPh>
    <rPh sb="11" eb="12">
      <t>ブン</t>
    </rPh>
    <phoneticPr fontId="19"/>
  </si>
  <si>
    <t>AO_徴収率（滞納繰越分）</t>
    <rPh sb="3" eb="5">
      <t>チョウシュウ</t>
    </rPh>
    <rPh sb="5" eb="6">
      <t>リツ</t>
    </rPh>
    <rPh sb="7" eb="9">
      <t>タイノウ</t>
    </rPh>
    <rPh sb="9" eb="11">
      <t>クリコシ</t>
    </rPh>
    <rPh sb="11" eb="12">
      <t>ブン</t>
    </rPh>
    <phoneticPr fontId="19"/>
  </si>
  <si>
    <t>AP_徴収率（合計）</t>
    <rPh sb="3" eb="5">
      <t>チョウシュウ</t>
    </rPh>
    <rPh sb="5" eb="6">
      <t>リツ</t>
    </rPh>
    <rPh sb="7" eb="9">
      <t>ゴウケイ</t>
    </rPh>
    <phoneticPr fontId="19"/>
  </si>
  <si>
    <t>AQ_対前年同月徴収率（現年課税分）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3">
      <t>ゲン</t>
    </rPh>
    <rPh sb="13" eb="14">
      <t>ネン</t>
    </rPh>
    <rPh sb="14" eb="16">
      <t>カゼイ</t>
    </rPh>
    <rPh sb="16" eb="17">
      <t>ブン</t>
    </rPh>
    <phoneticPr fontId="19"/>
  </si>
  <si>
    <t>AR_対前年同月徴収率（滞納繰越分）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タイノウ</t>
    </rPh>
    <rPh sb="14" eb="16">
      <t>クリコシ</t>
    </rPh>
    <rPh sb="16" eb="17">
      <t>ブン</t>
    </rPh>
    <phoneticPr fontId="19"/>
  </si>
  <si>
    <t>AS_対前年同月徴収率（合計）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ゴウケイ</t>
    </rPh>
    <phoneticPr fontId="19"/>
  </si>
  <si>
    <t>AT_対前年同月徴収率増減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1" eb="13">
      <t>ゾウゲン</t>
    </rPh>
    <phoneticPr fontId="19"/>
  </si>
  <si>
    <t>AU_対前年同月収入済額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phoneticPr fontId="19"/>
  </si>
  <si>
    <t>AW_徴収率（不納欠損額除・現年課税分）</t>
    <rPh sb="3" eb="5">
      <t>チョウシュウ</t>
    </rPh>
    <rPh sb="5" eb="6">
      <t>リツ</t>
    </rPh>
    <rPh sb="7" eb="9">
      <t>フノウ</t>
    </rPh>
    <rPh sb="9" eb="11">
      <t>ケッソン</t>
    </rPh>
    <rPh sb="11" eb="12">
      <t>ガク</t>
    </rPh>
    <rPh sb="12" eb="13">
      <t>ノゾ</t>
    </rPh>
    <rPh sb="14" eb="15">
      <t>ゲン</t>
    </rPh>
    <rPh sb="15" eb="16">
      <t>ネン</t>
    </rPh>
    <rPh sb="16" eb="18">
      <t>カゼイ</t>
    </rPh>
    <rPh sb="18" eb="19">
      <t>ブン</t>
    </rPh>
    <phoneticPr fontId="19"/>
  </si>
  <si>
    <t>AX_徴収率（不納欠損額除・滞納繰越分）</t>
    <rPh sb="3" eb="5">
      <t>チョウシュウ</t>
    </rPh>
    <rPh sb="5" eb="6">
      <t>リツ</t>
    </rPh>
    <rPh sb="14" eb="16">
      <t>タイノウ</t>
    </rPh>
    <rPh sb="16" eb="18">
      <t>クリコシ</t>
    </rPh>
    <rPh sb="18" eb="19">
      <t>ブン</t>
    </rPh>
    <phoneticPr fontId="19"/>
  </si>
  <si>
    <t>AY_徴収率（不納欠損額除・合計）</t>
    <rPh sb="3" eb="5">
      <t>チョウシュウ</t>
    </rPh>
    <rPh sb="5" eb="6">
      <t>リツ</t>
    </rPh>
    <rPh sb="14" eb="16">
      <t>ゴウケイ</t>
    </rPh>
    <phoneticPr fontId="19"/>
  </si>
  <si>
    <t>AZ_収入済額-不納欠損額</t>
    <rPh sb="3" eb="5">
      <t>シュウニュウ</t>
    </rPh>
    <rPh sb="5" eb="6">
      <t>ズ</t>
    </rPh>
    <rPh sb="6" eb="7">
      <t>ガク</t>
    </rPh>
    <rPh sb="8" eb="10">
      <t>フノウ</t>
    </rPh>
    <rPh sb="10" eb="12">
      <t>ケッソン</t>
    </rPh>
    <rPh sb="12" eb="13">
      <t>ガク</t>
    </rPh>
    <phoneticPr fontId="19"/>
  </si>
  <si>
    <t>BA_対前年同月徴収率（不納欠損額除・現年課税分）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フノウ</t>
    </rPh>
    <rPh sb="14" eb="16">
      <t>ケッソン</t>
    </rPh>
    <rPh sb="16" eb="17">
      <t>ガク</t>
    </rPh>
    <rPh sb="17" eb="18">
      <t>ノゾ</t>
    </rPh>
    <rPh sb="19" eb="20">
      <t>ゲン</t>
    </rPh>
    <rPh sb="20" eb="21">
      <t>ネン</t>
    </rPh>
    <rPh sb="21" eb="23">
      <t>カゼイ</t>
    </rPh>
    <rPh sb="23" eb="24">
      <t>ブン</t>
    </rPh>
    <phoneticPr fontId="19"/>
  </si>
  <si>
    <t>BB_対前年同月徴収率（不納欠損額除・滞納繰越分）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9" eb="21">
      <t>タイノウ</t>
    </rPh>
    <rPh sb="21" eb="23">
      <t>クリコシ</t>
    </rPh>
    <rPh sb="23" eb="24">
      <t>ブン</t>
    </rPh>
    <phoneticPr fontId="19"/>
  </si>
  <si>
    <t>BC_対前年同月徴収率（不納欠損額除・合計）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9" eb="21">
      <t>ゴウケイ</t>
    </rPh>
    <phoneticPr fontId="19"/>
  </si>
  <si>
    <t>BD_対前年同月徴収率（不納欠損額除）増減</t>
    <rPh sb="3" eb="4">
      <t>タイ</t>
    </rPh>
    <rPh sb="4" eb="6">
      <t>ゼンネン</t>
    </rPh>
    <rPh sb="6" eb="8">
      <t>ドウゲツ</t>
    </rPh>
    <rPh sb="8" eb="10">
      <t>チョウシュウ</t>
    </rPh>
    <rPh sb="10" eb="11">
      <t>リツ</t>
    </rPh>
    <rPh sb="12" eb="14">
      <t>フノウ</t>
    </rPh>
    <rPh sb="14" eb="16">
      <t>ケッソン</t>
    </rPh>
    <rPh sb="16" eb="17">
      <t>ガク</t>
    </rPh>
    <rPh sb="17" eb="18">
      <t>ノゾ</t>
    </rPh>
    <rPh sb="19" eb="21">
      <t>ゾウゲン</t>
    </rPh>
    <phoneticPr fontId="19"/>
  </si>
  <si>
    <t>15_今帰仁村</t>
  </si>
  <si>
    <t>15_22</t>
  </si>
  <si>
    <t>15_23</t>
  </si>
  <si>
    <t>15_24</t>
  </si>
  <si>
    <t>15_25</t>
  </si>
  <si>
    <t>15_26</t>
  </si>
  <si>
    <t>15_27</t>
  </si>
  <si>
    <t>15_28</t>
  </si>
  <si>
    <t>15_29</t>
  </si>
  <si>
    <t>15_30</t>
  </si>
  <si>
    <t>15_31</t>
  </si>
  <si>
    <t>15_32</t>
  </si>
  <si>
    <t>15_33</t>
  </si>
  <si>
    <t>15_34</t>
  </si>
  <si>
    <t>15_35</t>
  </si>
  <si>
    <t>15_36</t>
  </si>
  <si>
    <t>15_37</t>
  </si>
  <si>
    <t>15_38</t>
  </si>
  <si>
    <t>15_39</t>
  </si>
  <si>
    <t>15_40</t>
  </si>
  <si>
    <t>15_41</t>
  </si>
  <si>
    <t>02_町</t>
  </si>
  <si>
    <t>16_本部町</t>
  </si>
  <si>
    <t>16_22</t>
  </si>
  <si>
    <t>16_23</t>
  </si>
  <si>
    <t>16_24</t>
  </si>
  <si>
    <t>16_25</t>
  </si>
  <si>
    <t>16_26</t>
  </si>
  <si>
    <t>16_27</t>
  </si>
  <si>
    <t>16_28</t>
  </si>
  <si>
    <t>16_29</t>
  </si>
  <si>
    <t>16_30</t>
  </si>
  <si>
    <t>16_31</t>
  </si>
  <si>
    <t>16_32</t>
  </si>
  <si>
    <t>16_33</t>
  </si>
  <si>
    <t>16_34</t>
  </si>
  <si>
    <t>16_35</t>
  </si>
  <si>
    <t>16_36</t>
  </si>
  <si>
    <t>16_37</t>
  </si>
  <si>
    <t>16_38</t>
  </si>
  <si>
    <t>16_39</t>
  </si>
  <si>
    <t>16_40</t>
  </si>
  <si>
    <t>16_41</t>
  </si>
  <si>
    <t>17_01</t>
  </si>
  <si>
    <t>17_恩納村</t>
  </si>
  <si>
    <t>17_22</t>
  </si>
  <si>
    <t>17_23</t>
  </si>
  <si>
    <t>17_24</t>
  </si>
  <si>
    <t>17_25</t>
  </si>
  <si>
    <t>17_26</t>
  </si>
  <si>
    <t>17_27</t>
  </si>
  <si>
    <t>17_28</t>
  </si>
  <si>
    <t>17_29</t>
  </si>
  <si>
    <t>17_30</t>
  </si>
  <si>
    <t>17_31</t>
  </si>
  <si>
    <t>17_32</t>
  </si>
  <si>
    <t>17_33</t>
  </si>
  <si>
    <t>17_34</t>
  </si>
  <si>
    <t>17_35</t>
  </si>
  <si>
    <t>17_36</t>
  </si>
  <si>
    <t>17_37</t>
  </si>
  <si>
    <t>17_38</t>
  </si>
  <si>
    <t>17_39</t>
  </si>
  <si>
    <t>17_40</t>
  </si>
  <si>
    <t>17_41</t>
  </si>
  <si>
    <t>18_01</t>
  </si>
  <si>
    <t>18_宜野座村</t>
  </si>
  <si>
    <t>18_22</t>
  </si>
  <si>
    <t>18_23</t>
  </si>
  <si>
    <t>18_24</t>
  </si>
  <si>
    <t>18_25</t>
  </si>
  <si>
    <t>18_26</t>
  </si>
  <si>
    <t>18_27</t>
  </si>
  <si>
    <t>18_28</t>
  </si>
  <si>
    <t>18_29</t>
  </si>
  <si>
    <t>18_30</t>
  </si>
  <si>
    <t>18_31</t>
  </si>
  <si>
    <t>18_32</t>
  </si>
  <si>
    <t>18_33</t>
  </si>
  <si>
    <t>18_34</t>
  </si>
  <si>
    <t>18_35</t>
  </si>
  <si>
    <t>18_36</t>
  </si>
  <si>
    <t>18_37</t>
  </si>
  <si>
    <t>18_38</t>
  </si>
  <si>
    <t>18_39</t>
  </si>
  <si>
    <t>18_40</t>
  </si>
  <si>
    <t>18_41</t>
  </si>
  <si>
    <t>19_01</t>
  </si>
  <si>
    <t>19_金武町</t>
  </si>
  <si>
    <t>19_22</t>
  </si>
  <si>
    <t>19_23</t>
  </si>
  <si>
    <t>19_24</t>
  </si>
  <si>
    <t>19_25</t>
  </si>
  <si>
    <t>19_26</t>
  </si>
  <si>
    <t>19_27</t>
  </si>
  <si>
    <t>19_28</t>
  </si>
  <si>
    <t>19_29</t>
  </si>
  <si>
    <t>19_30</t>
  </si>
  <si>
    <t>19_31</t>
  </si>
  <si>
    <t>19_32</t>
  </si>
  <si>
    <t>19_33</t>
  </si>
  <si>
    <t>19_34</t>
  </si>
  <si>
    <t>19_35</t>
  </si>
  <si>
    <t>19_36</t>
  </si>
  <si>
    <t>19_37</t>
  </si>
  <si>
    <t>19_38</t>
  </si>
  <si>
    <t>19_39</t>
  </si>
  <si>
    <t>19_40</t>
  </si>
  <si>
    <t>19_41</t>
  </si>
  <si>
    <t>20_伊江村</t>
  </si>
  <si>
    <t>20_22</t>
  </si>
  <si>
    <t>20_23</t>
  </si>
  <si>
    <t>20_24</t>
  </si>
  <si>
    <t>20_25</t>
  </si>
  <si>
    <t>20_26</t>
  </si>
  <si>
    <t>20_27</t>
  </si>
  <si>
    <t>20_28</t>
  </si>
  <si>
    <t>20_29</t>
  </si>
  <si>
    <t>20_30</t>
  </si>
  <si>
    <t>20_31</t>
  </si>
  <si>
    <t>20_32</t>
  </si>
  <si>
    <t>20_33</t>
  </si>
  <si>
    <t>20_34</t>
  </si>
  <si>
    <t>20_35</t>
  </si>
  <si>
    <t>20_36</t>
  </si>
  <si>
    <t>20_37</t>
  </si>
  <si>
    <t>20_38</t>
  </si>
  <si>
    <t>20_39</t>
  </si>
  <si>
    <t>20_40</t>
  </si>
  <si>
    <t>20_41</t>
  </si>
  <si>
    <t>21_読谷村</t>
  </si>
  <si>
    <t>21_22</t>
  </si>
  <si>
    <t>21_23</t>
  </si>
  <si>
    <t>21_24</t>
  </si>
  <si>
    <t>21_25</t>
  </si>
  <si>
    <t>21_26</t>
  </si>
  <si>
    <t>21_27</t>
  </si>
  <si>
    <t>21_28</t>
  </si>
  <si>
    <t>21_29</t>
  </si>
  <si>
    <t>21_30</t>
  </si>
  <si>
    <t>21_31</t>
  </si>
  <si>
    <t>21_32</t>
  </si>
  <si>
    <t>21_33</t>
  </si>
  <si>
    <t>21_34</t>
  </si>
  <si>
    <t>21_35</t>
  </si>
  <si>
    <t>21_36</t>
  </si>
  <si>
    <t>21_37</t>
  </si>
  <si>
    <t>21_38</t>
  </si>
  <si>
    <t>21_39</t>
  </si>
  <si>
    <t>21_40</t>
  </si>
  <si>
    <t>21_41</t>
  </si>
  <si>
    <t>22_嘉手納町</t>
  </si>
  <si>
    <t>22_22</t>
  </si>
  <si>
    <t>22_23</t>
  </si>
  <si>
    <t>22_24</t>
  </si>
  <si>
    <t>22_25</t>
  </si>
  <si>
    <t>22_26</t>
  </si>
  <si>
    <t>22_27</t>
  </si>
  <si>
    <t>22_28</t>
  </si>
  <si>
    <t>22_29</t>
  </si>
  <si>
    <t>22_30</t>
  </si>
  <si>
    <t>22_31</t>
  </si>
  <si>
    <t>22_32</t>
  </si>
  <si>
    <t>22_33</t>
  </si>
  <si>
    <t>22_34</t>
  </si>
  <si>
    <t>22_35</t>
  </si>
  <si>
    <t>22_36</t>
  </si>
  <si>
    <t>22_37</t>
  </si>
  <si>
    <t>22_38</t>
  </si>
  <si>
    <t>22_39</t>
  </si>
  <si>
    <t>22_40</t>
  </si>
  <si>
    <t>22_41</t>
  </si>
  <si>
    <t>23_01</t>
  </si>
  <si>
    <t>23_北谷町</t>
  </si>
  <si>
    <t>23_22</t>
  </si>
  <si>
    <t>23_23</t>
  </si>
  <si>
    <t>23_24</t>
  </si>
  <si>
    <t>23_25</t>
  </si>
  <si>
    <t>23_26</t>
  </si>
  <si>
    <t>23_27</t>
  </si>
  <si>
    <t>23_28</t>
  </si>
  <si>
    <t>23_29</t>
  </si>
  <si>
    <t>23_30</t>
  </si>
  <si>
    <t>23_31</t>
  </si>
  <si>
    <t>23_32</t>
  </si>
  <si>
    <t>23_33</t>
  </si>
  <si>
    <t>23_34</t>
  </si>
  <si>
    <t>23_35</t>
  </si>
  <si>
    <t>23_36</t>
  </si>
  <si>
    <t>23_37</t>
  </si>
  <si>
    <t>23_38</t>
  </si>
  <si>
    <t>23_39</t>
  </si>
  <si>
    <t>23_40</t>
  </si>
  <si>
    <t>23_41</t>
  </si>
  <si>
    <t>24_北中城村</t>
  </si>
  <si>
    <t>24_22</t>
  </si>
  <si>
    <t>24_23</t>
  </si>
  <si>
    <t>24_24</t>
  </si>
  <si>
    <t>24_25</t>
  </si>
  <si>
    <t>24_26</t>
  </si>
  <si>
    <t>24_27</t>
  </si>
  <si>
    <t>24_28</t>
  </si>
  <si>
    <t>24_29</t>
  </si>
  <si>
    <t>24_30</t>
  </si>
  <si>
    <t>24_31</t>
  </si>
  <si>
    <t>24_32</t>
  </si>
  <si>
    <t>24_33</t>
  </si>
  <si>
    <t>24_34</t>
  </si>
  <si>
    <t>24_35</t>
  </si>
  <si>
    <t>24_36</t>
  </si>
  <si>
    <t>24_37</t>
  </si>
  <si>
    <t>24_38</t>
  </si>
  <si>
    <t>24_39</t>
  </si>
  <si>
    <t>24_40</t>
  </si>
  <si>
    <t>24_41</t>
  </si>
  <si>
    <t>25_01</t>
  </si>
  <si>
    <t>25_中城村</t>
  </si>
  <si>
    <t>25_22</t>
  </si>
  <si>
    <t>25_23</t>
  </si>
  <si>
    <t>25_24</t>
  </si>
  <si>
    <t>25_25</t>
  </si>
  <si>
    <t>25_26</t>
  </si>
  <si>
    <t>25_27</t>
  </si>
  <si>
    <t>25_28</t>
  </si>
  <si>
    <t>25_29</t>
  </si>
  <si>
    <t>25_30</t>
  </si>
  <si>
    <t>25_31</t>
  </si>
  <si>
    <t>25_32</t>
  </si>
  <si>
    <t>25_33</t>
  </si>
  <si>
    <t>25_34</t>
  </si>
  <si>
    <t>25_35</t>
  </si>
  <si>
    <t>25_36</t>
  </si>
  <si>
    <t>25_37</t>
  </si>
  <si>
    <t>25_38</t>
  </si>
  <si>
    <t>25_39</t>
  </si>
  <si>
    <t>25_40</t>
  </si>
  <si>
    <t>25_41</t>
  </si>
  <si>
    <t>26_西原町</t>
  </si>
  <si>
    <t>26_22</t>
  </si>
  <si>
    <t>26_23</t>
  </si>
  <si>
    <t>26_24</t>
  </si>
  <si>
    <t>26_25</t>
  </si>
  <si>
    <t>26_26</t>
  </si>
  <si>
    <t>26_27</t>
  </si>
  <si>
    <t>26_28</t>
  </si>
  <si>
    <t>26_29</t>
  </si>
  <si>
    <t>26_30</t>
  </si>
  <si>
    <t>26_31</t>
  </si>
  <si>
    <t>26_32</t>
  </si>
  <si>
    <t>26_33</t>
  </si>
  <si>
    <t>26_34</t>
  </si>
  <si>
    <t>26_35</t>
  </si>
  <si>
    <t>26_36</t>
  </si>
  <si>
    <t>26_37</t>
  </si>
  <si>
    <t>26_38</t>
  </si>
  <si>
    <t>26_39</t>
  </si>
  <si>
    <t>26_40</t>
  </si>
  <si>
    <t>26_41</t>
  </si>
  <si>
    <t>27_与那原町</t>
  </si>
  <si>
    <t>27_22</t>
  </si>
  <si>
    <t>27_23</t>
  </si>
  <si>
    <t>27_24</t>
  </si>
  <si>
    <t>27_25</t>
  </si>
  <si>
    <t>27_26</t>
  </si>
  <si>
    <t>27_27</t>
  </si>
  <si>
    <t>27_28</t>
  </si>
  <si>
    <t>27_29</t>
  </si>
  <si>
    <t>27_30</t>
  </si>
  <si>
    <t>27_31</t>
  </si>
  <si>
    <t>27_32</t>
  </si>
  <si>
    <t>27_33</t>
  </si>
  <si>
    <t>27_34</t>
  </si>
  <si>
    <t>27_35</t>
  </si>
  <si>
    <t>27_36</t>
  </si>
  <si>
    <t>27_37</t>
  </si>
  <si>
    <t>27_38</t>
  </si>
  <si>
    <t>27_39</t>
  </si>
  <si>
    <t>27_40</t>
  </si>
  <si>
    <t>27_41</t>
  </si>
  <si>
    <t>28_01</t>
  </si>
  <si>
    <t>28_南風原町</t>
  </si>
  <si>
    <t>28_22</t>
  </si>
  <si>
    <t>28_23</t>
  </si>
  <si>
    <t>28_24</t>
  </si>
  <si>
    <t>28_25</t>
  </si>
  <si>
    <t>28_26</t>
  </si>
  <si>
    <t>28_27</t>
  </si>
  <si>
    <t>28_28</t>
  </si>
  <si>
    <t>28_29</t>
  </si>
  <si>
    <t>28_30</t>
  </si>
  <si>
    <t>28_31</t>
  </si>
  <si>
    <t>28_32</t>
  </si>
  <si>
    <t>28_33</t>
  </si>
  <si>
    <t>28_34</t>
  </si>
  <si>
    <t>28_35</t>
  </si>
  <si>
    <t>28_36</t>
  </si>
  <si>
    <t>28_37</t>
  </si>
  <si>
    <t>28_38</t>
  </si>
  <si>
    <t>28_39</t>
  </si>
  <si>
    <t>28_40</t>
  </si>
  <si>
    <t>28_41</t>
  </si>
  <si>
    <t>29_渡嘉敷村</t>
  </si>
  <si>
    <t>29_22</t>
  </si>
  <si>
    <t>29_23</t>
  </si>
  <si>
    <t>29_24</t>
  </si>
  <si>
    <t>29_25</t>
  </si>
  <si>
    <t>29_26</t>
  </si>
  <si>
    <t>29_27</t>
  </si>
  <si>
    <t>29_28</t>
  </si>
  <si>
    <t>29_29</t>
  </si>
  <si>
    <t>29_30</t>
  </si>
  <si>
    <t>29_31</t>
  </si>
  <si>
    <t>29_32</t>
  </si>
  <si>
    <t>29_33</t>
  </si>
  <si>
    <t>29_34</t>
  </si>
  <si>
    <t>29_35</t>
  </si>
  <si>
    <t>29_36</t>
  </si>
  <si>
    <t>29_37</t>
  </si>
  <si>
    <t>29_38</t>
  </si>
  <si>
    <t>29_39</t>
  </si>
  <si>
    <t>29_40</t>
  </si>
  <si>
    <t>29_41</t>
  </si>
  <si>
    <t>30_座間味村</t>
  </si>
  <si>
    <t>30_22</t>
  </si>
  <si>
    <t>30_23</t>
  </si>
  <si>
    <t>30_24</t>
  </si>
  <si>
    <t>30_25</t>
  </si>
  <si>
    <t>30_26</t>
  </si>
  <si>
    <t>30_27</t>
  </si>
  <si>
    <t>30_28</t>
  </si>
  <si>
    <t>30_29</t>
  </si>
  <si>
    <t>30_30</t>
  </si>
  <si>
    <t>30_31</t>
  </si>
  <si>
    <t>30_32</t>
  </si>
  <si>
    <t>30_33</t>
  </si>
  <si>
    <t>30_34</t>
  </si>
  <si>
    <t>30_35</t>
  </si>
  <si>
    <t>30_36</t>
  </si>
  <si>
    <t>30_37</t>
  </si>
  <si>
    <t>30_38</t>
  </si>
  <si>
    <t>30_39</t>
  </si>
  <si>
    <t>30_40</t>
  </si>
  <si>
    <t>30_41</t>
  </si>
  <si>
    <t>31_粟国村</t>
  </si>
  <si>
    <t>31_22</t>
  </si>
  <si>
    <t>31_23</t>
  </si>
  <si>
    <t>31_24</t>
  </si>
  <si>
    <t>31_25</t>
  </si>
  <si>
    <t>31_26</t>
  </si>
  <si>
    <t>31_27</t>
  </si>
  <si>
    <t>31_28</t>
  </si>
  <si>
    <t>31_29</t>
  </si>
  <si>
    <t>31_30</t>
  </si>
  <si>
    <t>31_31</t>
  </si>
  <si>
    <t>31_32</t>
  </si>
  <si>
    <t>31_33</t>
  </si>
  <si>
    <t>31_34</t>
  </si>
  <si>
    <t>31_35</t>
  </si>
  <si>
    <t>31_36</t>
  </si>
  <si>
    <t>31_37</t>
  </si>
  <si>
    <t>31_38</t>
  </si>
  <si>
    <t>31_39</t>
  </si>
  <si>
    <t>31_40</t>
  </si>
  <si>
    <t>31_41</t>
  </si>
  <si>
    <t>32_渡名喜村</t>
  </si>
  <si>
    <t>32_22</t>
  </si>
  <si>
    <t>32_23</t>
  </si>
  <si>
    <t>32_24</t>
  </si>
  <si>
    <t>32_25</t>
  </si>
  <si>
    <t>32_26</t>
  </si>
  <si>
    <t>32_27</t>
  </si>
  <si>
    <t>32_28</t>
  </si>
  <si>
    <t>32_29</t>
  </si>
  <si>
    <t>32_30</t>
  </si>
  <si>
    <t>32_31</t>
  </si>
  <si>
    <t>32_32</t>
  </si>
  <si>
    <t>32_33</t>
  </si>
  <si>
    <t>32_34</t>
  </si>
  <si>
    <t>32_35</t>
  </si>
  <si>
    <t>32_36</t>
  </si>
  <si>
    <t>32_37</t>
  </si>
  <si>
    <t>32_38</t>
  </si>
  <si>
    <t>32_39</t>
  </si>
  <si>
    <t>32_40</t>
  </si>
  <si>
    <t>32_41</t>
  </si>
  <si>
    <t>34_北大東村</t>
  </si>
  <si>
    <t>34_22</t>
  </si>
  <si>
    <t>34_23</t>
  </si>
  <si>
    <t>34_24</t>
  </si>
  <si>
    <t>34_25</t>
  </si>
  <si>
    <t>34_26</t>
  </si>
  <si>
    <t>34_27</t>
  </si>
  <si>
    <t>34_28</t>
  </si>
  <si>
    <t>34_29</t>
  </si>
  <si>
    <t>34_30</t>
  </si>
  <si>
    <t>34_31</t>
  </si>
  <si>
    <t>34_32</t>
  </si>
  <si>
    <t>34_33</t>
  </si>
  <si>
    <t>34_34</t>
  </si>
  <si>
    <t>34_35</t>
  </si>
  <si>
    <t>34_36</t>
  </si>
  <si>
    <t>34_37</t>
  </si>
  <si>
    <t>34_38</t>
  </si>
  <si>
    <t>34_39</t>
  </si>
  <si>
    <t>34_40</t>
  </si>
  <si>
    <t>34_41</t>
  </si>
  <si>
    <t>35_伊平屋村</t>
  </si>
  <si>
    <t>35_22</t>
  </si>
  <si>
    <t>35_23</t>
  </si>
  <si>
    <t>35_24</t>
  </si>
  <si>
    <t>35_25</t>
  </si>
  <si>
    <t>35_26</t>
  </si>
  <si>
    <t>35_27</t>
  </si>
  <si>
    <t>35_28</t>
  </si>
  <si>
    <t>35_29</t>
  </si>
  <si>
    <t>35_30</t>
  </si>
  <si>
    <t>35_31</t>
  </si>
  <si>
    <t>35_32</t>
  </si>
  <si>
    <t>35_33</t>
  </si>
  <si>
    <t>35_34</t>
  </si>
  <si>
    <t>35_35</t>
  </si>
  <si>
    <t>35_36</t>
  </si>
  <si>
    <t>35_37</t>
  </si>
  <si>
    <t>35_38</t>
  </si>
  <si>
    <t>35_39</t>
  </si>
  <si>
    <t>35_40</t>
  </si>
  <si>
    <t>35_41</t>
  </si>
  <si>
    <t>36_伊是名村</t>
  </si>
  <si>
    <t>36_22</t>
  </si>
  <si>
    <t>36_23</t>
  </si>
  <si>
    <t>36_24</t>
  </si>
  <si>
    <t>36_25</t>
  </si>
  <si>
    <t>36_26</t>
  </si>
  <si>
    <t>36_27</t>
  </si>
  <si>
    <t>36_28</t>
  </si>
  <si>
    <t>36_29</t>
  </si>
  <si>
    <t>36_30</t>
  </si>
  <si>
    <t>36_31</t>
  </si>
  <si>
    <t>36_32</t>
  </si>
  <si>
    <t>36_33</t>
  </si>
  <si>
    <t>36_34</t>
  </si>
  <si>
    <t>36_35</t>
  </si>
  <si>
    <t>36_36</t>
  </si>
  <si>
    <t>36_37</t>
  </si>
  <si>
    <t>36_38</t>
  </si>
  <si>
    <t>36_39</t>
  </si>
  <si>
    <t>36_40</t>
  </si>
  <si>
    <t>36_41</t>
  </si>
  <si>
    <t>37_久米島町</t>
  </si>
  <si>
    <t>37_22</t>
  </si>
  <si>
    <t>37_23</t>
  </si>
  <si>
    <t>37_24</t>
  </si>
  <si>
    <t>37_25</t>
  </si>
  <si>
    <t>37_26</t>
  </si>
  <si>
    <t>37_27</t>
  </si>
  <si>
    <t>37_28</t>
  </si>
  <si>
    <t>37_29</t>
  </si>
  <si>
    <t>37_30</t>
  </si>
  <si>
    <t>37_31</t>
  </si>
  <si>
    <t>37_32</t>
  </si>
  <si>
    <t>37_33</t>
  </si>
  <si>
    <t>37_34</t>
  </si>
  <si>
    <t>37_35</t>
  </si>
  <si>
    <t>37_36</t>
  </si>
  <si>
    <t>37_37</t>
  </si>
  <si>
    <t>37_38</t>
  </si>
  <si>
    <t>37_39</t>
  </si>
  <si>
    <t>37_40</t>
  </si>
  <si>
    <t>37_41</t>
  </si>
  <si>
    <t>38_八重瀬町</t>
  </si>
  <si>
    <t>38_22</t>
  </si>
  <si>
    <t>38_23</t>
  </si>
  <si>
    <t>38_24</t>
  </si>
  <si>
    <t>38_25</t>
  </si>
  <si>
    <t>38_26</t>
  </si>
  <si>
    <t>38_27</t>
  </si>
  <si>
    <t>38_28</t>
  </si>
  <si>
    <t>38_29</t>
  </si>
  <si>
    <t>38_30</t>
  </si>
  <si>
    <t>38_31</t>
  </si>
  <si>
    <t>38_32</t>
  </si>
  <si>
    <t>38_33</t>
  </si>
  <si>
    <t>38_34</t>
  </si>
  <si>
    <t>38_35</t>
  </si>
  <si>
    <t>38_36</t>
  </si>
  <si>
    <t>38_37</t>
  </si>
  <si>
    <t>38_38</t>
  </si>
  <si>
    <t>38_39</t>
  </si>
  <si>
    <t>38_40</t>
  </si>
  <si>
    <t>38_41</t>
  </si>
  <si>
    <t>39_多良間村</t>
  </si>
  <si>
    <t>39_22</t>
  </si>
  <si>
    <t>39_23</t>
  </si>
  <si>
    <t>39_24</t>
  </si>
  <si>
    <t>39_25</t>
  </si>
  <si>
    <t>39_26</t>
  </si>
  <si>
    <t>39_27</t>
  </si>
  <si>
    <t>39_28</t>
  </si>
  <si>
    <t>39_29</t>
  </si>
  <si>
    <t>39_30</t>
  </si>
  <si>
    <t>39_31</t>
  </si>
  <si>
    <t>39_32</t>
  </si>
  <si>
    <t>39_33</t>
  </si>
  <si>
    <t>39_34</t>
  </si>
  <si>
    <t>39_35</t>
  </si>
  <si>
    <t>39_36</t>
  </si>
  <si>
    <t>39_37</t>
  </si>
  <si>
    <t>39_38</t>
  </si>
  <si>
    <t>39_39</t>
  </si>
  <si>
    <t>39_40</t>
  </si>
  <si>
    <t>39_41</t>
  </si>
  <si>
    <t>40_01</t>
  </si>
  <si>
    <t>40_竹富町</t>
  </si>
  <si>
    <t>40_22</t>
  </si>
  <si>
    <t>40_23</t>
  </si>
  <si>
    <t>40_24</t>
  </si>
  <si>
    <t>40_25</t>
  </si>
  <si>
    <t>40_26</t>
  </si>
  <si>
    <t>40_27</t>
  </si>
  <si>
    <t>40_28</t>
  </si>
  <si>
    <t>40_29</t>
  </si>
  <si>
    <t>40_30</t>
  </si>
  <si>
    <t>40_31</t>
  </si>
  <si>
    <t>40_32</t>
  </si>
  <si>
    <t>40_33</t>
  </si>
  <si>
    <t>40_34</t>
  </si>
  <si>
    <t>40_35</t>
  </si>
  <si>
    <t>40_36</t>
  </si>
  <si>
    <t>40_37</t>
  </si>
  <si>
    <t>40_38</t>
  </si>
  <si>
    <t>40_39</t>
  </si>
  <si>
    <t>40_40</t>
  </si>
  <si>
    <t>40_41</t>
  </si>
  <si>
    <t>03_村</t>
  </si>
  <si>
    <t>12_国頭村</t>
  </si>
  <si>
    <t>12_22</t>
  </si>
  <si>
    <t>12_23</t>
  </si>
  <si>
    <t>12_24</t>
  </si>
  <si>
    <t>12_25</t>
  </si>
  <si>
    <t>12_26</t>
  </si>
  <si>
    <t>12_27</t>
  </si>
  <si>
    <t>12_28</t>
  </si>
  <si>
    <t>12_29</t>
  </si>
  <si>
    <t>12_30</t>
  </si>
  <si>
    <t>12_31</t>
  </si>
  <si>
    <t>12_32</t>
  </si>
  <si>
    <t>12_33</t>
  </si>
  <si>
    <t>12_34</t>
  </si>
  <si>
    <t>12_35</t>
  </si>
  <si>
    <t>12_36</t>
  </si>
  <si>
    <t>12_37</t>
  </si>
  <si>
    <t>12_38</t>
  </si>
  <si>
    <t>12_39</t>
  </si>
  <si>
    <t>12_40</t>
  </si>
  <si>
    <t>12_41</t>
  </si>
  <si>
    <t>13_大宜味村</t>
  </si>
  <si>
    <t>13_22</t>
  </si>
  <si>
    <t>13_23</t>
  </si>
  <si>
    <t>13_24</t>
  </si>
  <si>
    <t>13_25</t>
  </si>
  <si>
    <t>13_26</t>
  </si>
  <si>
    <t>13_27</t>
  </si>
  <si>
    <t>13_28</t>
  </si>
  <si>
    <t>13_29</t>
  </si>
  <si>
    <t>13_30</t>
  </si>
  <si>
    <t>13_31</t>
  </si>
  <si>
    <t>13_32</t>
  </si>
  <si>
    <t>13_33</t>
  </si>
  <si>
    <t>13_34</t>
  </si>
  <si>
    <t>13_35</t>
  </si>
  <si>
    <t>13_36</t>
  </si>
  <si>
    <t>13_37</t>
  </si>
  <si>
    <t>13_38</t>
  </si>
  <si>
    <t>13_39</t>
  </si>
  <si>
    <t>13_40</t>
  </si>
  <si>
    <t>13_41</t>
  </si>
  <si>
    <t>14_東村</t>
  </si>
  <si>
    <t>14_22</t>
  </si>
  <si>
    <t>14_23</t>
  </si>
  <si>
    <t>14_24</t>
  </si>
  <si>
    <t>14_25</t>
  </si>
  <si>
    <t>14_26</t>
  </si>
  <si>
    <t>14_27</t>
  </si>
  <si>
    <t>14_28</t>
  </si>
  <si>
    <t>14_29</t>
  </si>
  <si>
    <t>14_30</t>
  </si>
  <si>
    <t>14_31</t>
  </si>
  <si>
    <t>14_32</t>
  </si>
  <si>
    <t>14_33</t>
  </si>
  <si>
    <t>14_34</t>
  </si>
  <si>
    <t>14_35</t>
  </si>
  <si>
    <t>14_36</t>
  </si>
  <si>
    <t>14_37</t>
  </si>
  <si>
    <t>14_38</t>
  </si>
  <si>
    <t>14_39</t>
  </si>
  <si>
    <t>14_40</t>
  </si>
  <si>
    <t>14_41</t>
  </si>
  <si>
    <t>07_沖縄市</t>
  </si>
  <si>
    <t>07_22</t>
  </si>
  <si>
    <t>07_23</t>
  </si>
  <si>
    <t>07_24</t>
  </si>
  <si>
    <t>07_25</t>
  </si>
  <si>
    <t>07_26</t>
  </si>
  <si>
    <t>07_27</t>
  </si>
  <si>
    <t>07_28</t>
  </si>
  <si>
    <t>07_29</t>
  </si>
  <si>
    <t>07_30</t>
  </si>
  <si>
    <t>07_31</t>
  </si>
  <si>
    <t>07_32</t>
  </si>
  <si>
    <t>07_33</t>
  </si>
  <si>
    <t>07_34</t>
  </si>
  <si>
    <t>07_35</t>
  </si>
  <si>
    <t>07_36</t>
  </si>
  <si>
    <t>07_37</t>
  </si>
  <si>
    <t>07_38</t>
  </si>
  <si>
    <t>07_39</t>
  </si>
  <si>
    <t>07_40</t>
  </si>
  <si>
    <t>07_41</t>
  </si>
  <si>
    <t>08_豊見城市</t>
  </si>
  <si>
    <t>08_22</t>
  </si>
  <si>
    <t>08_23</t>
  </si>
  <si>
    <t>08_24</t>
  </si>
  <si>
    <t>08_25</t>
  </si>
  <si>
    <t>08_26</t>
  </si>
  <si>
    <t>08_27</t>
  </si>
  <si>
    <t>08_28</t>
  </si>
  <si>
    <t>08_29</t>
  </si>
  <si>
    <t>08_30</t>
  </si>
  <si>
    <t>08_31</t>
  </si>
  <si>
    <t>08_32</t>
  </si>
  <si>
    <t>08_33</t>
  </si>
  <si>
    <t>08_34</t>
  </si>
  <si>
    <t>08_35</t>
  </si>
  <si>
    <t>08_36</t>
  </si>
  <si>
    <t>08_37</t>
  </si>
  <si>
    <t>08_38</t>
  </si>
  <si>
    <t>08_39</t>
  </si>
  <si>
    <t>08_40</t>
  </si>
  <si>
    <t>08_41</t>
  </si>
  <si>
    <t>09_うるま市</t>
  </si>
  <si>
    <t>09_22</t>
  </si>
  <si>
    <t>09_23</t>
  </si>
  <si>
    <t>09_24</t>
  </si>
  <si>
    <t>09_25</t>
  </si>
  <si>
    <t>09_26</t>
  </si>
  <si>
    <t>09_27</t>
  </si>
  <si>
    <t>09_28</t>
  </si>
  <si>
    <t>09_29</t>
  </si>
  <si>
    <t>09_30</t>
  </si>
  <si>
    <t>09_31</t>
  </si>
  <si>
    <t>09_32</t>
  </si>
  <si>
    <t>09_33</t>
  </si>
  <si>
    <t>09_34</t>
  </si>
  <si>
    <t>09_35</t>
  </si>
  <si>
    <t>09_36</t>
  </si>
  <si>
    <t>09_37</t>
  </si>
  <si>
    <t>09_38</t>
  </si>
  <si>
    <t>09_39</t>
  </si>
  <si>
    <t>09_40</t>
  </si>
  <si>
    <t>09_41</t>
  </si>
  <si>
    <t>10_宮古島市</t>
  </si>
  <si>
    <t>10_22</t>
  </si>
  <si>
    <t>10_23</t>
  </si>
  <si>
    <t>10_24</t>
  </si>
  <si>
    <t>10_25</t>
  </si>
  <si>
    <t>10_26</t>
  </si>
  <si>
    <t>10_27</t>
  </si>
  <si>
    <t>10_28</t>
  </si>
  <si>
    <t>10_29</t>
  </si>
  <si>
    <t>10_30</t>
  </si>
  <si>
    <t>10_31</t>
  </si>
  <si>
    <t>10_32</t>
  </si>
  <si>
    <t>10_33</t>
  </si>
  <si>
    <t>10_34</t>
  </si>
  <si>
    <t>10_35</t>
  </si>
  <si>
    <t>10_36</t>
  </si>
  <si>
    <t>10_37</t>
  </si>
  <si>
    <t>10_38</t>
  </si>
  <si>
    <t>10_39</t>
  </si>
  <si>
    <t>10_40</t>
  </si>
  <si>
    <t>10_41</t>
  </si>
  <si>
    <t>11_南城市</t>
  </si>
  <si>
    <t>11_22</t>
  </si>
  <si>
    <t>11_23</t>
  </si>
  <si>
    <t>11_24</t>
  </si>
  <si>
    <t>11_25</t>
  </si>
  <si>
    <t>11_26</t>
  </si>
  <si>
    <t>11_27</t>
  </si>
  <si>
    <t>11_28</t>
  </si>
  <si>
    <t>11_29</t>
  </si>
  <si>
    <t>11_30</t>
  </si>
  <si>
    <t>11_31</t>
  </si>
  <si>
    <t>11_32</t>
  </si>
  <si>
    <t>11_33</t>
  </si>
  <si>
    <t>11_34</t>
  </si>
  <si>
    <t>11_35</t>
  </si>
  <si>
    <t>11_36</t>
  </si>
  <si>
    <t>11_37</t>
  </si>
  <si>
    <t>11_38</t>
  </si>
  <si>
    <t>11_39</t>
  </si>
  <si>
    <t>11_40</t>
  </si>
  <si>
    <t>11_41</t>
  </si>
  <si>
    <t>01_市</t>
  </si>
  <si>
    <t>01_本島</t>
  </si>
  <si>
    <t>01_那覇市</t>
  </si>
  <si>
    <t>01_22</t>
  </si>
  <si>
    <t>01_23</t>
  </si>
  <si>
    <t>01_24</t>
  </si>
  <si>
    <t>01_25</t>
  </si>
  <si>
    <t>01_26</t>
  </si>
  <si>
    <t>01_27</t>
  </si>
  <si>
    <t>01_28</t>
  </si>
  <si>
    <t>01_29</t>
  </si>
  <si>
    <t>01_30</t>
  </si>
  <si>
    <t>01_31</t>
  </si>
  <si>
    <t>01_32</t>
  </si>
  <si>
    <t>01_33</t>
  </si>
  <si>
    <t>01_34</t>
  </si>
  <si>
    <t>01_35</t>
  </si>
  <si>
    <t>01_36</t>
  </si>
  <si>
    <t>01_37</t>
  </si>
  <si>
    <t>01_38</t>
  </si>
  <si>
    <t>01_39</t>
  </si>
  <si>
    <t>01_40</t>
  </si>
  <si>
    <t>01_41</t>
  </si>
  <si>
    <t>02_宜野湾市</t>
  </si>
  <si>
    <t>02_22</t>
  </si>
  <si>
    <t>02_23</t>
  </si>
  <si>
    <t>02_24</t>
  </si>
  <si>
    <t>02_25</t>
  </si>
  <si>
    <t>02_26</t>
  </si>
  <si>
    <t>02_27</t>
  </si>
  <si>
    <t>02_28</t>
  </si>
  <si>
    <t>02_29</t>
  </si>
  <si>
    <t>02_30</t>
  </si>
  <si>
    <t>02_31</t>
  </si>
  <si>
    <t>02_32</t>
  </si>
  <si>
    <t>02_33</t>
  </si>
  <si>
    <t>02_34</t>
  </si>
  <si>
    <t>02_35</t>
  </si>
  <si>
    <t>02_36</t>
  </si>
  <si>
    <t>02_37</t>
  </si>
  <si>
    <t>02_38</t>
  </si>
  <si>
    <t>02_39</t>
  </si>
  <si>
    <t>02_40</t>
  </si>
  <si>
    <t>02_41</t>
  </si>
  <si>
    <t>02_離島</t>
  </si>
  <si>
    <t>03_石垣市</t>
  </si>
  <si>
    <t>03_22</t>
  </si>
  <si>
    <t>03_23</t>
  </si>
  <si>
    <t>03_24</t>
  </si>
  <si>
    <t>03_25</t>
  </si>
  <si>
    <t>03_26</t>
  </si>
  <si>
    <t>03_27</t>
  </si>
  <si>
    <t>03_28</t>
  </si>
  <si>
    <t>03_29</t>
  </si>
  <si>
    <t>03_30</t>
  </si>
  <si>
    <t>03_31</t>
  </si>
  <si>
    <t>03_32</t>
  </si>
  <si>
    <t>03_33</t>
  </si>
  <si>
    <t>03_34</t>
  </si>
  <si>
    <t>03_35</t>
  </si>
  <si>
    <t>03_36</t>
  </si>
  <si>
    <t>03_37</t>
  </si>
  <si>
    <t>03_38</t>
  </si>
  <si>
    <t>03_39</t>
  </si>
  <si>
    <t>03_40</t>
  </si>
  <si>
    <t>03_41</t>
  </si>
  <si>
    <t>04_浦添市</t>
  </si>
  <si>
    <t>04_22</t>
  </si>
  <si>
    <t>04_23</t>
  </si>
  <si>
    <t>04_24</t>
  </si>
  <si>
    <t>04_25</t>
  </si>
  <si>
    <t>04_26</t>
  </si>
  <si>
    <t>04_27</t>
  </si>
  <si>
    <t>04_28</t>
  </si>
  <si>
    <t>04_29</t>
  </si>
  <si>
    <t>04_30</t>
  </si>
  <si>
    <t>04_31</t>
  </si>
  <si>
    <t>04_32</t>
  </si>
  <si>
    <t>04_33</t>
  </si>
  <si>
    <t>04_34</t>
  </si>
  <si>
    <t>04_35</t>
  </si>
  <si>
    <t>04_36</t>
  </si>
  <si>
    <t>04_37</t>
  </si>
  <si>
    <t>04_38</t>
  </si>
  <si>
    <t>04_39</t>
  </si>
  <si>
    <t>04_40</t>
  </si>
  <si>
    <t>04_41</t>
  </si>
  <si>
    <t>05_名護市</t>
  </si>
  <si>
    <t>05_22</t>
  </si>
  <si>
    <t>05_23</t>
  </si>
  <si>
    <t>05_24</t>
  </si>
  <si>
    <t>05_25</t>
  </si>
  <si>
    <t>05_26</t>
  </si>
  <si>
    <t>05_27</t>
  </si>
  <si>
    <t>05_28</t>
  </si>
  <si>
    <t>05_29</t>
  </si>
  <si>
    <t>05_30</t>
  </si>
  <si>
    <t>05_31</t>
  </si>
  <si>
    <t>05_32</t>
  </si>
  <si>
    <t>05_33</t>
  </si>
  <si>
    <t>05_34</t>
  </si>
  <si>
    <t>05_35</t>
  </si>
  <si>
    <t>05_36</t>
  </si>
  <si>
    <t>05_37</t>
  </si>
  <si>
    <t>05_38</t>
  </si>
  <si>
    <t>05_39</t>
  </si>
  <si>
    <t>05_40</t>
  </si>
  <si>
    <t>05_41</t>
  </si>
  <si>
    <t>06_糸満市</t>
  </si>
  <si>
    <t>06_22</t>
  </si>
  <si>
    <t>06_23</t>
  </si>
  <si>
    <t>06_24</t>
  </si>
  <si>
    <t>06_25</t>
  </si>
  <si>
    <t>06_26</t>
  </si>
  <si>
    <t>06_27</t>
  </si>
  <si>
    <t>06_28</t>
  </si>
  <si>
    <t>06_29</t>
  </si>
  <si>
    <t>06_30</t>
  </si>
  <si>
    <t>06_31</t>
  </si>
  <si>
    <t>06_32</t>
  </si>
  <si>
    <t>06_33</t>
  </si>
  <si>
    <t>06_34</t>
  </si>
  <si>
    <t>06_35</t>
  </si>
  <si>
    <t>06_36</t>
  </si>
  <si>
    <t>06_37</t>
  </si>
  <si>
    <t>06_38</t>
  </si>
  <si>
    <t>06_39</t>
  </si>
  <si>
    <t>06_40</t>
  </si>
  <si>
    <t>06_41</t>
  </si>
  <si>
    <t>102_市・町・村</t>
    <rPh sb="4" eb="5">
      <t>シ</t>
    </rPh>
    <rPh sb="6" eb="7">
      <t>マチ</t>
    </rPh>
    <rPh sb="8" eb="9">
      <t>ムラ</t>
    </rPh>
    <phoneticPr fontId="20"/>
  </si>
  <si>
    <t>103_市・町村</t>
    <rPh sb="4" eb="5">
      <t>シ</t>
    </rPh>
    <rPh sb="6" eb="8">
      <t>チョウソン</t>
    </rPh>
    <phoneticPr fontId="19"/>
  </si>
  <si>
    <t>105_県税</t>
    <rPh sb="4" eb="6">
      <t>ケンゼイ</t>
    </rPh>
    <phoneticPr fontId="19"/>
  </si>
  <si>
    <t>12_純固定資産税</t>
  </si>
  <si>
    <t>13_固定うち土地</t>
  </si>
  <si>
    <t>14_固定うち家屋</t>
  </si>
  <si>
    <t>15_固定うち償却資産</t>
  </si>
  <si>
    <t>16_交付金</t>
  </si>
  <si>
    <t>17_軽自動車税</t>
  </si>
  <si>
    <t>107_月分</t>
  </si>
  <si>
    <t>106_年度</t>
  </si>
  <si>
    <t>108_市町村名</t>
  </si>
  <si>
    <t>42_都市計</t>
  </si>
  <si>
    <t>00_税目区分</t>
  </si>
  <si>
    <t>AG_収入済額現年課税分</t>
  </si>
  <si>
    <t>AH_収入済額滞納繰越分</t>
  </si>
  <si>
    <t>AI_収入済額合計</t>
  </si>
  <si>
    <t>AK_不納欠損額現年課税分</t>
  </si>
  <si>
    <t>AL_不納欠損額滞納繰越分</t>
  </si>
  <si>
    <t>AM_不納欠損額合計</t>
  </si>
  <si>
    <t>42_01</t>
  </si>
  <si>
    <t>42_02</t>
  </si>
  <si>
    <t>42_03</t>
  </si>
  <si>
    <t>42_04</t>
  </si>
  <si>
    <t>42_05</t>
  </si>
  <si>
    <t>42_06</t>
  </si>
  <si>
    <t>42_07</t>
  </si>
  <si>
    <t>42_08</t>
  </si>
  <si>
    <t>42_09</t>
  </si>
  <si>
    <t>42_10</t>
  </si>
  <si>
    <t>42_11</t>
  </si>
  <si>
    <t>42_12</t>
  </si>
  <si>
    <t>42_13</t>
  </si>
  <si>
    <t>42_14</t>
  </si>
  <si>
    <t>42_15</t>
  </si>
  <si>
    <t>42_16</t>
  </si>
  <si>
    <t>42_17</t>
  </si>
  <si>
    <t>42_18</t>
  </si>
  <si>
    <t>42_19</t>
  </si>
  <si>
    <t>42_20</t>
  </si>
  <si>
    <t>42_21</t>
  </si>
  <si>
    <t>42_22</t>
  </si>
  <si>
    <t>42_23</t>
  </si>
  <si>
    <t>42_24</t>
  </si>
  <si>
    <t>42_25</t>
  </si>
  <si>
    <t>42_26</t>
  </si>
  <si>
    <t>42_27</t>
  </si>
  <si>
    <t>42_28</t>
  </si>
  <si>
    <t>42_29</t>
  </si>
  <si>
    <t>42_30</t>
  </si>
  <si>
    <t>42_31</t>
  </si>
  <si>
    <t>42_32</t>
  </si>
  <si>
    <t>42_33</t>
  </si>
  <si>
    <t>42_34</t>
  </si>
  <si>
    <t>42_35</t>
  </si>
  <si>
    <t>42_36</t>
  </si>
  <si>
    <t>42_37</t>
  </si>
  <si>
    <t>42_38</t>
  </si>
  <si>
    <t>42_39</t>
  </si>
  <si>
    <t>42_40</t>
  </si>
  <si>
    <t>42_41</t>
  </si>
  <si>
    <t>02_町村</t>
  </si>
  <si>
    <t>AU_対前年同月収入済額</t>
  </si>
  <si>
    <t xml:space="preserve">AV_対前年同月収入済額増減率 </t>
  </si>
  <si>
    <t>増減率</t>
    <rPh sb="0" eb="2">
      <t>ゾウゲン</t>
    </rPh>
    <rPh sb="2" eb="3">
      <t>リツ</t>
    </rPh>
    <phoneticPr fontId="19"/>
  </si>
  <si>
    <t>前年度同月
収入済額計</t>
    <rPh sb="0" eb="3">
      <t>ゼンネンド</t>
    </rPh>
    <rPh sb="3" eb="4">
      <t>ドウ</t>
    </rPh>
    <rPh sb="4" eb="5">
      <t>ツキ</t>
    </rPh>
    <rPh sb="6" eb="8">
      <t>シュウニュウ</t>
    </rPh>
    <rPh sb="8" eb="9">
      <t>ス</t>
    </rPh>
    <rPh sb="9" eb="10">
      <t>ガク</t>
    </rPh>
    <rPh sb="10" eb="11">
      <t>ケイ</t>
    </rPh>
    <phoneticPr fontId="19"/>
  </si>
  <si>
    <t>-</t>
  </si>
  <si>
    <t>101_ＩＤ</t>
  </si>
  <si>
    <t>AB_調定済額現年課税分</t>
    <rPh sb="3" eb="4">
      <t>シラベ</t>
    </rPh>
    <rPh sb="4" eb="5">
      <t>サダム</t>
    </rPh>
    <rPh sb="5" eb="6">
      <t>ズ</t>
    </rPh>
    <rPh sb="6" eb="7">
      <t>ガク</t>
    </rPh>
    <rPh sb="7" eb="8">
      <t>ウツツ</t>
    </rPh>
    <rPh sb="8" eb="9">
      <t>ドシ</t>
    </rPh>
    <rPh sb="9" eb="11">
      <t>カゼイ</t>
    </rPh>
    <rPh sb="11" eb="12">
      <t>ブン</t>
    </rPh>
    <phoneticPr fontId="19"/>
  </si>
  <si>
    <t>AC_調定済額滞納繰越分</t>
    <rPh sb="5" eb="6">
      <t>ズ</t>
    </rPh>
    <rPh sb="6" eb="7">
      <t>ガク</t>
    </rPh>
    <rPh sb="7" eb="9">
      <t>タイノウ</t>
    </rPh>
    <rPh sb="9" eb="11">
      <t>クリコシ</t>
    </rPh>
    <rPh sb="11" eb="12">
      <t>ブン</t>
    </rPh>
    <phoneticPr fontId="19"/>
  </si>
  <si>
    <t>AD_調定済額合計</t>
    <rPh sb="5" eb="6">
      <t>ズ</t>
    </rPh>
    <rPh sb="6" eb="7">
      <t>ガク</t>
    </rPh>
    <rPh sb="7" eb="9">
      <t>ゴウケイ</t>
    </rPh>
    <phoneticPr fontId="19"/>
  </si>
  <si>
    <t>AE_調定済額合計（うち標準税率超過調定分）</t>
    <rPh sb="5" eb="6">
      <t>ズ</t>
    </rPh>
    <rPh sb="6" eb="7">
      <t>ガク</t>
    </rPh>
    <rPh sb="7" eb="9">
      <t>ゴウケイ</t>
    </rPh>
    <rPh sb="12" eb="14">
      <t>ヒョウジュン</t>
    </rPh>
    <rPh sb="14" eb="16">
      <t>ゼイリツ</t>
    </rPh>
    <rPh sb="16" eb="18">
      <t>チョウカ</t>
    </rPh>
    <rPh sb="18" eb="19">
      <t>チョウ</t>
    </rPh>
    <rPh sb="19" eb="20">
      <t>サダム</t>
    </rPh>
    <rPh sb="20" eb="21">
      <t>ブン</t>
    </rPh>
    <phoneticPr fontId="19"/>
  </si>
  <si>
    <t>AF_調定済額合計（うち徴収猶予に係る調定済額）</t>
    <rPh sb="5" eb="6">
      <t>ズ</t>
    </rPh>
    <rPh sb="6" eb="7">
      <t>ガク</t>
    </rPh>
    <rPh sb="7" eb="9">
      <t>ゴウケイ</t>
    </rPh>
    <rPh sb="12" eb="14">
      <t>チョウシュウ</t>
    </rPh>
    <rPh sb="14" eb="16">
      <t>ユウヨ</t>
    </rPh>
    <rPh sb="17" eb="18">
      <t>カカ</t>
    </rPh>
    <rPh sb="21" eb="22">
      <t>スミ</t>
    </rPh>
    <rPh sb="22" eb="23">
      <t>ガク</t>
    </rPh>
    <phoneticPr fontId="19"/>
  </si>
  <si>
    <t>AB_調定済額現年課税分</t>
  </si>
  <si>
    <t>AC_調定済額滞納繰越分</t>
  </si>
  <si>
    <t>AD_調定済額合計</t>
  </si>
  <si>
    <t>33_01</t>
  </si>
  <si>
    <t>33_南大東村</t>
  </si>
  <si>
    <t>33_02</t>
  </si>
  <si>
    <t>33_03</t>
  </si>
  <si>
    <t>33_04</t>
  </si>
  <si>
    <t>33_05</t>
  </si>
  <si>
    <t>33_06</t>
  </si>
  <si>
    <t>33_07</t>
  </si>
  <si>
    <t>33_08</t>
  </si>
  <si>
    <t>33_09</t>
  </si>
  <si>
    <t>33_10</t>
  </si>
  <si>
    <t>33_11</t>
  </si>
  <si>
    <t>33_12</t>
  </si>
  <si>
    <t>33_13</t>
  </si>
  <si>
    <t>33_14</t>
  </si>
  <si>
    <t>33_15</t>
  </si>
  <si>
    <t>33_16</t>
  </si>
  <si>
    <t>33_17</t>
  </si>
  <si>
    <t>33_18</t>
  </si>
  <si>
    <t>33_19</t>
  </si>
  <si>
    <t>33_20</t>
  </si>
  <si>
    <t>33_21</t>
  </si>
  <si>
    <t>33_22</t>
  </si>
  <si>
    <t>33_23</t>
  </si>
  <si>
    <t>33_24</t>
  </si>
  <si>
    <t>33_25</t>
  </si>
  <si>
    <t>33_26</t>
  </si>
  <si>
    <t>33_27</t>
  </si>
  <si>
    <t>33_28</t>
  </si>
  <si>
    <t>33_29</t>
  </si>
  <si>
    <t>33_30</t>
  </si>
  <si>
    <t>33_31</t>
  </si>
  <si>
    <t>33_32</t>
  </si>
  <si>
    <t>33_33</t>
  </si>
  <si>
    <t>33_34</t>
  </si>
  <si>
    <t>33_35</t>
  </si>
  <si>
    <t>33_36</t>
  </si>
  <si>
    <t>33_37</t>
  </si>
  <si>
    <t>33_38</t>
  </si>
  <si>
    <t>33_39</t>
  </si>
  <si>
    <t>33_40</t>
  </si>
  <si>
    <t>33_41</t>
  </si>
  <si>
    <t>令和元年度</t>
  </si>
  <si>
    <t>01_01</t>
  </si>
  <si>
    <t>10_法人税割</t>
  </si>
  <si>
    <t>01_42</t>
  </si>
  <si>
    <t>01_43</t>
  </si>
  <si>
    <t>02_42</t>
  </si>
  <si>
    <t>02_43</t>
  </si>
  <si>
    <t>03_42</t>
  </si>
  <si>
    <t>03_43</t>
  </si>
  <si>
    <t>04_42</t>
  </si>
  <si>
    <t>04_43</t>
  </si>
  <si>
    <t>05_42</t>
  </si>
  <si>
    <t>05_43</t>
  </si>
  <si>
    <t>06_42</t>
  </si>
  <si>
    <t>06_43</t>
  </si>
  <si>
    <t>07_42</t>
  </si>
  <si>
    <t>07_43</t>
  </si>
  <si>
    <t>08_42</t>
  </si>
  <si>
    <t>08_43</t>
  </si>
  <si>
    <t>09_42</t>
  </si>
  <si>
    <t>09_43</t>
  </si>
  <si>
    <t>10_42</t>
  </si>
  <si>
    <t>10_43</t>
  </si>
  <si>
    <t>11_42</t>
  </si>
  <si>
    <t>11_43</t>
  </si>
  <si>
    <t>12_42</t>
  </si>
  <si>
    <t>12_43</t>
  </si>
  <si>
    <t>13_42</t>
  </si>
  <si>
    <t>13_43</t>
  </si>
  <si>
    <t>14_42</t>
  </si>
  <si>
    <t>14_43</t>
  </si>
  <si>
    <t>15_42</t>
  </si>
  <si>
    <t>15_43</t>
  </si>
  <si>
    <t>16_42</t>
  </si>
  <si>
    <t>16_43</t>
  </si>
  <si>
    <t>17_42</t>
  </si>
  <si>
    <t>17_43</t>
  </si>
  <si>
    <t>18_42</t>
  </si>
  <si>
    <t>18_43</t>
  </si>
  <si>
    <t>19_42</t>
  </si>
  <si>
    <t>19_43</t>
  </si>
  <si>
    <t>20_42</t>
  </si>
  <si>
    <t>20_43</t>
  </si>
  <si>
    <t>21_42</t>
  </si>
  <si>
    <t>21_43</t>
  </si>
  <si>
    <t>22_42</t>
  </si>
  <si>
    <t>22_43</t>
  </si>
  <si>
    <t>23_42</t>
  </si>
  <si>
    <t>23_43</t>
  </si>
  <si>
    <t>24_42</t>
  </si>
  <si>
    <t>24_43</t>
  </si>
  <si>
    <t>25_42</t>
  </si>
  <si>
    <t>25_43</t>
  </si>
  <si>
    <t>26_42</t>
  </si>
  <si>
    <t>26_43</t>
  </si>
  <si>
    <t>27_42</t>
  </si>
  <si>
    <t>27_43</t>
  </si>
  <si>
    <t>28_42</t>
  </si>
  <si>
    <t>28_43</t>
  </si>
  <si>
    <t>29_42</t>
  </si>
  <si>
    <t>29_43</t>
  </si>
  <si>
    <t>30_42</t>
  </si>
  <si>
    <t>30_43</t>
  </si>
  <si>
    <t>31_42</t>
  </si>
  <si>
    <t>31_43</t>
  </si>
  <si>
    <t>32_42</t>
  </si>
  <si>
    <t>32_43</t>
  </si>
  <si>
    <t>33_42</t>
  </si>
  <si>
    <t>33_43</t>
  </si>
  <si>
    <t>34_42</t>
  </si>
  <si>
    <t>34_43</t>
  </si>
  <si>
    <t>35_42</t>
  </si>
  <si>
    <t>35_43</t>
  </si>
  <si>
    <t>36_42</t>
  </si>
  <si>
    <t>36_43</t>
  </si>
  <si>
    <t>37_42</t>
  </si>
  <si>
    <t>37_43</t>
  </si>
  <si>
    <t>38_42</t>
  </si>
  <si>
    <t>38_43</t>
  </si>
  <si>
    <t>39_42</t>
  </si>
  <si>
    <t>39_43</t>
  </si>
  <si>
    <t>40_42</t>
  </si>
  <si>
    <t>40_43</t>
  </si>
  <si>
    <t>41_42</t>
  </si>
  <si>
    <t>41_43</t>
  </si>
  <si>
    <t>42_42</t>
  </si>
  <si>
    <t>42_43</t>
  </si>
  <si>
    <t>20_軽自うち種別割</t>
  </si>
  <si>
    <t>21_市町村たばこ税</t>
  </si>
  <si>
    <t>22_鉱産税</t>
  </si>
  <si>
    <t>23_特別土地保有税</t>
  </si>
  <si>
    <t>24_保有分</t>
  </si>
  <si>
    <t>25_取得分</t>
  </si>
  <si>
    <t>26_遊休土地分</t>
  </si>
  <si>
    <t>27_法定外普通税</t>
  </si>
  <si>
    <t>28_目的税</t>
  </si>
  <si>
    <t>29_法定目的税</t>
  </si>
  <si>
    <t>30_入湯税</t>
  </si>
  <si>
    <t>31_事業所税</t>
  </si>
  <si>
    <t>32_資産割</t>
  </si>
  <si>
    <t>33_従業員割</t>
  </si>
  <si>
    <t>34_都市計画税</t>
  </si>
  <si>
    <t>35_都計うち土地</t>
  </si>
  <si>
    <t>36_都計うち家屋</t>
  </si>
  <si>
    <t>37_水利地益税</t>
  </si>
  <si>
    <t>38_共同施設税</t>
  </si>
  <si>
    <t>39_宅地開発税</t>
  </si>
  <si>
    <t>40_法定外目的税</t>
  </si>
  <si>
    <t>41_旧法による税</t>
  </si>
  <si>
    <t>42_合計</t>
  </si>
  <si>
    <t>43_国民健康保険税</t>
  </si>
  <si>
    <t>01_44</t>
  </si>
  <si>
    <t>44_国民健康保険料</t>
  </si>
  <si>
    <t>02_44</t>
  </si>
  <si>
    <t>03_44</t>
  </si>
  <si>
    <t>04_44</t>
  </si>
  <si>
    <t>05_44</t>
  </si>
  <si>
    <t>06_44</t>
  </si>
  <si>
    <t>07_44</t>
  </si>
  <si>
    <t>08_44</t>
  </si>
  <si>
    <t>09_44</t>
  </si>
  <si>
    <t>10_44</t>
  </si>
  <si>
    <t>11_44</t>
  </si>
  <si>
    <t>12_44</t>
  </si>
  <si>
    <t>13_44</t>
  </si>
  <si>
    <t>14_44</t>
  </si>
  <si>
    <t>15_44</t>
  </si>
  <si>
    <t>16_44</t>
  </si>
  <si>
    <t>17_44</t>
  </si>
  <si>
    <t>18_44</t>
  </si>
  <si>
    <t>19_44</t>
  </si>
  <si>
    <t>20_44</t>
  </si>
  <si>
    <t>21_44</t>
  </si>
  <si>
    <t>22_44</t>
  </si>
  <si>
    <t>23_44</t>
  </si>
  <si>
    <t>24_44</t>
  </si>
  <si>
    <t>25_44</t>
  </si>
  <si>
    <t>26_44</t>
  </si>
  <si>
    <t>27_44</t>
  </si>
  <si>
    <t>28_44</t>
  </si>
  <si>
    <t>29_44</t>
  </si>
  <si>
    <t>30_44</t>
  </si>
  <si>
    <t>31_44</t>
  </si>
  <si>
    <t>32_44</t>
  </si>
  <si>
    <t>33_44</t>
  </si>
  <si>
    <t>34_44</t>
  </si>
  <si>
    <t>35_44</t>
  </si>
  <si>
    <t>36_44</t>
  </si>
  <si>
    <t>37_44</t>
  </si>
  <si>
    <t>38_44</t>
  </si>
  <si>
    <t>39_44</t>
  </si>
  <si>
    <t>40_44</t>
  </si>
  <si>
    <t>41_44</t>
  </si>
  <si>
    <t>42_44</t>
  </si>
  <si>
    <t>18_軽自うち旧規定</t>
  </si>
  <si>
    <t>AQ_対前年同月徴収率（現年課税分）</t>
  </si>
  <si>
    <t>AR_対前年同月徴収率（滞納繰越分）</t>
  </si>
  <si>
    <t>AS_対前年同月徴収率（合計）</t>
  </si>
  <si>
    <t>01_普通税</t>
    <rPh sb="3" eb="5">
      <t>フツウ</t>
    </rPh>
    <rPh sb="5" eb="6">
      <t>ゼイ</t>
    </rPh>
    <phoneticPr fontId="4"/>
  </si>
  <si>
    <t>02_法定普通税</t>
    <rPh sb="3" eb="5">
      <t>ホウテイ</t>
    </rPh>
    <rPh sb="5" eb="7">
      <t>フツウ</t>
    </rPh>
    <rPh sb="7" eb="8">
      <t>ゼイ</t>
    </rPh>
    <phoneticPr fontId="4"/>
  </si>
  <si>
    <t>03_市町村民税</t>
    <rPh sb="3" eb="6">
      <t>シチョウソン</t>
    </rPh>
    <rPh sb="6" eb="7">
      <t>ミン</t>
    </rPh>
    <rPh sb="7" eb="8">
      <t>ゼイ</t>
    </rPh>
    <phoneticPr fontId="4"/>
  </si>
  <si>
    <t>04_個人市町村民税</t>
    <rPh sb="3" eb="5">
      <t>コジン</t>
    </rPh>
    <rPh sb="5" eb="8">
      <t>シチョウソン</t>
    </rPh>
    <rPh sb="8" eb="9">
      <t>ミン</t>
    </rPh>
    <rPh sb="9" eb="10">
      <t>ゼイ</t>
    </rPh>
    <phoneticPr fontId="4"/>
  </si>
  <si>
    <t>05_個人均等割</t>
    <rPh sb="3" eb="5">
      <t>コジン</t>
    </rPh>
    <rPh sb="5" eb="8">
      <t>キントウワ</t>
    </rPh>
    <phoneticPr fontId="4"/>
  </si>
  <si>
    <t>06_個人所得割</t>
    <rPh sb="3" eb="5">
      <t>コジン</t>
    </rPh>
    <rPh sb="5" eb="7">
      <t>ショトク</t>
    </rPh>
    <rPh sb="7" eb="8">
      <t>ワリ</t>
    </rPh>
    <phoneticPr fontId="4"/>
  </si>
  <si>
    <t>07_うち退職所得分</t>
    <rPh sb="5" eb="7">
      <t>タイショク</t>
    </rPh>
    <rPh sb="7" eb="9">
      <t>ショトク</t>
    </rPh>
    <rPh sb="9" eb="10">
      <t>ブン</t>
    </rPh>
    <phoneticPr fontId="4"/>
  </si>
  <si>
    <t>08_法人市町村民税</t>
    <rPh sb="3" eb="5">
      <t>ホウジン</t>
    </rPh>
    <rPh sb="5" eb="8">
      <t>シチョウソン</t>
    </rPh>
    <rPh sb="8" eb="9">
      <t>ミン</t>
    </rPh>
    <rPh sb="9" eb="10">
      <t>ゼイ</t>
    </rPh>
    <phoneticPr fontId="4"/>
  </si>
  <si>
    <t>09_法人均等割</t>
    <rPh sb="3" eb="5">
      <t>ホウジン</t>
    </rPh>
    <rPh sb="5" eb="8">
      <t>キントウワ</t>
    </rPh>
    <phoneticPr fontId="4"/>
  </si>
  <si>
    <t>11_固定資産税</t>
    <rPh sb="3" eb="5">
      <t>コテイ</t>
    </rPh>
    <rPh sb="5" eb="7">
      <t>シサン</t>
    </rPh>
    <rPh sb="7" eb="8">
      <t>ゼイ</t>
    </rPh>
    <phoneticPr fontId="4"/>
  </si>
  <si>
    <t>19_軽自うち環境性能割</t>
    <rPh sb="7" eb="9">
      <t>カンキョウ</t>
    </rPh>
    <rPh sb="9" eb="11">
      <t>セイノウ</t>
    </rPh>
    <rPh sb="11" eb="12">
      <t>ワ</t>
    </rPh>
    <phoneticPr fontId="2"/>
  </si>
  <si>
    <t>105_県税</t>
  </si>
  <si>
    <t>※徴収率== 収入済額  ÷  調定済額 × 100</t>
    <rPh sb="1" eb="3">
      <t>チョウシュウ</t>
    </rPh>
    <rPh sb="3" eb="4">
      <t>リツ</t>
    </rPh>
    <phoneticPr fontId="19"/>
  </si>
  <si>
    <t>税目区分：</t>
    <rPh sb="0" eb="2">
      <t>ゼイモク</t>
    </rPh>
    <rPh sb="2" eb="4">
      <t>クブン</t>
    </rPh>
    <phoneticPr fontId="19"/>
  </si>
  <si>
    <t>102_市・町・村</t>
  </si>
  <si>
    <t>BE_対前年同月収入済額-対前年同月不納欠損額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rPh sb="18" eb="20">
      <t>フノウ</t>
    </rPh>
    <rPh sb="20" eb="22">
      <t>ケッソン</t>
    </rPh>
    <rPh sb="22" eb="23">
      <t>ガク</t>
    </rPh>
    <phoneticPr fontId="19"/>
  </si>
  <si>
    <t>BF_対前年同月収入済額-対前年同月不納欠損額　増減率</t>
    <rPh sb="3" eb="4">
      <t>タイ</t>
    </rPh>
    <rPh sb="4" eb="6">
      <t>ゼンネン</t>
    </rPh>
    <rPh sb="6" eb="8">
      <t>ドウゲツ</t>
    </rPh>
    <rPh sb="8" eb="10">
      <t>シュウニュウ</t>
    </rPh>
    <rPh sb="10" eb="11">
      <t>スミ</t>
    </rPh>
    <rPh sb="11" eb="12">
      <t>ガク</t>
    </rPh>
    <rPh sb="18" eb="20">
      <t>フノウ</t>
    </rPh>
    <rPh sb="20" eb="22">
      <t>ケッソン</t>
    </rPh>
    <rPh sb="22" eb="23">
      <t>ガク</t>
    </rPh>
    <rPh sb="24" eb="26">
      <t>ゾウゲン</t>
    </rPh>
    <rPh sb="26" eb="27">
      <t>リツ</t>
    </rPh>
    <phoneticPr fontId="19"/>
  </si>
  <si>
    <t>市町村名</t>
    <phoneticPr fontId="19"/>
  </si>
  <si>
    <t>No.</t>
    <phoneticPr fontId="19"/>
  </si>
  <si>
    <t>43_01</t>
  </si>
  <si>
    <t>43_町村計</t>
  </si>
  <si>
    <t>43_02</t>
  </si>
  <si>
    <t>43_03</t>
  </si>
  <si>
    <t>43_04</t>
  </si>
  <si>
    <t>43_05</t>
  </si>
  <si>
    <t>43_06</t>
  </si>
  <si>
    <t>43_07</t>
  </si>
  <si>
    <t>43_08</t>
  </si>
  <si>
    <t>43_09</t>
  </si>
  <si>
    <t>43_10</t>
  </si>
  <si>
    <t>43_11</t>
  </si>
  <si>
    <t>43_12</t>
  </si>
  <si>
    <t>43_13</t>
  </si>
  <si>
    <t>43_14</t>
  </si>
  <si>
    <t>43_15</t>
  </si>
  <si>
    <t>43_16</t>
  </si>
  <si>
    <t>43_17</t>
  </si>
  <si>
    <t>43_18</t>
  </si>
  <si>
    <t>43_19</t>
  </si>
  <si>
    <t>43_20</t>
  </si>
  <si>
    <t>43_21</t>
  </si>
  <si>
    <t>43_22</t>
  </si>
  <si>
    <t>43_23</t>
  </si>
  <si>
    <t>43_24</t>
  </si>
  <si>
    <t>43_25</t>
  </si>
  <si>
    <t>43_26</t>
  </si>
  <si>
    <t>43_27</t>
  </si>
  <si>
    <t>43_28</t>
  </si>
  <si>
    <t>43_29</t>
  </si>
  <si>
    <t>43_30</t>
  </si>
  <si>
    <t>43_31</t>
  </si>
  <si>
    <t>43_32</t>
  </si>
  <si>
    <t>43_33</t>
  </si>
  <si>
    <t>43_34</t>
  </si>
  <si>
    <t>43_35</t>
  </si>
  <si>
    <t>43_36</t>
  </si>
  <si>
    <t>43_37</t>
  </si>
  <si>
    <t>43_38</t>
  </si>
  <si>
    <t>43_39</t>
  </si>
  <si>
    <t>43_40</t>
  </si>
  <si>
    <t>43_41</t>
  </si>
  <si>
    <t>43_42</t>
  </si>
  <si>
    <t>43_43</t>
  </si>
  <si>
    <t>43_44</t>
  </si>
  <si>
    <t>44_01</t>
  </si>
  <si>
    <t>44_市町村計</t>
  </si>
  <si>
    <t>44_02</t>
  </si>
  <si>
    <t>44_03</t>
  </si>
  <si>
    <t>44_04</t>
  </si>
  <si>
    <t>44_05</t>
  </si>
  <si>
    <t>44_06</t>
  </si>
  <si>
    <t>44_07</t>
  </si>
  <si>
    <t>44_08</t>
  </si>
  <si>
    <t>44_09</t>
  </si>
  <si>
    <t>44_10</t>
  </si>
  <si>
    <t>44_11</t>
  </si>
  <si>
    <t>44_12</t>
  </si>
  <si>
    <t>44_13</t>
  </si>
  <si>
    <t>44_14</t>
  </si>
  <si>
    <t>44_15</t>
  </si>
  <si>
    <t>44_16</t>
  </si>
  <si>
    <t>44_17</t>
  </si>
  <si>
    <t>44_18</t>
  </si>
  <si>
    <t>44_19</t>
  </si>
  <si>
    <t>44_20</t>
  </si>
  <si>
    <t>44_21</t>
  </si>
  <si>
    <t>44_22</t>
  </si>
  <si>
    <t>44_23</t>
  </si>
  <si>
    <t>44_24</t>
  </si>
  <si>
    <t>44_25</t>
  </si>
  <si>
    <t>44_26</t>
  </si>
  <si>
    <t>44_27</t>
  </si>
  <si>
    <t>44_28</t>
  </si>
  <si>
    <t>44_29</t>
  </si>
  <si>
    <t>44_30</t>
  </si>
  <si>
    <t>44_31</t>
  </si>
  <si>
    <t>44_32</t>
  </si>
  <si>
    <t>44_33</t>
  </si>
  <si>
    <t>44_34</t>
  </si>
  <si>
    <t>44_35</t>
  </si>
  <si>
    <t>44_36</t>
  </si>
  <si>
    <t>44_37</t>
  </si>
  <si>
    <t>44_38</t>
  </si>
  <si>
    <t>44_39</t>
  </si>
  <si>
    <t>44_40</t>
  </si>
  <si>
    <t>44_41</t>
  </si>
  <si>
    <t>44_42</t>
  </si>
  <si>
    <t>44_43</t>
  </si>
  <si>
    <t>44_44</t>
  </si>
  <si>
    <t>１月分</t>
  </si>
  <si>
    <t>（Ｒ２年１月末）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</si>
</sst>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color rgb="FFFF0000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5"/>
      </left>
      <right/>
      <top style="thin">
        <color indexed="65"/>
      </top>
      <bottom/>
      <diagonal/>
    </border>
    <border diagonalUp="1"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thick">
        <color indexed="8"/>
      </bottom>
      <diagonal style="thin">
        <color indexed="8"/>
      </diagonal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/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hair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ck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double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double">
        <color indexed="8"/>
      </bottom>
      <diagonal/>
    </border>
    <border>
      <left style="thick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hair">
        <color indexed="8"/>
      </left>
      <right/>
      <top style="thick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64"/>
      </bottom>
      <diagonal/>
    </border>
    <border>
      <left style="hair">
        <color indexed="8"/>
      </left>
      <right/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ck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double">
        <color indexed="8"/>
      </top>
      <bottom style="thick">
        <color indexed="8"/>
      </bottom>
      <diagonal/>
    </border>
    <border>
      <left style="hair">
        <color indexed="8"/>
      </left>
      <right/>
      <top style="double">
        <color indexed="8"/>
      </top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/>
      <diagonal/>
    </border>
    <border>
      <left style="thick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  <border>
      <left/>
      <right/>
      <top style="thick">
        <color auto="1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2" fillId="0" borderId="0"/>
    <xf numFmtId="0" fontId="6" fillId="0" borderId="0"/>
    <xf numFmtId="0" fontId="18" fillId="4" borderId="0" applyNumberFormat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0" fillId="0" borderId="23" xfId="0" applyBorder="1">
      <alignment vertical="center"/>
    </xf>
    <xf numFmtId="0" fontId="21" fillId="0" borderId="0" xfId="0" applyFont="1" applyFill="1" applyBorder="1">
      <alignment vertical="center"/>
    </xf>
    <xf numFmtId="0" fontId="21" fillId="0" borderId="0" xfId="42" applyFont="1" applyFill="1" applyBorder="1" applyProtection="1"/>
    <xf numFmtId="176" fontId="21" fillId="0" borderId="0" xfId="42" applyNumberFormat="1" applyFont="1" applyFill="1" applyBorder="1" applyProtection="1"/>
    <xf numFmtId="177" fontId="21" fillId="0" borderId="0" xfId="42" applyNumberFormat="1" applyFont="1" applyFill="1" applyBorder="1" applyProtection="1"/>
    <xf numFmtId="177" fontId="21" fillId="0" borderId="0" xfId="0" applyNumberFormat="1" applyFont="1" applyFill="1" applyBorder="1">
      <alignment vertical="center"/>
    </xf>
    <xf numFmtId="176" fontId="21" fillId="0" borderId="0" xfId="0" applyNumberFormat="1" applyFont="1" applyFill="1" applyBorder="1">
      <alignment vertical="center"/>
    </xf>
    <xf numFmtId="0" fontId="21" fillId="0" borderId="0" xfId="42" applyFont="1" applyFill="1" applyBorder="1" applyAlignment="1">
      <alignment vertical="center"/>
    </xf>
    <xf numFmtId="0" fontId="21" fillId="0" borderId="0" xfId="42" applyFont="1" applyFill="1" applyBorder="1" applyAlignment="1" applyProtection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176" fontId="21" fillId="0" borderId="0" xfId="42" applyNumberFormat="1" applyFont="1" applyFill="1" applyBorder="1" applyAlignment="1" applyProtection="1">
      <alignment horizontal="right" vertical="center"/>
    </xf>
    <xf numFmtId="176" fontId="21" fillId="0" borderId="0" xfId="42" applyNumberFormat="1" applyFont="1" applyFill="1" applyBorder="1" applyAlignment="1" applyProtection="1">
      <alignment horizontal="right" vertical="center"/>
      <protection locked="0"/>
    </xf>
    <xf numFmtId="177" fontId="21" fillId="0" borderId="0" xfId="42" applyNumberFormat="1" applyFont="1" applyFill="1" applyBorder="1" applyAlignment="1" applyProtection="1">
      <alignment horizontal="right" vertical="center"/>
    </xf>
    <xf numFmtId="176" fontId="21" fillId="0" borderId="0" xfId="42" applyNumberFormat="1" applyFont="1" applyFill="1" applyBorder="1" applyAlignment="1" applyProtection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59" xfId="0" pivotButton="1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23" fillId="27" borderId="59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42" applyFont="1" applyFill="1" applyBorder="1" applyAlignment="1" applyProtection="1">
      <alignment horizontal="center"/>
    </xf>
    <xf numFmtId="176" fontId="21" fillId="0" borderId="0" xfId="42" applyNumberFormat="1" applyFont="1" applyFill="1" applyBorder="1" applyAlignment="1" applyProtection="1">
      <alignment horizontal="center"/>
    </xf>
    <xf numFmtId="177" fontId="21" fillId="0" borderId="0" xfId="42" applyNumberFormat="1" applyFont="1" applyFill="1" applyBorder="1" applyAlignment="1" applyProtection="1">
      <alignment horizontal="center"/>
    </xf>
    <xf numFmtId="177" fontId="21" fillId="0" borderId="0" xfId="42" applyNumberFormat="1" applyFont="1" applyFill="1" applyBorder="1" applyAlignment="1" applyProtection="1">
      <alignment horizontal="center" vertical="center"/>
    </xf>
    <xf numFmtId="0" fontId="21" fillId="0" borderId="133" xfId="0" applyFont="1" applyFill="1" applyBorder="1" applyAlignment="1">
      <alignment horizontal="left" vertical="center"/>
    </xf>
    <xf numFmtId="0" fontId="21" fillId="0" borderId="133" xfId="0" applyFont="1" applyFill="1" applyBorder="1">
      <alignment vertical="center"/>
    </xf>
    <xf numFmtId="0" fontId="25" fillId="24" borderId="0" xfId="41" applyFont="1" applyFill="1" applyAlignment="1" applyProtection="1"/>
    <xf numFmtId="0" fontId="25" fillId="24" borderId="0" xfId="41" applyFont="1" applyFill="1" applyAlignment="1" applyProtection="1">
      <alignment shrinkToFit="1"/>
    </xf>
    <xf numFmtId="0" fontId="25" fillId="24" borderId="11" xfId="41" applyFont="1" applyFill="1" applyBorder="1" applyProtection="1"/>
    <xf numFmtId="0" fontId="25" fillId="24" borderId="0" xfId="41" applyFont="1" applyFill="1" applyBorder="1" applyProtection="1"/>
    <xf numFmtId="0" fontId="25" fillId="24" borderId="12" xfId="41" applyFont="1" applyFill="1" applyBorder="1" applyProtection="1"/>
    <xf numFmtId="3" fontId="25" fillId="24" borderId="0" xfId="41" applyNumberFormat="1" applyFont="1" applyFill="1" applyBorder="1" applyProtection="1"/>
    <xf numFmtId="0" fontId="25" fillId="24" borderId="0" xfId="41" applyFont="1" applyFill="1" applyBorder="1" applyAlignment="1" applyProtection="1">
      <alignment shrinkToFit="1"/>
    </xf>
    <xf numFmtId="0" fontId="24" fillId="24" borderId="0" xfId="41" applyFont="1" applyFill="1" applyAlignment="1" applyProtection="1"/>
    <xf numFmtId="0" fontId="26" fillId="24" borderId="10" xfId="41" applyFont="1" applyFill="1" applyBorder="1" applyAlignment="1" applyProtection="1"/>
    <xf numFmtId="0" fontId="24" fillId="24" borderId="10" xfId="41" applyFont="1" applyFill="1" applyBorder="1" applyAlignment="1" applyProtection="1"/>
    <xf numFmtId="0" fontId="26" fillId="24" borderId="0" xfId="41" applyFont="1" applyFill="1" applyBorder="1" applyAlignment="1" applyProtection="1"/>
    <xf numFmtId="0" fontId="26" fillId="24" borderId="0" xfId="41" applyNumberFormat="1" applyFont="1" applyFill="1" applyBorder="1" applyAlignment="1" applyProtection="1">
      <alignment vertical="top"/>
    </xf>
    <xf numFmtId="0" fontId="24" fillId="24" borderId="0" xfId="41" applyNumberFormat="1" applyFont="1" applyFill="1" applyAlignment="1" applyProtection="1"/>
    <xf numFmtId="0" fontId="28" fillId="25" borderId="12" xfId="41" applyNumberFormat="1" applyFont="1" applyFill="1" applyBorder="1" applyAlignment="1" applyProtection="1">
      <alignment vertical="center"/>
    </xf>
    <xf numFmtId="0" fontId="28" fillId="25" borderId="0" xfId="41" applyNumberFormat="1" applyFont="1" applyFill="1" applyAlignment="1" applyProtection="1">
      <alignment vertical="center"/>
    </xf>
    <xf numFmtId="0" fontId="28" fillId="25" borderId="72" xfId="41" applyNumberFormat="1" applyFont="1" applyFill="1" applyBorder="1" applyAlignment="1" applyProtection="1">
      <alignment horizontal="center" vertical="center"/>
    </xf>
    <xf numFmtId="0" fontId="28" fillId="25" borderId="73" xfId="41" applyNumberFormat="1" applyFont="1" applyFill="1" applyBorder="1" applyAlignment="1" applyProtection="1">
      <alignment horizontal="center" vertical="center"/>
    </xf>
    <xf numFmtId="0" fontId="28" fillId="25" borderId="0" xfId="41" applyNumberFormat="1" applyFont="1" applyFill="1" applyAlignment="1" applyProtection="1">
      <alignment horizontal="center" vertical="center"/>
    </xf>
    <xf numFmtId="0" fontId="28" fillId="25" borderId="75" xfId="41" applyNumberFormat="1" applyFont="1" applyFill="1" applyBorder="1" applyAlignment="1" applyProtection="1">
      <alignment horizontal="center" vertical="center"/>
    </xf>
    <xf numFmtId="0" fontId="28" fillId="25" borderId="76" xfId="41" applyNumberFormat="1" applyFont="1" applyFill="1" applyBorder="1" applyAlignment="1" applyProtection="1">
      <alignment horizontal="center" vertical="center"/>
    </xf>
    <xf numFmtId="0" fontId="28" fillId="25" borderId="115" xfId="41" applyNumberFormat="1" applyFont="1" applyFill="1" applyBorder="1" applyAlignment="1" applyProtection="1">
      <alignment horizontal="center" vertical="center"/>
    </xf>
    <xf numFmtId="0" fontId="28" fillId="25" borderId="116" xfId="41" applyNumberFormat="1" applyFont="1" applyFill="1" applyBorder="1" applyAlignment="1" applyProtection="1">
      <alignment horizontal="center" vertical="center"/>
    </xf>
    <xf numFmtId="0" fontId="28" fillId="25" borderId="117" xfId="41" applyNumberFormat="1" applyFont="1" applyFill="1" applyBorder="1" applyAlignment="1" applyProtection="1">
      <alignment horizontal="center" vertical="center"/>
    </xf>
    <xf numFmtId="0" fontId="28" fillId="25" borderId="34" xfId="41" applyNumberFormat="1" applyFont="1" applyFill="1" applyBorder="1" applyAlignment="1" applyProtection="1">
      <alignment horizontal="center" vertical="center"/>
    </xf>
    <xf numFmtId="0" fontId="28" fillId="25" borderId="130" xfId="41" applyNumberFormat="1" applyFont="1" applyFill="1" applyBorder="1" applyAlignment="1" applyProtection="1">
      <alignment horizontal="center" vertical="center" shrinkToFit="1"/>
    </xf>
    <xf numFmtId="176" fontId="28" fillId="26" borderId="13" xfId="41" applyNumberFormat="1" applyFont="1" applyFill="1" applyBorder="1" applyAlignment="1" applyProtection="1">
      <alignment horizontal="center" vertical="center"/>
    </xf>
    <xf numFmtId="176" fontId="28" fillId="26" borderId="100" xfId="41" applyNumberFormat="1" applyFont="1" applyFill="1" applyBorder="1" applyAlignment="1" applyProtection="1">
      <alignment vertical="center"/>
    </xf>
    <xf numFmtId="0" fontId="28" fillId="25" borderId="28" xfId="41" applyNumberFormat="1" applyFont="1" applyFill="1" applyBorder="1" applyAlignment="1" applyProtection="1">
      <alignment vertical="center"/>
    </xf>
    <xf numFmtId="176" fontId="28" fillId="24" borderId="77" xfId="41" applyNumberFormat="1" applyFont="1" applyFill="1" applyBorder="1" applyAlignment="1" applyProtection="1">
      <alignment vertical="center"/>
    </xf>
    <xf numFmtId="176" fontId="28" fillId="24" borderId="78" xfId="41" applyNumberFormat="1" applyFont="1" applyFill="1" applyBorder="1" applyAlignment="1" applyProtection="1">
      <alignment vertical="center"/>
    </xf>
    <xf numFmtId="176" fontId="28" fillId="24" borderId="79" xfId="41" applyNumberFormat="1" applyFont="1" applyFill="1" applyBorder="1" applyAlignment="1" applyProtection="1">
      <alignment vertical="center"/>
    </xf>
    <xf numFmtId="176" fontId="28" fillId="24" borderId="100" xfId="41" applyNumberFormat="1" applyFont="1" applyFill="1" applyBorder="1" applyAlignment="1" applyProtection="1">
      <alignment vertical="center" shrinkToFit="1"/>
    </xf>
    <xf numFmtId="176" fontId="28" fillId="24" borderId="35" xfId="41" applyNumberFormat="1" applyFont="1" applyFill="1" applyBorder="1" applyAlignment="1" applyProtection="1">
      <alignment vertical="center"/>
    </xf>
    <xf numFmtId="177" fontId="28" fillId="24" borderId="79" xfId="41" applyNumberFormat="1" applyFont="1" applyFill="1" applyBorder="1" applyAlignment="1" applyProtection="1">
      <alignment vertical="center"/>
    </xf>
    <xf numFmtId="176" fontId="28" fillId="24" borderId="79" xfId="41" applyNumberFormat="1" applyFont="1" applyFill="1" applyBorder="1" applyAlignment="1" applyProtection="1">
      <alignment vertical="center" shrinkToFit="1"/>
    </xf>
    <xf numFmtId="177" fontId="28" fillId="24" borderId="77" xfId="41" applyNumberFormat="1" applyFont="1" applyFill="1" applyBorder="1" applyAlignment="1" applyProtection="1">
      <alignment vertical="center"/>
    </xf>
    <xf numFmtId="177" fontId="28" fillId="24" borderId="78" xfId="41" applyNumberFormat="1" applyFont="1" applyFill="1" applyBorder="1" applyAlignment="1" applyProtection="1">
      <alignment vertical="center"/>
    </xf>
    <xf numFmtId="177" fontId="28" fillId="24" borderId="108" xfId="41" applyNumberFormat="1" applyFont="1" applyFill="1" applyBorder="1" applyAlignment="1" applyProtection="1">
      <alignment vertical="center"/>
    </xf>
    <xf numFmtId="176" fontId="28" fillId="24" borderId="48" xfId="41" applyNumberFormat="1" applyFont="1" applyFill="1" applyBorder="1" applyAlignment="1" applyProtection="1">
      <alignment horizontal="center" vertical="center"/>
    </xf>
    <xf numFmtId="177" fontId="28" fillId="24" borderId="35" xfId="41" applyNumberFormat="1" applyFont="1" applyFill="1" applyBorder="1" applyAlignment="1" applyProtection="1">
      <alignment horizontal="right" vertical="center"/>
    </xf>
    <xf numFmtId="177" fontId="28" fillId="24" borderId="78" xfId="41" applyNumberFormat="1" applyFont="1" applyFill="1" applyBorder="1" applyAlignment="1" applyProtection="1">
      <alignment horizontal="right" vertical="center"/>
    </xf>
    <xf numFmtId="177" fontId="28" fillId="24" borderId="108" xfId="41" applyNumberFormat="1" applyFont="1" applyFill="1" applyBorder="1" applyAlignment="1" applyProtection="1">
      <alignment horizontal="right" vertical="center"/>
    </xf>
    <xf numFmtId="176" fontId="28" fillId="24" borderId="14" xfId="41" applyNumberFormat="1" applyFont="1" applyFill="1" applyBorder="1" applyAlignment="1" applyProtection="1">
      <alignment horizontal="center" vertical="center"/>
    </xf>
    <xf numFmtId="177" fontId="28" fillId="24" borderId="35" xfId="41" applyNumberFormat="1" applyFont="1" applyFill="1" applyBorder="1" applyAlignment="1" applyProtection="1">
      <alignment vertical="center" shrinkToFit="1"/>
    </xf>
    <xf numFmtId="177" fontId="28" fillId="24" borderId="78" xfId="41" applyNumberFormat="1" applyFont="1" applyFill="1" applyBorder="1" applyAlignment="1" applyProtection="1">
      <alignment vertical="center" shrinkToFit="1"/>
    </xf>
    <xf numFmtId="177" fontId="28" fillId="24" borderId="79" xfId="41" applyNumberFormat="1" applyFont="1" applyFill="1" applyBorder="1" applyAlignment="1" applyProtection="1">
      <alignment vertical="center" shrinkToFit="1"/>
    </xf>
    <xf numFmtId="176" fontId="28" fillId="26" borderId="15" xfId="41" applyNumberFormat="1" applyFont="1" applyFill="1" applyBorder="1" applyAlignment="1" applyProtection="1">
      <alignment horizontal="center" vertical="center"/>
    </xf>
    <xf numFmtId="176" fontId="28" fillId="26" borderId="101" xfId="41" applyNumberFormat="1" applyFont="1" applyFill="1" applyBorder="1" applyAlignment="1" applyProtection="1">
      <alignment vertical="center"/>
    </xf>
    <xf numFmtId="0" fontId="28" fillId="25" borderId="29" xfId="41" applyNumberFormat="1" applyFont="1" applyFill="1" applyBorder="1" applyAlignment="1" applyProtection="1">
      <alignment vertical="center"/>
    </xf>
    <xf numFmtId="176" fontId="28" fillId="24" borderId="80" xfId="41" applyNumberFormat="1" applyFont="1" applyFill="1" applyBorder="1" applyAlignment="1" applyProtection="1">
      <alignment vertical="center"/>
    </xf>
    <xf numFmtId="176" fontId="28" fillId="24" borderId="81" xfId="41" applyNumberFormat="1" applyFont="1" applyFill="1" applyBorder="1" applyAlignment="1" applyProtection="1">
      <alignment vertical="center"/>
    </xf>
    <xf numFmtId="176" fontId="28" fillId="24" borderId="82" xfId="41" applyNumberFormat="1" applyFont="1" applyFill="1" applyBorder="1" applyAlignment="1" applyProtection="1">
      <alignment vertical="center"/>
    </xf>
    <xf numFmtId="176" fontId="28" fillId="24" borderId="101" xfId="41" applyNumberFormat="1" applyFont="1" applyFill="1" applyBorder="1" applyAlignment="1" applyProtection="1">
      <alignment vertical="center"/>
    </xf>
    <xf numFmtId="176" fontId="28" fillId="24" borderId="36" xfId="41" applyNumberFormat="1" applyFont="1" applyFill="1" applyBorder="1" applyAlignment="1" applyProtection="1">
      <alignment vertical="center"/>
    </xf>
    <xf numFmtId="177" fontId="28" fillId="24" borderId="82" xfId="41" applyNumberFormat="1" applyFont="1" applyFill="1" applyBorder="1" applyAlignment="1" applyProtection="1">
      <alignment vertical="center"/>
    </xf>
    <xf numFmtId="177" fontId="28" fillId="24" borderId="80" xfId="41" applyNumberFormat="1" applyFont="1" applyFill="1" applyBorder="1" applyAlignment="1" applyProtection="1">
      <alignment vertical="center"/>
    </xf>
    <xf numFmtId="177" fontId="28" fillId="24" borderId="81" xfId="41" applyNumberFormat="1" applyFont="1" applyFill="1" applyBorder="1" applyAlignment="1" applyProtection="1">
      <alignment vertical="center"/>
    </xf>
    <xf numFmtId="177" fontId="28" fillId="24" borderId="109" xfId="41" applyNumberFormat="1" applyFont="1" applyFill="1" applyBorder="1" applyAlignment="1" applyProtection="1">
      <alignment vertical="center"/>
    </xf>
    <xf numFmtId="176" fontId="28" fillId="24" borderId="16" xfId="41" applyNumberFormat="1" applyFont="1" applyFill="1" applyBorder="1" applyAlignment="1" applyProtection="1">
      <alignment horizontal="center" vertical="center"/>
    </xf>
    <xf numFmtId="177" fontId="28" fillId="24" borderId="36" xfId="41" applyNumberFormat="1" applyFont="1" applyFill="1" applyBorder="1" applyAlignment="1" applyProtection="1">
      <alignment horizontal="right" vertical="center"/>
    </xf>
    <xf numFmtId="177" fontId="28" fillId="24" borderId="81" xfId="41" applyNumberFormat="1" applyFont="1" applyFill="1" applyBorder="1" applyAlignment="1" applyProtection="1">
      <alignment horizontal="right" vertical="center"/>
    </xf>
    <xf numFmtId="177" fontId="28" fillId="24" borderId="109" xfId="41" applyNumberFormat="1" applyFont="1" applyFill="1" applyBorder="1" applyAlignment="1" applyProtection="1">
      <alignment horizontal="right" vertical="center"/>
    </xf>
    <xf numFmtId="177" fontId="28" fillId="24" borderId="36" xfId="41" applyNumberFormat="1" applyFont="1" applyFill="1" applyBorder="1" applyAlignment="1" applyProtection="1">
      <alignment vertical="center" shrinkToFit="1"/>
    </xf>
    <xf numFmtId="177" fontId="28" fillId="24" borderId="81" xfId="41" applyNumberFormat="1" applyFont="1" applyFill="1" applyBorder="1" applyAlignment="1" applyProtection="1">
      <alignment vertical="center" shrinkToFit="1"/>
    </xf>
    <xf numFmtId="177" fontId="28" fillId="24" borderId="82" xfId="41" applyNumberFormat="1" applyFont="1" applyFill="1" applyBorder="1" applyAlignment="1" applyProtection="1">
      <alignment vertical="center" shrinkToFit="1"/>
    </xf>
    <xf numFmtId="176" fontId="28" fillId="24" borderId="101" xfId="41" applyNumberFormat="1" applyFont="1" applyFill="1" applyBorder="1" applyAlignment="1" applyProtection="1">
      <alignment vertical="center" shrinkToFit="1"/>
    </xf>
    <xf numFmtId="176" fontId="28" fillId="24" borderId="82" xfId="41" applyNumberFormat="1" applyFont="1" applyFill="1" applyBorder="1" applyAlignment="1" applyProtection="1">
      <alignment vertical="center" shrinkToFit="1"/>
    </xf>
    <xf numFmtId="176" fontId="28" fillId="26" borderId="125" xfId="41" applyNumberFormat="1" applyFont="1" applyFill="1" applyBorder="1" applyAlignment="1" applyProtection="1">
      <alignment horizontal="center" vertical="center"/>
    </xf>
    <xf numFmtId="176" fontId="28" fillId="26" borderId="122" xfId="41" applyNumberFormat="1" applyFont="1" applyFill="1" applyBorder="1" applyAlignment="1" applyProtection="1">
      <alignment vertical="center"/>
    </xf>
    <xf numFmtId="0" fontId="28" fillId="25" borderId="30" xfId="41" applyNumberFormat="1" applyFont="1" applyFill="1" applyBorder="1" applyAlignment="1" applyProtection="1">
      <alignment vertical="center"/>
    </xf>
    <xf numFmtId="176" fontId="28" fillId="24" borderId="83" xfId="41" applyNumberFormat="1" applyFont="1" applyFill="1" applyBorder="1" applyAlignment="1" applyProtection="1">
      <alignment vertical="center"/>
    </xf>
    <xf numFmtId="176" fontId="28" fillId="24" borderId="84" xfId="41" applyNumberFormat="1" applyFont="1" applyFill="1" applyBorder="1" applyAlignment="1" applyProtection="1">
      <alignment vertical="center"/>
    </xf>
    <xf numFmtId="176" fontId="28" fillId="24" borderId="85" xfId="41" applyNumberFormat="1" applyFont="1" applyFill="1" applyBorder="1" applyAlignment="1" applyProtection="1">
      <alignment vertical="center"/>
    </xf>
    <xf numFmtId="176" fontId="28" fillId="24" borderId="102" xfId="41" applyNumberFormat="1" applyFont="1" applyFill="1" applyBorder="1" applyAlignment="1" applyProtection="1">
      <alignment vertical="center"/>
    </xf>
    <xf numFmtId="176" fontId="28" fillId="24" borderId="37" xfId="41" applyNumberFormat="1" applyFont="1" applyFill="1" applyBorder="1" applyAlignment="1" applyProtection="1">
      <alignment vertical="center"/>
    </xf>
    <xf numFmtId="177" fontId="28" fillId="24" borderId="131" xfId="41" applyNumberFormat="1" applyFont="1" applyFill="1" applyBorder="1" applyAlignment="1" applyProtection="1">
      <alignment vertical="center"/>
    </xf>
    <xf numFmtId="177" fontId="28" fillId="24" borderId="83" xfId="41" applyNumberFormat="1" applyFont="1" applyFill="1" applyBorder="1" applyAlignment="1" applyProtection="1">
      <alignment vertical="center"/>
    </xf>
    <xf numFmtId="177" fontId="28" fillId="24" borderId="84" xfId="41" applyNumberFormat="1" applyFont="1" applyFill="1" applyBorder="1" applyAlignment="1" applyProtection="1">
      <alignment vertical="center"/>
    </xf>
    <xf numFmtId="177" fontId="28" fillId="24" borderId="110" xfId="41" applyNumberFormat="1" applyFont="1" applyFill="1" applyBorder="1" applyAlignment="1" applyProtection="1">
      <alignment vertical="center"/>
    </xf>
    <xf numFmtId="176" fontId="28" fillId="24" borderId="17" xfId="41" applyNumberFormat="1" applyFont="1" applyFill="1" applyBorder="1" applyAlignment="1" applyProtection="1">
      <alignment horizontal="center" vertical="center"/>
    </xf>
    <xf numFmtId="177" fontId="28" fillId="24" borderId="37" xfId="41" applyNumberFormat="1" applyFont="1" applyFill="1" applyBorder="1" applyAlignment="1" applyProtection="1">
      <alignment horizontal="right" vertical="center"/>
    </xf>
    <xf numFmtId="177" fontId="28" fillId="24" borderId="84" xfId="41" applyNumberFormat="1" applyFont="1" applyFill="1" applyBorder="1" applyAlignment="1" applyProtection="1">
      <alignment horizontal="right" vertical="center"/>
    </xf>
    <xf numFmtId="177" fontId="28" fillId="24" borderId="110" xfId="41" applyNumberFormat="1" applyFont="1" applyFill="1" applyBorder="1" applyAlignment="1" applyProtection="1">
      <alignment horizontal="right" vertical="center"/>
    </xf>
    <xf numFmtId="176" fontId="28" fillId="24" borderId="68" xfId="41" applyNumberFormat="1" applyFont="1" applyFill="1" applyBorder="1" applyAlignment="1" applyProtection="1">
      <alignment horizontal="center" vertical="center"/>
    </xf>
    <xf numFmtId="177" fontId="28" fillId="24" borderId="118" xfId="41" applyNumberFormat="1" applyFont="1" applyFill="1" applyBorder="1" applyAlignment="1" applyProtection="1">
      <alignment vertical="center" shrinkToFit="1"/>
    </xf>
    <xf numFmtId="177" fontId="28" fillId="24" borderId="119" xfId="41" applyNumberFormat="1" applyFont="1" applyFill="1" applyBorder="1" applyAlignment="1" applyProtection="1">
      <alignment vertical="center" shrinkToFit="1"/>
    </xf>
    <xf numFmtId="177" fontId="28" fillId="24" borderId="131" xfId="41" applyNumberFormat="1" applyFont="1" applyFill="1" applyBorder="1" applyAlignment="1" applyProtection="1">
      <alignment vertical="center" shrinkToFit="1"/>
    </xf>
    <xf numFmtId="176" fontId="28" fillId="26" borderId="11" xfId="41" applyNumberFormat="1" applyFont="1" applyFill="1" applyBorder="1" applyAlignment="1" applyProtection="1">
      <alignment horizontal="center" vertical="center"/>
    </xf>
    <xf numFmtId="176" fontId="28" fillId="26" borderId="124" xfId="41" applyNumberFormat="1" applyFont="1" applyFill="1" applyBorder="1" applyAlignment="1" applyProtection="1">
      <alignment vertical="center"/>
    </xf>
    <xf numFmtId="0" fontId="28" fillId="25" borderId="31" xfId="41" applyNumberFormat="1" applyFont="1" applyFill="1" applyBorder="1" applyAlignment="1" applyProtection="1">
      <alignment vertical="center"/>
    </xf>
    <xf numFmtId="176" fontId="28" fillId="24" borderId="86" xfId="41" applyNumberFormat="1" applyFont="1" applyFill="1" applyBorder="1" applyAlignment="1" applyProtection="1">
      <alignment vertical="center"/>
    </xf>
    <xf numFmtId="176" fontId="28" fillId="24" borderId="87" xfId="41" applyNumberFormat="1" applyFont="1" applyFill="1" applyBorder="1" applyAlignment="1" applyProtection="1">
      <alignment vertical="center"/>
    </xf>
    <xf numFmtId="176" fontId="28" fillId="24" borderId="88" xfId="41" applyNumberFormat="1" applyFont="1" applyFill="1" applyBorder="1" applyAlignment="1" applyProtection="1">
      <alignment vertical="center"/>
    </xf>
    <xf numFmtId="176" fontId="28" fillId="24" borderId="103" xfId="41" applyNumberFormat="1" applyFont="1" applyFill="1" applyBorder="1" applyAlignment="1" applyProtection="1">
      <alignment vertical="center"/>
    </xf>
    <xf numFmtId="176" fontId="28" fillId="24" borderId="38" xfId="41" applyNumberFormat="1" applyFont="1" applyFill="1" applyBorder="1" applyAlignment="1" applyProtection="1">
      <alignment vertical="center"/>
    </xf>
    <xf numFmtId="177" fontId="28" fillId="24" borderId="132" xfId="41" applyNumberFormat="1" applyFont="1" applyFill="1" applyBorder="1" applyAlignment="1" applyProtection="1">
      <alignment vertical="center"/>
    </xf>
    <xf numFmtId="177" fontId="28" fillId="24" borderId="86" xfId="41" applyNumberFormat="1" applyFont="1" applyFill="1" applyBorder="1" applyAlignment="1" applyProtection="1">
      <alignment vertical="center"/>
    </xf>
    <xf numFmtId="177" fontId="28" fillId="24" borderId="87" xfId="41" applyNumberFormat="1" applyFont="1" applyFill="1" applyBorder="1" applyAlignment="1" applyProtection="1">
      <alignment vertical="center"/>
    </xf>
    <xf numFmtId="177" fontId="28" fillId="24" borderId="111" xfId="41" applyNumberFormat="1" applyFont="1" applyFill="1" applyBorder="1" applyAlignment="1" applyProtection="1">
      <alignment vertical="center"/>
    </xf>
    <xf numFmtId="176" fontId="28" fillId="24" borderId="18" xfId="41" applyNumberFormat="1" applyFont="1" applyFill="1" applyBorder="1" applyAlignment="1" applyProtection="1">
      <alignment horizontal="center" vertical="center"/>
    </xf>
    <xf numFmtId="177" fontId="28" fillId="24" borderId="38" xfId="41" applyNumberFormat="1" applyFont="1" applyFill="1" applyBorder="1" applyAlignment="1" applyProtection="1">
      <alignment horizontal="right" vertical="center"/>
    </xf>
    <xf numFmtId="177" fontId="28" fillId="24" borderId="87" xfId="41" applyNumberFormat="1" applyFont="1" applyFill="1" applyBorder="1" applyAlignment="1" applyProtection="1">
      <alignment horizontal="right" vertical="center"/>
    </xf>
    <xf numFmtId="177" fontId="28" fillId="24" borderId="111" xfId="41" applyNumberFormat="1" applyFont="1" applyFill="1" applyBorder="1" applyAlignment="1" applyProtection="1">
      <alignment horizontal="right" vertical="center"/>
    </xf>
    <xf numFmtId="176" fontId="28" fillId="24" borderId="69" xfId="41" applyNumberFormat="1" applyFont="1" applyFill="1" applyBorder="1" applyAlignment="1" applyProtection="1">
      <alignment horizontal="center" vertical="center"/>
    </xf>
    <xf numFmtId="177" fontId="28" fillId="24" borderId="120" xfId="41" applyNumberFormat="1" applyFont="1" applyFill="1" applyBorder="1" applyAlignment="1" applyProtection="1">
      <alignment vertical="center" shrinkToFit="1"/>
    </xf>
    <xf numFmtId="177" fontId="28" fillId="24" borderId="121" xfId="41" applyNumberFormat="1" applyFont="1" applyFill="1" applyBorder="1" applyAlignment="1" applyProtection="1">
      <alignment vertical="center" shrinkToFit="1"/>
    </xf>
    <xf numFmtId="177" fontId="28" fillId="24" borderId="132" xfId="41" applyNumberFormat="1" applyFont="1" applyFill="1" applyBorder="1" applyAlignment="1" applyProtection="1">
      <alignment vertical="center" shrinkToFit="1"/>
    </xf>
    <xf numFmtId="177" fontId="28" fillId="24" borderId="81" xfId="41" applyNumberFormat="1" applyFont="1" applyFill="1" applyBorder="1" applyAlignment="1" applyProtection="1">
      <alignment horizontal="right" vertical="center" shrinkToFit="1"/>
    </xf>
    <xf numFmtId="176" fontId="28" fillId="26" borderId="19" xfId="41" applyNumberFormat="1" applyFont="1" applyFill="1" applyBorder="1" applyAlignment="1" applyProtection="1">
      <alignment horizontal="center" vertical="center"/>
    </xf>
    <xf numFmtId="176" fontId="28" fillId="26" borderId="104" xfId="41" applyNumberFormat="1" applyFont="1" applyFill="1" applyBorder="1" applyAlignment="1" applyProtection="1">
      <alignment vertical="center"/>
    </xf>
    <xf numFmtId="0" fontId="28" fillId="25" borderId="32" xfId="41" applyNumberFormat="1" applyFont="1" applyFill="1" applyBorder="1" applyAlignment="1" applyProtection="1">
      <alignment vertical="center"/>
    </xf>
    <xf numFmtId="176" fontId="28" fillId="24" borderId="89" xfId="41" applyNumberFormat="1" applyFont="1" applyFill="1" applyBorder="1" applyAlignment="1" applyProtection="1">
      <alignment vertical="center"/>
    </xf>
    <xf numFmtId="176" fontId="28" fillId="24" borderId="90" xfId="41" applyNumberFormat="1" applyFont="1" applyFill="1" applyBorder="1" applyAlignment="1" applyProtection="1">
      <alignment vertical="center"/>
    </xf>
    <xf numFmtId="176" fontId="28" fillId="24" borderId="91" xfId="41" applyNumberFormat="1" applyFont="1" applyFill="1" applyBorder="1" applyAlignment="1" applyProtection="1">
      <alignment vertical="center"/>
    </xf>
    <xf numFmtId="176" fontId="28" fillId="24" borderId="104" xfId="41" applyNumberFormat="1" applyFont="1" applyFill="1" applyBorder="1" applyAlignment="1" applyProtection="1">
      <alignment vertical="center"/>
    </xf>
    <xf numFmtId="176" fontId="28" fillId="24" borderId="39" xfId="41" applyNumberFormat="1" applyFont="1" applyFill="1" applyBorder="1" applyAlignment="1" applyProtection="1">
      <alignment vertical="center"/>
    </xf>
    <xf numFmtId="177" fontId="28" fillId="24" borderId="85" xfId="41" applyNumberFormat="1" applyFont="1" applyFill="1" applyBorder="1" applyAlignment="1" applyProtection="1">
      <alignment vertical="center"/>
    </xf>
    <xf numFmtId="177" fontId="28" fillId="24" borderId="89" xfId="41" applyNumberFormat="1" applyFont="1" applyFill="1" applyBorder="1" applyAlignment="1" applyProtection="1">
      <alignment vertical="center"/>
    </xf>
    <xf numFmtId="177" fontId="28" fillId="24" borderId="90" xfId="41" applyNumberFormat="1" applyFont="1" applyFill="1" applyBorder="1" applyAlignment="1" applyProtection="1">
      <alignment vertical="center"/>
    </xf>
    <xf numFmtId="177" fontId="28" fillId="24" borderId="112" xfId="41" applyNumberFormat="1" applyFont="1" applyFill="1" applyBorder="1" applyAlignment="1" applyProtection="1">
      <alignment vertical="center"/>
    </xf>
    <xf numFmtId="177" fontId="28" fillId="24" borderId="39" xfId="41" applyNumberFormat="1" applyFont="1" applyFill="1" applyBorder="1" applyAlignment="1" applyProtection="1">
      <alignment horizontal="right" vertical="center"/>
    </xf>
    <xf numFmtId="177" fontId="28" fillId="24" borderId="90" xfId="41" applyNumberFormat="1" applyFont="1" applyFill="1" applyBorder="1" applyAlignment="1" applyProtection="1">
      <alignment horizontal="right" vertical="center"/>
    </xf>
    <xf numFmtId="177" fontId="28" fillId="24" borderId="112" xfId="41" applyNumberFormat="1" applyFont="1" applyFill="1" applyBorder="1" applyAlignment="1" applyProtection="1">
      <alignment horizontal="right" vertical="center"/>
    </xf>
    <xf numFmtId="176" fontId="28" fillId="24" borderId="20" xfId="41" applyNumberFormat="1" applyFont="1" applyFill="1" applyBorder="1" applyAlignment="1" applyProtection="1">
      <alignment horizontal="center" vertical="center"/>
    </xf>
    <xf numFmtId="177" fontId="28" fillId="24" borderId="37" xfId="41" applyNumberFormat="1" applyFont="1" applyFill="1" applyBorder="1" applyAlignment="1" applyProtection="1">
      <alignment vertical="center" shrinkToFit="1"/>
    </xf>
    <xf numFmtId="177" fontId="28" fillId="24" borderId="84" xfId="41" applyNumberFormat="1" applyFont="1" applyFill="1" applyBorder="1" applyAlignment="1" applyProtection="1">
      <alignment vertical="center" shrinkToFit="1"/>
    </xf>
    <xf numFmtId="177" fontId="28" fillId="24" borderId="85" xfId="41" applyNumberFormat="1" applyFont="1" applyFill="1" applyBorder="1" applyAlignment="1" applyProtection="1">
      <alignment vertical="center" shrinkToFit="1"/>
    </xf>
    <xf numFmtId="176" fontId="28" fillId="26" borderId="33" xfId="41" applyNumberFormat="1" applyFont="1" applyFill="1" applyBorder="1" applyAlignment="1" applyProtection="1">
      <alignment horizontal="center" vertical="center"/>
    </xf>
    <xf numFmtId="176" fontId="28" fillId="26" borderId="105" xfId="41" applyNumberFormat="1" applyFont="1" applyFill="1" applyBorder="1" applyAlignment="1" applyProtection="1">
      <alignment vertical="center"/>
    </xf>
    <xf numFmtId="0" fontId="28" fillId="25" borderId="21" xfId="41" applyNumberFormat="1" applyFont="1" applyFill="1" applyBorder="1" applyAlignment="1" applyProtection="1">
      <alignment vertical="center"/>
    </xf>
    <xf numFmtId="176" fontId="28" fillId="24" borderId="92" xfId="41" applyNumberFormat="1" applyFont="1" applyFill="1" applyBorder="1" applyAlignment="1" applyProtection="1">
      <alignment vertical="center" shrinkToFit="1"/>
    </xf>
    <xf numFmtId="176" fontId="28" fillId="24" borderId="93" xfId="41" applyNumberFormat="1" applyFont="1" applyFill="1" applyBorder="1" applyAlignment="1" applyProtection="1">
      <alignment vertical="center" shrinkToFit="1"/>
    </xf>
    <xf numFmtId="176" fontId="28" fillId="24" borderId="94" xfId="41" applyNumberFormat="1" applyFont="1" applyFill="1" applyBorder="1" applyAlignment="1" applyProtection="1">
      <alignment vertical="center" shrinkToFit="1"/>
    </xf>
    <xf numFmtId="176" fontId="28" fillId="24" borderId="105" xfId="41" applyNumberFormat="1" applyFont="1" applyFill="1" applyBorder="1" applyAlignment="1" applyProtection="1">
      <alignment vertical="center" shrinkToFit="1"/>
    </xf>
    <xf numFmtId="176" fontId="28" fillId="24" borderId="40" xfId="41" applyNumberFormat="1" applyFont="1" applyFill="1" applyBorder="1" applyAlignment="1" applyProtection="1">
      <alignment vertical="center" shrinkToFit="1"/>
    </xf>
    <xf numFmtId="177" fontId="28" fillId="24" borderId="94" xfId="41" applyNumberFormat="1" applyFont="1" applyFill="1" applyBorder="1" applyAlignment="1" applyProtection="1">
      <alignment vertical="center"/>
    </xf>
    <xf numFmtId="177" fontId="28" fillId="24" borderId="92" xfId="41" applyNumberFormat="1" applyFont="1" applyFill="1" applyBorder="1" applyAlignment="1" applyProtection="1">
      <alignment vertical="center" shrinkToFit="1"/>
    </xf>
    <xf numFmtId="177" fontId="28" fillId="24" borderId="93" xfId="41" applyNumberFormat="1" applyFont="1" applyFill="1" applyBorder="1" applyAlignment="1" applyProtection="1">
      <alignment vertical="center"/>
    </xf>
    <xf numFmtId="177" fontId="28" fillId="24" borderId="113" xfId="41" applyNumberFormat="1" applyFont="1" applyFill="1" applyBorder="1" applyAlignment="1" applyProtection="1">
      <alignment vertical="center"/>
    </xf>
    <xf numFmtId="177" fontId="28" fillId="24" borderId="24" xfId="41" applyNumberFormat="1" applyFont="1" applyFill="1" applyBorder="1" applyAlignment="1" applyProtection="1">
      <alignment vertical="center"/>
    </xf>
    <xf numFmtId="177" fontId="28" fillId="24" borderId="40" xfId="41" applyNumberFormat="1" applyFont="1" applyFill="1" applyBorder="1" applyAlignment="1" applyProtection="1">
      <alignment horizontal="right" vertical="center"/>
    </xf>
    <xf numFmtId="177" fontId="28" fillId="24" borderId="93" xfId="41" applyNumberFormat="1" applyFont="1" applyFill="1" applyBorder="1" applyAlignment="1" applyProtection="1">
      <alignment horizontal="right" vertical="center"/>
    </xf>
    <xf numFmtId="177" fontId="28" fillId="24" borderId="105" xfId="41" applyNumberFormat="1" applyFont="1" applyFill="1" applyBorder="1" applyAlignment="1" applyProtection="1">
      <alignment horizontal="right" vertical="center"/>
    </xf>
    <xf numFmtId="177" fontId="28" fillId="24" borderId="40" xfId="41" applyNumberFormat="1" applyFont="1" applyFill="1" applyBorder="1" applyAlignment="1" applyProtection="1">
      <alignment vertical="center" shrinkToFit="1"/>
    </xf>
    <xf numFmtId="177" fontId="28" fillId="24" borderId="93" xfId="41" applyNumberFormat="1" applyFont="1" applyFill="1" applyBorder="1" applyAlignment="1" applyProtection="1">
      <alignment vertical="center" shrinkToFit="1"/>
    </xf>
    <xf numFmtId="177" fontId="28" fillId="24" borderId="94" xfId="41" applyNumberFormat="1" applyFont="1" applyFill="1" applyBorder="1" applyAlignment="1" applyProtection="1">
      <alignment vertical="center" shrinkToFit="1"/>
    </xf>
    <xf numFmtId="0" fontId="28" fillId="25" borderId="70" xfId="41" applyNumberFormat="1" applyFont="1" applyFill="1" applyBorder="1" applyAlignment="1" applyProtection="1">
      <alignment vertical="center"/>
    </xf>
    <xf numFmtId="176" fontId="28" fillId="24" borderId="95" xfId="41" applyNumberFormat="1" applyFont="1" applyFill="1" applyBorder="1" applyAlignment="1" applyProtection="1">
      <alignment vertical="center" shrinkToFit="1"/>
    </xf>
    <xf numFmtId="176" fontId="28" fillId="24" borderId="96" xfId="41" applyNumberFormat="1" applyFont="1" applyFill="1" applyBorder="1" applyAlignment="1" applyProtection="1">
      <alignment vertical="center" shrinkToFit="1"/>
    </xf>
    <xf numFmtId="176" fontId="28" fillId="24" borderId="97" xfId="41" applyNumberFormat="1" applyFont="1" applyFill="1" applyBorder="1" applyAlignment="1" applyProtection="1">
      <alignment vertical="center" shrinkToFit="1"/>
    </xf>
    <xf numFmtId="176" fontId="28" fillId="24" borderId="106" xfId="41" applyNumberFormat="1" applyFont="1" applyFill="1" applyBorder="1" applyAlignment="1" applyProtection="1">
      <alignment vertical="center" shrinkToFit="1"/>
    </xf>
    <xf numFmtId="176" fontId="28" fillId="24" borderId="41" xfId="41" applyNumberFormat="1" applyFont="1" applyFill="1" applyBorder="1" applyAlignment="1" applyProtection="1">
      <alignment vertical="center" shrinkToFit="1"/>
    </xf>
    <xf numFmtId="177" fontId="28" fillId="24" borderId="91" xfId="41" applyNumberFormat="1" applyFont="1" applyFill="1" applyBorder="1" applyAlignment="1" applyProtection="1">
      <alignment vertical="center"/>
    </xf>
    <xf numFmtId="177" fontId="28" fillId="24" borderId="95" xfId="41" applyNumberFormat="1" applyFont="1" applyFill="1" applyBorder="1" applyAlignment="1" applyProtection="1">
      <alignment vertical="center" shrinkToFit="1"/>
    </xf>
    <xf numFmtId="177" fontId="28" fillId="24" borderId="96" xfId="41" applyNumberFormat="1" applyFont="1" applyFill="1" applyBorder="1" applyAlignment="1" applyProtection="1">
      <alignment vertical="center"/>
    </xf>
    <xf numFmtId="177" fontId="28" fillId="24" borderId="114" xfId="41" applyNumberFormat="1" applyFont="1" applyFill="1" applyBorder="1" applyAlignment="1" applyProtection="1">
      <alignment vertical="center"/>
    </xf>
    <xf numFmtId="177" fontId="28" fillId="24" borderId="25" xfId="41" applyNumberFormat="1" applyFont="1" applyFill="1" applyBorder="1" applyAlignment="1" applyProtection="1">
      <alignment vertical="center"/>
    </xf>
    <xf numFmtId="177" fontId="28" fillId="24" borderId="41" xfId="41" applyNumberFormat="1" applyFont="1" applyFill="1" applyBorder="1" applyAlignment="1" applyProtection="1">
      <alignment horizontal="right" vertical="center"/>
    </xf>
    <xf numFmtId="177" fontId="28" fillId="24" borderId="96" xfId="41" applyNumberFormat="1" applyFont="1" applyFill="1" applyBorder="1" applyAlignment="1" applyProtection="1">
      <alignment horizontal="right" vertical="center"/>
    </xf>
    <xf numFmtId="177" fontId="28" fillId="24" borderId="106" xfId="41" applyNumberFormat="1" applyFont="1" applyFill="1" applyBorder="1" applyAlignment="1" applyProtection="1">
      <alignment horizontal="right" vertical="center"/>
    </xf>
    <xf numFmtId="177" fontId="28" fillId="24" borderId="39" xfId="41" applyNumberFormat="1" applyFont="1" applyFill="1" applyBorder="1" applyAlignment="1" applyProtection="1">
      <alignment vertical="center" shrinkToFit="1"/>
    </xf>
    <xf numFmtId="177" fontId="28" fillId="24" borderId="90" xfId="41" applyNumberFormat="1" applyFont="1" applyFill="1" applyBorder="1" applyAlignment="1" applyProtection="1">
      <alignment vertical="center" shrinkToFit="1"/>
    </xf>
    <xf numFmtId="177" fontId="28" fillId="24" borderId="91" xfId="41" applyNumberFormat="1" applyFont="1" applyFill="1" applyBorder="1" applyAlignment="1" applyProtection="1">
      <alignment vertical="center" shrinkToFit="1"/>
    </xf>
    <xf numFmtId="176" fontId="28" fillId="26" borderId="126" xfId="41" applyNumberFormat="1" applyFont="1" applyFill="1" applyBorder="1" applyAlignment="1" applyProtection="1">
      <alignment horizontal="center" vertical="center"/>
    </xf>
    <xf numFmtId="176" fontId="28" fillId="26" borderId="127" xfId="41" applyNumberFormat="1" applyFont="1" applyFill="1" applyBorder="1" applyAlignment="1" applyProtection="1">
      <alignment vertical="center"/>
    </xf>
    <xf numFmtId="0" fontId="28" fillId="25" borderId="71" xfId="41" applyNumberFormat="1" applyFont="1" applyFill="1" applyBorder="1" applyAlignment="1" applyProtection="1">
      <alignment vertical="center"/>
    </xf>
    <xf numFmtId="176" fontId="28" fillId="24" borderId="75" xfId="41" applyNumberFormat="1" applyFont="1" applyFill="1" applyBorder="1" applyAlignment="1" applyProtection="1">
      <alignment vertical="center" shrinkToFit="1"/>
    </xf>
    <xf numFmtId="176" fontId="28" fillId="24" borderId="76" xfId="41" applyNumberFormat="1" applyFont="1" applyFill="1" applyBorder="1" applyAlignment="1" applyProtection="1">
      <alignment vertical="center" shrinkToFit="1"/>
    </xf>
    <xf numFmtId="176" fontId="28" fillId="24" borderId="52" xfId="41" applyNumberFormat="1" applyFont="1" applyFill="1" applyBorder="1" applyAlignment="1" applyProtection="1">
      <alignment vertical="center" shrinkToFit="1"/>
    </xf>
    <xf numFmtId="176" fontId="28" fillId="24" borderId="107" xfId="41" applyNumberFormat="1" applyFont="1" applyFill="1" applyBorder="1" applyAlignment="1" applyProtection="1">
      <alignment vertical="center" shrinkToFit="1"/>
    </xf>
    <xf numFmtId="176" fontId="28" fillId="24" borderId="42" xfId="41" applyNumberFormat="1" applyFont="1" applyFill="1" applyBorder="1" applyAlignment="1" applyProtection="1">
      <alignment vertical="center" shrinkToFit="1"/>
    </xf>
    <xf numFmtId="177" fontId="28" fillId="24" borderId="52" xfId="41" applyNumberFormat="1" applyFont="1" applyFill="1" applyBorder="1" applyAlignment="1" applyProtection="1">
      <alignment vertical="center"/>
    </xf>
    <xf numFmtId="177" fontId="28" fillId="24" borderId="75" xfId="41" applyNumberFormat="1" applyFont="1" applyFill="1" applyBorder="1" applyAlignment="1" applyProtection="1">
      <alignment vertical="center" shrinkToFit="1"/>
    </xf>
    <xf numFmtId="177" fontId="28" fillId="24" borderId="76" xfId="41" applyNumberFormat="1" applyFont="1" applyFill="1" applyBorder="1" applyAlignment="1" applyProtection="1">
      <alignment vertical="center"/>
    </xf>
    <xf numFmtId="177" fontId="28" fillId="24" borderId="99" xfId="41" applyNumberFormat="1" applyFont="1" applyFill="1" applyBorder="1" applyAlignment="1" applyProtection="1">
      <alignment vertical="center"/>
    </xf>
    <xf numFmtId="177" fontId="28" fillId="24" borderId="26" xfId="41" applyNumberFormat="1" applyFont="1" applyFill="1" applyBorder="1" applyAlignment="1" applyProtection="1">
      <alignment vertical="center"/>
    </xf>
    <xf numFmtId="177" fontId="28" fillId="24" borderId="42" xfId="41" applyNumberFormat="1" applyFont="1" applyFill="1" applyBorder="1" applyAlignment="1" applyProtection="1">
      <alignment horizontal="right" vertical="center"/>
    </xf>
    <xf numFmtId="177" fontId="28" fillId="24" borderId="76" xfId="41" applyNumberFormat="1" applyFont="1" applyFill="1" applyBorder="1" applyAlignment="1" applyProtection="1">
      <alignment horizontal="right" vertical="center"/>
    </xf>
    <xf numFmtId="177" fontId="28" fillId="24" borderId="107" xfId="41" applyNumberFormat="1" applyFont="1" applyFill="1" applyBorder="1" applyAlignment="1" applyProtection="1">
      <alignment horizontal="right" vertical="center"/>
    </xf>
    <xf numFmtId="177" fontId="28" fillId="24" borderId="42" xfId="41" applyNumberFormat="1" applyFont="1" applyFill="1" applyBorder="1" applyAlignment="1" applyProtection="1">
      <alignment vertical="center" shrinkToFit="1"/>
    </xf>
    <xf numFmtId="177" fontId="28" fillId="24" borderId="76" xfId="41" applyNumberFormat="1" applyFont="1" applyFill="1" applyBorder="1" applyAlignment="1" applyProtection="1">
      <alignment vertical="center" shrinkToFit="1"/>
    </xf>
    <xf numFmtId="177" fontId="28" fillId="24" borderId="52" xfId="41" applyNumberFormat="1" applyFont="1" applyFill="1" applyBorder="1" applyAlignment="1" applyProtection="1">
      <alignment vertical="center" shrinkToFit="1"/>
    </xf>
    <xf numFmtId="0" fontId="27" fillId="24" borderId="0" xfId="41" applyNumberFormat="1" applyFont="1" applyFill="1" applyAlignment="1" applyProtection="1">
      <alignment horizontal="right" vertical="center"/>
    </xf>
    <xf numFmtId="0" fontId="29" fillId="24" borderId="10" xfId="41" applyNumberFormat="1" applyFont="1" applyFill="1" applyBorder="1" applyAlignment="1" applyProtection="1">
      <alignment horizontal="left" vertical="center"/>
    </xf>
    <xf numFmtId="0" fontId="30" fillId="24" borderId="0" xfId="41" applyNumberFormat="1" applyFont="1" applyFill="1" applyBorder="1" applyAlignment="1" applyProtection="1">
      <alignment horizontal="left" vertical="center"/>
    </xf>
    <xf numFmtId="0" fontId="30" fillId="24" borderId="0" xfId="41" applyNumberFormat="1" applyFont="1" applyFill="1" applyAlignment="1" applyProtection="1">
      <alignment vertical="center"/>
    </xf>
    <xf numFmtId="0" fontId="30" fillId="24" borderId="10" xfId="41" applyNumberFormat="1" applyFont="1" applyFill="1" applyBorder="1" applyAlignment="1" applyProtection="1">
      <alignment vertical="center"/>
    </xf>
    <xf numFmtId="0" fontId="31" fillId="24" borderId="10" xfId="41" applyFont="1" applyFill="1" applyBorder="1" applyAlignment="1" applyProtection="1">
      <alignment vertical="center"/>
    </xf>
    <xf numFmtId="0" fontId="31" fillId="24" borderId="0" xfId="41" applyFont="1" applyFill="1" applyAlignment="1" applyProtection="1">
      <alignment vertical="center"/>
    </xf>
    <xf numFmtId="0" fontId="29" fillId="24" borderId="0" xfId="41" applyFont="1" applyFill="1" applyAlignment="1" applyProtection="1">
      <alignment horizontal="center" vertical="center"/>
    </xf>
    <xf numFmtId="0" fontId="30" fillId="24" borderId="10" xfId="41" applyFont="1" applyFill="1" applyBorder="1" applyAlignment="1" applyProtection="1">
      <alignment vertical="center"/>
    </xf>
    <xf numFmtId="0" fontId="29" fillId="24" borderId="10" xfId="41" applyNumberFormat="1" applyFont="1" applyFill="1" applyBorder="1" applyAlignment="1" applyProtection="1">
      <alignment horizontal="right" vertical="center"/>
    </xf>
    <xf numFmtId="0" fontId="32" fillId="24" borderId="10" xfId="41" applyFont="1" applyFill="1" applyBorder="1" applyAlignment="1" applyProtection="1">
      <alignment horizontal="left" vertical="center"/>
    </xf>
    <xf numFmtId="0" fontId="28" fillId="25" borderId="27" xfId="41" applyNumberFormat="1" applyFont="1" applyFill="1" applyBorder="1" applyAlignment="1" applyProtection="1">
      <alignment horizontal="center" vertical="center"/>
    </xf>
    <xf numFmtId="0" fontId="28" fillId="25" borderId="12" xfId="41" applyNumberFormat="1" applyFont="1" applyFill="1" applyBorder="1" applyAlignment="1" applyProtection="1">
      <alignment horizontal="center" vertical="center"/>
    </xf>
    <xf numFmtId="0" fontId="28" fillId="25" borderId="44" xfId="41" applyNumberFormat="1" applyFont="1" applyFill="1" applyBorder="1" applyAlignment="1" applyProtection="1">
      <alignment horizontal="center" vertical="center"/>
    </xf>
    <xf numFmtId="0" fontId="28" fillId="25" borderId="45" xfId="41" applyNumberFormat="1" applyFont="1" applyFill="1" applyBorder="1" applyAlignment="1" applyProtection="1">
      <alignment horizontal="center" vertical="center"/>
    </xf>
    <xf numFmtId="0" fontId="28" fillId="25" borderId="46" xfId="41" applyNumberFormat="1" applyFont="1" applyFill="1" applyBorder="1" applyAlignment="1" applyProtection="1">
      <alignment horizontal="center" vertical="center"/>
    </xf>
    <xf numFmtId="0" fontId="28" fillId="25" borderId="47" xfId="41" applyNumberFormat="1" applyFont="1" applyFill="1" applyBorder="1" applyAlignment="1" applyProtection="1">
      <alignment horizontal="center" vertical="center"/>
    </xf>
    <xf numFmtId="0" fontId="28" fillId="25" borderId="55" xfId="41" applyNumberFormat="1" applyFont="1" applyFill="1" applyBorder="1" applyAlignment="1" applyProtection="1">
      <alignment horizontal="center" vertical="center"/>
    </xf>
    <xf numFmtId="0" fontId="28" fillId="25" borderId="56" xfId="41" applyNumberFormat="1" applyFont="1" applyFill="1" applyBorder="1" applyAlignment="1" applyProtection="1">
      <alignment horizontal="center" vertical="center"/>
    </xf>
    <xf numFmtId="0" fontId="28" fillId="25" borderId="58" xfId="41" applyNumberFormat="1" applyFont="1" applyFill="1" applyBorder="1" applyAlignment="1" applyProtection="1">
      <alignment horizontal="center" vertical="center"/>
    </xf>
    <xf numFmtId="0" fontId="28" fillId="25" borderId="57" xfId="41" applyNumberFormat="1" applyFont="1" applyFill="1" applyBorder="1" applyAlignment="1" applyProtection="1">
      <alignment horizontal="center" vertical="center"/>
    </xf>
    <xf numFmtId="0" fontId="28" fillId="25" borderId="43" xfId="41" applyNumberFormat="1" applyFont="1" applyFill="1" applyBorder="1" applyAlignment="1" applyProtection="1">
      <alignment horizontal="center" vertical="center"/>
    </xf>
    <xf numFmtId="0" fontId="28" fillId="25" borderId="22" xfId="41" applyNumberFormat="1" applyFont="1" applyFill="1" applyBorder="1" applyAlignment="1" applyProtection="1">
      <alignment horizontal="center" vertical="center"/>
    </xf>
    <xf numFmtId="0" fontId="28" fillId="25" borderId="98" xfId="41" applyNumberFormat="1" applyFont="1" applyFill="1" applyBorder="1" applyAlignment="1" applyProtection="1">
      <alignment horizontal="center" vertical="center"/>
    </xf>
    <xf numFmtId="0" fontId="28" fillId="25" borderId="99" xfId="41" applyNumberFormat="1" applyFont="1" applyFill="1" applyBorder="1" applyAlignment="1" applyProtection="1">
      <alignment horizontal="center" vertical="center"/>
    </xf>
    <xf numFmtId="0" fontId="28" fillId="25" borderId="128" xfId="41" applyNumberFormat="1" applyFont="1" applyFill="1" applyBorder="1" applyAlignment="1" applyProtection="1">
      <alignment horizontal="center" vertical="center"/>
    </xf>
    <xf numFmtId="0" fontId="28" fillId="25" borderId="129" xfId="41" applyNumberFormat="1" applyFont="1" applyFill="1" applyBorder="1" applyAlignment="1" applyProtection="1">
      <alignment horizontal="center" vertical="center"/>
    </xf>
    <xf numFmtId="0" fontId="28" fillId="25" borderId="75" xfId="41" applyNumberFormat="1" applyFont="1" applyFill="1" applyBorder="1" applyAlignment="1" applyProtection="1">
      <alignment horizontal="center" vertical="center"/>
    </xf>
    <xf numFmtId="0" fontId="28" fillId="25" borderId="123" xfId="41" applyNumberFormat="1" applyFont="1" applyFill="1" applyBorder="1" applyAlignment="1" applyProtection="1">
      <alignment vertical="center"/>
    </xf>
    <xf numFmtId="0" fontId="28" fillId="25" borderId="124" xfId="41" applyNumberFormat="1" applyFont="1" applyFill="1" applyBorder="1" applyAlignment="1" applyProtection="1">
      <alignment vertical="center"/>
    </xf>
    <xf numFmtId="0" fontId="28" fillId="25" borderId="107" xfId="41" applyNumberFormat="1" applyFont="1" applyFill="1" applyBorder="1" applyAlignment="1" applyProtection="1">
      <alignment vertical="center"/>
    </xf>
    <xf numFmtId="0" fontId="28" fillId="25" borderId="72" xfId="41" applyNumberFormat="1" applyFont="1" applyFill="1" applyBorder="1" applyAlignment="1" applyProtection="1">
      <alignment horizontal="center" vertical="center"/>
    </xf>
    <xf numFmtId="0" fontId="28" fillId="25" borderId="48" xfId="41" applyNumberFormat="1" applyFont="1" applyFill="1" applyBorder="1" applyAlignment="1" applyProtection="1">
      <alignment horizontal="center" vertical="center"/>
    </xf>
    <xf numFmtId="0" fontId="28" fillId="25" borderId="49" xfId="41" applyNumberFormat="1" applyFont="1" applyFill="1" applyBorder="1" applyAlignment="1" applyProtection="1">
      <alignment horizontal="center" vertical="center"/>
    </xf>
    <xf numFmtId="0" fontId="28" fillId="25" borderId="50" xfId="41" applyNumberFormat="1" applyFont="1" applyFill="1" applyBorder="1" applyAlignment="1" applyProtection="1">
      <alignment horizontal="center" vertical="center" wrapText="1"/>
    </xf>
    <xf numFmtId="0" fontId="28" fillId="25" borderId="51" xfId="41" applyNumberFormat="1" applyFont="1" applyFill="1" applyBorder="1" applyAlignment="1" applyProtection="1">
      <alignment horizontal="center" vertical="center" wrapText="1"/>
    </xf>
    <xf numFmtId="0" fontId="28" fillId="25" borderId="52" xfId="41" applyNumberFormat="1" applyFont="1" applyFill="1" applyBorder="1" applyAlignment="1" applyProtection="1">
      <alignment horizontal="center" vertical="center" wrapText="1"/>
    </xf>
    <xf numFmtId="0" fontId="28" fillId="25" borderId="53" xfId="41" applyNumberFormat="1" applyFont="1" applyFill="1" applyBorder="1" applyAlignment="1" applyProtection="1">
      <alignment horizontal="center" vertical="center" wrapText="1"/>
    </xf>
    <xf numFmtId="0" fontId="28" fillId="25" borderId="54" xfId="41" applyNumberFormat="1" applyFont="1" applyFill="1" applyBorder="1" applyAlignment="1" applyProtection="1">
      <alignment horizontal="center" vertical="center" wrapText="1"/>
    </xf>
    <xf numFmtId="0" fontId="28" fillId="25" borderId="42" xfId="41" applyNumberFormat="1" applyFont="1" applyFill="1" applyBorder="1" applyAlignment="1" applyProtection="1">
      <alignment horizontal="center" vertical="center" wrapText="1"/>
    </xf>
    <xf numFmtId="0" fontId="28" fillId="25" borderId="74" xfId="41" applyNumberFormat="1" applyFont="1" applyFill="1" applyBorder="1" applyAlignment="1" applyProtection="1">
      <alignment horizontal="center" vertical="center"/>
    </xf>
    <xf numFmtId="0" fontId="28" fillId="25" borderId="52" xfId="41" applyNumberFormat="1" applyFont="1" applyFill="1" applyBorder="1" applyAlignment="1" applyProtection="1">
      <alignment horizontal="center" vertical="center"/>
    </xf>
    <xf numFmtId="0" fontId="28" fillId="25" borderId="73" xfId="41" applyNumberFormat="1" applyFont="1" applyFill="1" applyBorder="1" applyAlignment="1" applyProtection="1">
      <alignment horizontal="center" vertical="center"/>
    </xf>
    <xf numFmtId="0" fontId="28" fillId="25" borderId="76" xfId="41" applyNumberFormat="1" applyFont="1" applyFill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H22年度5月分徴収実績集計表（個人市町村民税）110※" xfId="41"/>
    <cellStyle name="標準_Sheet1" xfId="42"/>
    <cellStyle name="良い" xfId="43" builtinId="26" customBuiltin="1"/>
  </cellStyles>
  <dxfs count="2">
    <dxf>
      <font>
        <color rgb="FFFF0000"/>
      </font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1</xdr:row>
      <xdr:rowOff>123825</xdr:rowOff>
    </xdr:from>
    <xdr:to>
      <xdr:col>4</xdr:col>
      <xdr:colOff>247650</xdr:colOff>
      <xdr:row>3</xdr:row>
      <xdr:rowOff>57150</xdr:rowOff>
    </xdr:to>
    <xdr:sp macro="" textlink="">
      <xdr:nvSpPr>
        <xdr:cNvPr id="4991" name="Line 2"/>
        <xdr:cNvSpPr>
          <a:spLocks noChangeShapeType="1"/>
        </xdr:cNvSpPr>
      </xdr:nvSpPr>
      <xdr:spPr bwMode="auto">
        <a:xfrm flipH="1">
          <a:off x="3838575" y="295275"/>
          <a:ext cx="838200" cy="2762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</xdr:col>
      <xdr:colOff>965147</xdr:colOff>
      <xdr:row>0</xdr:row>
      <xdr:rowOff>38100</xdr:rowOff>
    </xdr:from>
    <xdr:to>
      <xdr:col>21</xdr:col>
      <xdr:colOff>488006</xdr:colOff>
      <xdr:row>2</xdr:row>
      <xdr:rowOff>104775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2095500" y="38100"/>
          <a:ext cx="38004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317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税目区分のドロップダウンリストから、見たい税目を選び、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チェックボックスを付けると左隣のシートに反映されます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税政班　宮平" refreshedDate="43888.551734490742" createdVersion="6" refreshedVersion="6" recordCount="1936">
  <cacheSource type="worksheet">
    <worksheetSource ref="A1:AO1937" sheet="ピボットテーブル用"/>
  </cacheSource>
  <cacheFields count="41">
    <cacheField name="101_ＩＤ" numFmtId="0">
      <sharedItems/>
    </cacheField>
    <cacheField name="102_市・町・村" numFmtId="0">
      <sharedItems containsBlank="1" count="5">
        <s v="01_市"/>
        <s v="03_村"/>
        <s v="02_町"/>
        <s v="-"/>
        <m u="1"/>
      </sharedItems>
    </cacheField>
    <cacheField name="103_市・町村" numFmtId="0">
      <sharedItems/>
    </cacheField>
    <cacheField name="104_離島区分" numFmtId="0">
      <sharedItems/>
    </cacheField>
    <cacheField name="105_県税" numFmtId="0">
      <sharedItems containsBlank="1" count="7">
        <s v="01_那覇"/>
        <s v="02_コザ"/>
        <s v="05_八重山"/>
        <s v="03_名護"/>
        <s v="04_宮古"/>
        <s v="-"/>
        <m u="1"/>
      </sharedItems>
    </cacheField>
    <cacheField name="106_年度" numFmtId="0">
      <sharedItems containsBlank="1" count="2">
        <s v="令和元年度"/>
        <m u="1"/>
      </sharedItems>
    </cacheField>
    <cacheField name="107_月分" numFmtId="0">
      <sharedItems containsBlank="1" count="4">
        <s v="１月分"/>
        <m u="1"/>
        <s v="11月分" u="1"/>
        <s v="７月分" u="1"/>
      </sharedItems>
    </cacheField>
    <cacheField name="108_市町村名" numFmtId="0">
      <sharedItems containsBlank="1" count="45">
        <s v="01_那覇市"/>
        <s v="02_宜野湾市"/>
        <s v="03_石垣市"/>
        <s v="04_浦添市"/>
        <s v="05_名護市"/>
        <s v="06_糸満市"/>
        <s v="07_沖縄市"/>
        <s v="08_豊見城市"/>
        <s v="09_うるま市"/>
        <s v="10_宮古島市"/>
        <s v="11_南城市"/>
        <s v="12_国頭村"/>
        <s v="13_大宜味村"/>
        <s v="14_東村"/>
        <s v="15_今帰仁村"/>
        <s v="16_本部町"/>
        <s v="17_恩納村"/>
        <s v="18_宜野座村"/>
        <s v="19_金武町"/>
        <s v="20_伊江村"/>
        <s v="21_読谷村"/>
        <s v="22_嘉手納町"/>
        <s v="23_北谷町"/>
        <s v="24_北中城村"/>
        <s v="25_中城村"/>
        <s v="26_西原町"/>
        <s v="27_与那原町"/>
        <s v="28_南風原町"/>
        <s v="29_渡嘉敷村"/>
        <s v="30_座間味村"/>
        <s v="31_粟国村"/>
        <s v="32_渡名喜村"/>
        <s v="33_南大東村"/>
        <s v="34_北大東村"/>
        <s v="35_伊平屋村"/>
        <s v="36_伊是名村"/>
        <s v="37_久米島町"/>
        <s v="38_八重瀬町"/>
        <s v="39_多良間村"/>
        <s v="40_竹富町"/>
        <s v="41_与那国町"/>
        <s v="42_都市計"/>
        <s v="43_町村計"/>
        <s v="44_市町村計"/>
        <m u="1"/>
      </sharedItems>
    </cacheField>
    <cacheField name="00_税目区分" numFmtId="0">
      <sharedItems containsBlank="1" count="45">
        <s v="01_普通税"/>
        <s v="02_法定普通税"/>
        <s v="03_市町村民税"/>
        <s v="04_個人市町村民税"/>
        <s v="05_個人均等割"/>
        <s v="06_個人所得割"/>
        <s v="07_うち退職所得分"/>
        <s v="08_法人市町村民税"/>
        <s v="09_法人均等割"/>
        <s v="10_法人税割"/>
        <s v="11_固定資産税"/>
        <s v="12_純固定資産税"/>
        <s v="13_固定うち土地"/>
        <s v="14_固定うち家屋"/>
        <s v="15_固定うち償却資産"/>
        <s v="16_交付金"/>
        <s v="17_軽自動車税"/>
        <s v="18_軽自うち旧規定"/>
        <s v="19_軽自うち環境性能割"/>
        <s v="20_軽自うち種別割"/>
        <s v="21_市町村たばこ税"/>
        <s v="22_鉱産税"/>
        <s v="23_特別土地保有税"/>
        <s v="24_保有分"/>
        <s v="25_取得分"/>
        <s v="26_遊休土地分"/>
        <s v="27_法定外普通税"/>
        <s v="28_目的税"/>
        <s v="29_法定目的税"/>
        <s v="30_入湯税"/>
        <s v="31_事業所税"/>
        <s v="32_資産割"/>
        <s v="33_従業員割"/>
        <s v="34_都市計画税"/>
        <s v="35_都計うち土地"/>
        <s v="36_都計うち家屋"/>
        <s v="37_水利地益税"/>
        <s v="38_共同施設税"/>
        <s v="39_宅地開発税"/>
        <s v="40_法定外目的税"/>
        <s v="41_旧法による税"/>
        <s v="42_合計"/>
        <s v="43_国民健康保険税"/>
        <s v="44_国民健康保険料"/>
        <m u="1"/>
      </sharedItems>
    </cacheField>
    <cacheField name="AA_予算現額" numFmtId="176">
      <sharedItems containsSemiMixedTypes="0" containsString="0" containsNumber="1" containsInteger="1" minValue="0" maxValue="0"/>
    </cacheField>
    <cacheField name="AB_調定済額現年課税分" numFmtId="176">
      <sharedItems containsSemiMixedTypes="0" containsString="0" containsNumber="1" minValue="0" maxValue="178589060.29700002" count="2187">
        <n v="48117156"/>
        <n v="21559844"/>
        <n v="16357853"/>
        <n v="506318"/>
        <n v="15851535"/>
        <n v="154544"/>
        <n v="5201991"/>
        <n v="1079468"/>
        <n v="4122523"/>
        <n v="22784285"/>
        <n v="22330187"/>
        <n v="8679876"/>
        <n v="11222156"/>
        <n v="2428155"/>
        <n v="454098"/>
        <n v="764879"/>
        <n v="762930"/>
        <n v="1949"/>
        <n v="0"/>
        <n v="3008148"/>
        <n v="950048"/>
        <n v="7864"/>
        <n v="942184"/>
        <n v="691295"/>
        <n v="250889"/>
        <n v="49067204"/>
        <n v="11539055"/>
        <n v="4839777"/>
        <n v="4298558"/>
        <n v="156112"/>
        <n v="4142446"/>
        <n v="16185"/>
        <n v="541219"/>
        <n v="177900"/>
        <n v="363319"/>
        <n v="5677991"/>
        <n v="5646249"/>
        <n v="2558780"/>
        <n v="2744214"/>
        <n v="343255"/>
        <n v="31742"/>
        <n v="330313"/>
        <n v="329528"/>
        <n v="785"/>
        <n v="690974"/>
        <n v="2870"/>
        <n v="11541925"/>
        <n v="6015714"/>
        <n v="2284539"/>
        <n v="1959669"/>
        <n v="76910"/>
        <n v="1882759"/>
        <n v="11014"/>
        <n v="324870"/>
        <n v="122529"/>
        <n v="202341"/>
        <n v="3286231"/>
        <n v="3158758"/>
        <n v="873691"/>
        <n v="1646690"/>
        <n v="638377"/>
        <n v="127473"/>
        <n v="211857"/>
        <n v="210804"/>
        <n v="1053"/>
        <n v="232374"/>
        <n v="713"/>
        <n v="15710231"/>
        <n v="6318153"/>
        <n v="5143980"/>
        <n v="185453"/>
        <n v="4958527"/>
        <n v="33070"/>
        <n v="1174173"/>
        <n v="301765"/>
        <n v="872408"/>
        <n v="7090275"/>
        <n v="7010096"/>
        <n v="2931639"/>
        <n v="3383539"/>
        <n v="694918"/>
        <n v="80179"/>
        <n v="395016"/>
        <n v="392922"/>
        <n v="2094"/>
        <n v="1906787"/>
        <n v="7174"/>
        <n v="15717405"/>
        <n v="6697450.2970000003"/>
        <n v="2674212"/>
        <n v="2157168"/>
        <n v="94254"/>
        <n v="2062914"/>
        <n v="17172"/>
        <n v="517044"/>
        <n v="141143"/>
        <n v="375901"/>
        <n v="3558238.8"/>
        <n v="3428667"/>
        <n v="892843"/>
        <n v="1902517"/>
        <n v="633307"/>
        <n v="129571.8"/>
        <n v="227760.5"/>
        <n v="226827.8"/>
        <n v="932.7"/>
        <n v="217104.59700000001"/>
        <n v="20134.400000000001"/>
        <n v="5950306"/>
        <n v="2435802"/>
        <n v="2045071"/>
        <n v="92201"/>
        <n v="1952870"/>
        <n v="12218"/>
        <n v="390731"/>
        <n v="112170"/>
        <n v="278561"/>
        <n v="3045536"/>
        <n v="2981419"/>
        <n v="937983"/>
        <n v="1602848"/>
        <n v="440588"/>
        <n v="64117"/>
        <n v="232063"/>
        <n v="235889"/>
        <n v="1016"/>
        <n v="15388903"/>
        <n v="6174785"/>
        <n v="5583108"/>
        <n v="210511"/>
        <n v="5372597"/>
        <n v="24794"/>
        <n v="591677"/>
        <n v="207775"/>
        <n v="383902"/>
        <n v="8263995"/>
        <n v="8099215"/>
        <n v="3718403"/>
        <n v="3792475"/>
        <n v="588337"/>
        <n v="164780"/>
        <n v="462922"/>
        <n v="461752"/>
        <n v="1170"/>
        <n v="487201"/>
        <n v="6629739"/>
        <n v="3140487"/>
        <n v="2764011"/>
        <n v="88214"/>
        <n v="2675797"/>
        <n v="26777"/>
        <n v="376476"/>
        <n v="133920"/>
        <n v="242556"/>
        <n v="3033942"/>
        <n v="2965770"/>
        <n v="1087298"/>
        <n v="1622732"/>
        <n v="255740"/>
        <n v="68172"/>
        <n v="233386"/>
        <n v="231985"/>
        <n v="1401"/>
        <n v="221924"/>
        <n v="25068"/>
        <n v="6654807"/>
        <n v="12128488"/>
        <n v="4573706"/>
        <n v="4003657"/>
        <n v="160146"/>
        <n v="3843511"/>
        <n v="16990"/>
        <n v="570049"/>
        <n v="177480"/>
        <n v="392569"/>
        <n v="6618306"/>
        <n v="6332251"/>
        <n v="2108973"/>
        <n v="3021979"/>
        <n v="1201299"/>
        <n v="286055"/>
        <n v="470467"/>
        <n v="468977"/>
        <n v="1490"/>
        <n v="466009"/>
        <n v="1821"/>
        <n v="12130309"/>
        <n v="5795604"/>
        <n v="2394263"/>
        <n v="2019390"/>
        <n v="80408"/>
        <n v="1938982"/>
        <n v="12548"/>
        <n v="374873"/>
        <n v="129852"/>
        <n v="245021"/>
        <n v="2754709"/>
        <n v="2622823"/>
        <n v="577959"/>
        <n v="1513368"/>
        <n v="531496"/>
        <n v="131886"/>
        <n v="259742"/>
        <n v="258468"/>
        <n v="1274"/>
        <n v="386127"/>
        <n v="763"/>
        <n v="12186"/>
        <n v="5807790"/>
        <n v="3674491"/>
        <n v="1510244"/>
        <n v="1388191"/>
        <n v="66892"/>
        <n v="1321299"/>
        <n v="5915"/>
        <n v="122053"/>
        <n v="55972"/>
        <n v="66081"/>
        <n v="1827673"/>
        <n v="1810920"/>
        <n v="505210"/>
        <n v="1039867"/>
        <n v="265843"/>
        <n v="16753"/>
        <n v="178836"/>
        <n v="178232"/>
        <n v="604"/>
        <n v="157725"/>
        <n v="13"/>
        <n v="13182"/>
        <n v="3687673"/>
        <n v="648412"/>
        <n v="146952"/>
        <n v="122982"/>
        <n v="6149"/>
        <n v="116833"/>
        <n v="23970"/>
        <n v="7376"/>
        <n v="16594"/>
        <n v="455290"/>
        <n v="225624"/>
        <n v="33844"/>
        <n v="126349"/>
        <n v="65431"/>
        <n v="229666"/>
        <n v="17680"/>
        <n v="17593"/>
        <n v="87"/>
        <n v="27512"/>
        <n v="978"/>
        <n v="846224"/>
        <n v="71991"/>
        <n v="62401"/>
        <n v="3744"/>
        <n v="58657"/>
        <n v="506"/>
        <n v="9590"/>
        <n v="6618"/>
        <n v="2972"/>
        <n v="750135"/>
        <n v="129479"/>
        <n v="16755"/>
        <n v="63885"/>
        <n v="48839"/>
        <n v="620656"/>
        <n v="11796"/>
        <n v="11738"/>
        <n v="58"/>
        <n v="12302"/>
        <n v="219849"/>
        <n v="57702"/>
        <n v="52280"/>
        <n v="2091"/>
        <n v="50189"/>
        <n v="1056"/>
        <n v="5422"/>
        <n v="4280"/>
        <n v="1142"/>
        <n v="147432"/>
        <n v="63289"/>
        <n v="12190"/>
        <n v="24380"/>
        <n v="26719"/>
        <n v="84143"/>
        <n v="7788"/>
        <n v="7732"/>
        <n v="56"/>
        <n v="6927"/>
        <n v="702988"/>
        <n v="231514"/>
        <n v="204816"/>
        <n v="11973"/>
        <n v="192843"/>
        <n v="779"/>
        <n v="26698"/>
        <n v="12851"/>
        <n v="13847"/>
        <n v="384794"/>
        <n v="384374"/>
        <n v="73031"/>
        <n v="219093"/>
        <n v="92250"/>
        <n v="420"/>
        <n v="38522"/>
        <n v="38353"/>
        <n v="169"/>
        <n v="48158"/>
        <n v="1238732"/>
        <n v="428264"/>
        <n v="344582"/>
        <n v="17865"/>
        <n v="326717"/>
        <n v="1173"/>
        <n v="83682"/>
        <n v="25987"/>
        <n v="57695"/>
        <n v="683377"/>
        <n v="680022"/>
        <n v="130766"/>
        <n v="391856"/>
        <n v="157400"/>
        <n v="3355"/>
        <n v="54069"/>
        <n v="53898"/>
        <n v="171"/>
        <n v="55214"/>
        <n v="17808"/>
        <n v="6117"/>
        <n v="1244849"/>
        <n v="1769827"/>
        <n v="555564"/>
        <n v="434392"/>
        <n v="17129"/>
        <n v="417263"/>
        <n v="1714"/>
        <n v="121172"/>
        <n v="43393"/>
        <n v="77779"/>
        <n v="1128385"/>
        <n v="1128369"/>
        <n v="160639"/>
        <n v="738896"/>
        <n v="228834"/>
        <n v="16"/>
        <n v="44790"/>
        <n v="44560"/>
        <n v="230"/>
        <n v="41088"/>
        <n v="643438"/>
        <n v="197765"/>
        <n v="184278"/>
        <n v="9698"/>
        <n v="174580"/>
        <n v="1145"/>
        <n v="13487"/>
        <n v="9424"/>
        <n v="4063"/>
        <n v="404027"/>
        <n v="264647"/>
        <n v="37277"/>
        <n v="141332"/>
        <n v="86038"/>
        <n v="139380"/>
        <n v="21578"/>
        <n v="21396"/>
        <n v="182"/>
        <n v="20068"/>
        <n v="1322036"/>
        <n v="421499"/>
        <n v="384293"/>
        <n v="18446"/>
        <n v="365847"/>
        <n v="914"/>
        <n v="37206"/>
        <n v="18327"/>
        <n v="18879"/>
        <n v="817092"/>
        <n v="691827"/>
        <n v="163963"/>
        <n v="316857"/>
        <n v="211007"/>
        <n v="125265"/>
        <n v="41768"/>
        <n v="41624"/>
        <n v="144"/>
        <n v="41677"/>
        <n v="357797"/>
        <n v="133226"/>
        <n v="118338"/>
        <n v="6139"/>
        <n v="112199"/>
        <n v="107"/>
        <n v="14888"/>
        <n v="6257"/>
        <n v="8631"/>
        <n v="182459"/>
        <n v="172465"/>
        <n v="34838"/>
        <n v="96063"/>
        <n v="41564"/>
        <n v="9994"/>
        <n v="23518"/>
        <n v="23381"/>
        <n v="137"/>
        <n v="18466"/>
        <n v="128"/>
        <n v="4454750"/>
        <n v="1840482"/>
        <n v="1734782"/>
        <n v="80384"/>
        <n v="1654398"/>
        <n v="2322"/>
        <n v="105700"/>
        <n v="52754"/>
        <n v="52946"/>
        <n v="2331758"/>
        <n v="2323804"/>
        <n v="980689"/>
        <n v="1217739"/>
        <n v="125376"/>
        <n v="7954"/>
        <n v="152274"/>
        <n v="151649"/>
        <n v="625"/>
        <n v="130236"/>
        <n v="2493640"/>
        <n v="729528"/>
        <n v="672779"/>
        <n v="20393"/>
        <n v="652386"/>
        <n v="4769"/>
        <n v="56749"/>
        <n v="23312"/>
        <n v="33437"/>
        <n v="1654333"/>
        <n v="1647749"/>
        <n v="1301517"/>
        <n v="311984"/>
        <n v="34248"/>
        <n v="6584"/>
        <n v="47449"/>
        <n v="47083"/>
        <n v="366"/>
        <n v="62330"/>
        <n v="5438601"/>
        <n v="1759506"/>
        <n v="1508931"/>
        <n v="45016"/>
        <n v="1463915"/>
        <n v="20803"/>
        <n v="250575"/>
        <n v="98521"/>
        <n v="152054"/>
        <n v="3469592"/>
        <n v="3420094"/>
        <n v="1926322"/>
        <n v="1299378"/>
        <n v="194394"/>
        <n v="49498"/>
        <n v="103974"/>
        <n v="103743"/>
        <n v="231"/>
        <n v="105529"/>
        <n v="21797"/>
        <n v="5460398"/>
        <n v="2506635"/>
        <n v="921539"/>
        <n v="780350"/>
        <n v="26424"/>
        <n v="753926"/>
        <n v="3162"/>
        <n v="141189"/>
        <n v="45870"/>
        <n v="95319"/>
        <n v="1421782"/>
        <n v="1416172"/>
        <n v="488579"/>
        <n v="710919"/>
        <n v="216674"/>
        <n v="5610"/>
        <n v="61615"/>
        <n v="61492"/>
        <n v="123"/>
        <n v="101699"/>
        <n v="2634437"/>
        <n v="996995"/>
        <n v="892830"/>
        <n v="35713"/>
        <n v="857117"/>
        <n v="104165"/>
        <n v="36442"/>
        <n v="67723"/>
        <n v="1488676"/>
        <n v="355496"/>
        <n v="569865"/>
        <n v="563315"/>
        <n v="76305"/>
        <n v="76167"/>
        <n v="138"/>
        <n v="72461"/>
        <n v="3800473"/>
        <n v="1582792"/>
        <n v="1329029"/>
        <n v="54490"/>
        <n v="1274539"/>
        <n v="9631"/>
        <n v="253763"/>
        <n v="75840"/>
        <n v="177923"/>
        <n v="1947996"/>
        <n v="1918343"/>
        <n v="720735"/>
        <n v="899837"/>
        <n v="297771"/>
        <n v="29653"/>
        <n v="140408"/>
        <n v="139944"/>
        <n v="464"/>
        <n v="129277"/>
        <n v="1777521"/>
        <n v="825944"/>
        <n v="730362"/>
        <n v="26293"/>
        <n v="704069"/>
        <n v="1702"/>
        <n v="95582"/>
        <n v="36213"/>
        <n v="59369"/>
        <n v="807346"/>
        <n v="794276"/>
        <n v="237707"/>
        <n v="490924"/>
        <n v="65645"/>
        <n v="13070"/>
        <n v="71352"/>
        <n v="71071"/>
        <n v="281"/>
        <n v="72879"/>
        <n v="4184148"/>
        <n v="1840384"/>
        <n v="1610733"/>
        <n v="63690"/>
        <n v="1547043"/>
        <n v="10004"/>
        <n v="229651"/>
        <n v="88732"/>
        <n v="140919"/>
        <n v="1989740"/>
        <n v="1967788"/>
        <n v="718451"/>
        <n v="1069303"/>
        <n v="180034"/>
        <n v="21952"/>
        <n v="138258"/>
        <n v="137796"/>
        <n v="462"/>
        <n v="215766"/>
        <n v="69236"/>
        <n v="30365"/>
        <n v="27833"/>
        <n v="1194"/>
        <n v="26639"/>
        <n v="318"/>
        <n v="2532"/>
        <n v="2386"/>
        <n v="146"/>
        <n v="32824"/>
        <n v="32805"/>
        <n v="5249"/>
        <n v="15746"/>
        <n v="11810"/>
        <n v="19"/>
        <n v="3081"/>
        <n v="3057"/>
        <n v="24"/>
        <n v="2966"/>
        <n v="10976"/>
        <n v="80212"/>
        <n v="78144"/>
        <n v="31198"/>
        <n v="29184"/>
        <n v="1414"/>
        <n v="27770"/>
        <n v="2014"/>
        <n v="1847"/>
        <n v="167"/>
        <n v="39642"/>
        <n v="39019"/>
        <n v="2722"/>
        <n v="27290"/>
        <n v="9007"/>
        <n v="623"/>
        <n v="3903"/>
        <n v="3868"/>
        <n v="35"/>
        <n v="3401"/>
        <n v="8995"/>
        <n v="87139"/>
        <n v="54089"/>
        <n v="20680"/>
        <n v="18604"/>
        <n v="840"/>
        <n v="17764"/>
        <n v="2076"/>
        <n v="1800"/>
        <n v="276"/>
        <n v="27063"/>
        <n v="26597"/>
        <n v="1695"/>
        <n v="17051"/>
        <n v="7851"/>
        <n v="466"/>
        <n v="3172"/>
        <n v="3174"/>
        <n v="25168"/>
        <n v="13510"/>
        <n v="11766"/>
        <n v="539"/>
        <n v="11227"/>
        <n v="1744"/>
        <n v="1700"/>
        <n v="44"/>
        <n v="8691"/>
        <n v="417"/>
        <n v="4540"/>
        <n v="3734"/>
        <n v="1095"/>
        <n v="981"/>
        <n v="114"/>
        <n v="1872"/>
        <n v="178353"/>
        <n v="76382"/>
        <n v="56407"/>
        <n v="1579"/>
        <n v="54828"/>
        <n v="19975"/>
        <n v="3491"/>
        <n v="16484"/>
        <n v="81751"/>
        <n v="71199"/>
        <n v="16233"/>
        <n v="19366"/>
        <n v="35600"/>
        <n v="10552"/>
        <n v="7397"/>
        <n v="7168"/>
        <n v="229"/>
        <n v="12742"/>
        <n v="81"/>
        <n v="83585"/>
        <n v="40175"/>
        <n v="37289"/>
        <n v="1109"/>
        <n v="36180"/>
        <n v="2886"/>
        <n v="1930"/>
        <n v="956"/>
        <n v="36129"/>
        <n v="26508"/>
        <n v="2115"/>
        <n v="6467"/>
        <n v="17926"/>
        <n v="9621"/>
        <n v="3170"/>
        <n v="4111"/>
        <n v="78388"/>
        <n v="37397"/>
        <n v="33880"/>
        <n v="1659"/>
        <n v="32221"/>
        <n v="356"/>
        <n v="3517"/>
        <n v="2701"/>
        <n v="816"/>
        <n v="29591"/>
        <n v="29568"/>
        <n v="3405"/>
        <n v="14192"/>
        <n v="11971"/>
        <n v="23"/>
        <n v="6084"/>
        <n v="5316"/>
        <n v="3280"/>
        <n v="81668"/>
        <n v="106289"/>
        <n v="45614"/>
        <n v="38574"/>
        <n v="1543"/>
        <n v="37031"/>
        <n v="637"/>
        <n v="7040"/>
        <n v="6716"/>
        <n v="324"/>
        <n v="45475"/>
        <n v="45464"/>
        <n v="4092"/>
        <n v="25914"/>
        <n v="15458"/>
        <n v="11"/>
        <n v="7349"/>
        <n v="7281"/>
        <n v="68"/>
        <n v="3193"/>
        <n v="109482"/>
        <n v="686615"/>
        <n v="269668"/>
        <n v="236932"/>
        <n v="10425"/>
        <n v="226507"/>
        <n v="1250"/>
        <n v="32736"/>
        <n v="17908"/>
        <n v="14828"/>
        <n v="343445"/>
        <n v="320057"/>
        <n v="63051"/>
        <n v="184769"/>
        <n v="72237"/>
        <n v="23388"/>
        <n v="35587"/>
        <n v="35371"/>
        <n v="216"/>
        <n v="37863"/>
        <n v="52"/>
        <n v="2642240"/>
        <n v="1155939"/>
        <n v="1058963"/>
        <n v="50301"/>
        <n v="1008662"/>
        <n v="8365"/>
        <n v="96976"/>
        <n v="41037"/>
        <n v="55939"/>
        <n v="1256001"/>
        <n v="1236482"/>
        <n v="386899"/>
        <n v="708073"/>
        <n v="141510"/>
        <n v="19519"/>
        <n v="123295"/>
        <n v="123127"/>
        <n v="168"/>
        <n v="106393"/>
        <n v="612"/>
        <n v="92287"/>
        <n v="31186"/>
        <n v="27371"/>
        <n v="1062"/>
        <n v="26309"/>
        <n v="157"/>
        <n v="3815"/>
        <n v="3005"/>
        <n v="810"/>
        <n v="51730"/>
        <n v="45354"/>
        <n v="8617"/>
        <n v="16781"/>
        <n v="19956"/>
        <n v="6376"/>
        <n v="5387"/>
        <n v="5352"/>
        <n v="3984"/>
        <n v="502329"/>
        <n v="161106"/>
        <n v="138233"/>
        <n v="5654"/>
        <n v="132579"/>
        <n v="222"/>
        <n v="22873"/>
        <n v="11662"/>
        <n v="11211"/>
        <n v="304679"/>
        <n v="284055"/>
        <n v="53361"/>
        <n v="150855"/>
        <n v="79839"/>
        <n v="20624"/>
        <n v="20755"/>
        <n v="20722"/>
        <n v="33"/>
        <n v="15789"/>
        <n v="238985"/>
        <n v="116029"/>
        <n v="108087"/>
        <n v="2425"/>
        <n v="105662"/>
        <n v="461"/>
        <n v="7942"/>
        <n v="5509"/>
        <n v="2433"/>
        <n v="108669"/>
        <n v="91186"/>
        <n v="13678"/>
        <n v="39210"/>
        <n v="38298"/>
        <n v="17483"/>
        <n v="7415"/>
        <n v="6855"/>
        <n v="17"/>
        <n v="137647137.29699999"/>
        <n v="57905812"/>
        <n v="47720656"/>
        <n v="1717419"/>
        <n v="46003237"/>
        <n v="331227"/>
        <n v="10185156"/>
        <n v="2639974"/>
        <n v="7545182"/>
        <n v="67941181.799999997"/>
        <n v="66386355"/>
        <n v="24872655"/>
        <n v="33492385"/>
        <n v="8021315"/>
        <n v="1554826.8"/>
        <n v="3767241.5"/>
        <n v="3754488.8"/>
        <n v="12752.7"/>
        <n v="8010262.5970000001"/>
        <n v="22639.4"/>
        <n v="1012349"/>
        <n v="70165"/>
        <n v="138659486.29699999"/>
        <n v="39875216"/>
        <n v="14770896"/>
        <n v="12991281"/>
        <n v="525381"/>
        <n v="12465900"/>
        <n v="71553"/>
        <n v="1779615"/>
        <n v="693889"/>
        <n v="1085726"/>
        <n v="22429904"/>
        <n v="20973983"/>
        <n v="7954333"/>
        <n v="9918914"/>
        <n v="3100736"/>
        <n v="1455921"/>
        <n v="1280834"/>
        <n v="1275988"/>
        <n v="4778"/>
        <n v="1373906"/>
        <n v="19676"/>
        <n v="54358"/>
        <n v="27914"/>
        <n v="26444"/>
        <n v="39929574"/>
        <n v="177522353.29700002"/>
        <n v="72676708"/>
        <n v="60711937"/>
        <n v="2242800"/>
        <n v="58469137"/>
        <n v="402780"/>
        <n v="11964771"/>
        <n v="3333863"/>
        <n v="8630908"/>
        <n v="90371085.799999997"/>
        <n v="87360338"/>
        <n v="32826988"/>
        <n v="43411299"/>
        <n v="11122051"/>
        <n v="3010747.8"/>
        <n v="5048075.5"/>
        <n v="5030476.8"/>
        <n v="17530.7"/>
        <n v="9384168.5969999991"/>
        <n v="42315.4"/>
        <n v="1066707"/>
        <n v="1040263"/>
        <n v="98079"/>
        <n v="178589060.29700002"/>
        <n v="392" u="1"/>
        <n v="537149" u="1"/>
        <n v="5318" u="1"/>
        <n v="417939" u="1"/>
        <n v="20" u="1"/>
        <n v="296907" u="1"/>
        <n v="12761183.582" u="1"/>
        <n v="169499" u="1"/>
        <n v="102148" u="1"/>
        <n v="89082" u="1"/>
        <n v="1043313" u="1"/>
        <n v="2619674" u="1"/>
        <n v="1808269" u="1"/>
        <n v="3786022" u="1"/>
        <n v="1336" u="1"/>
        <n v="4402303" u="1"/>
        <n v="707739" u="1"/>
        <n v="1808310" u="1"/>
        <n v="461976" u="1"/>
        <n v="6264" u="1"/>
        <n v="1015835" u="1"/>
        <n v="38113" u="1"/>
        <n v="586732" u="1"/>
        <n v="2289780" u="1"/>
        <n v="53931" u="1"/>
        <n v="53" u="1"/>
        <n v="4277878" u="1"/>
        <n v="151639" u="1"/>
        <n v="762812" u="1"/>
        <n v="33646" u="1"/>
        <n v="1148257" u="1"/>
        <n v="29941" u="1"/>
        <n v="762834" u="1"/>
        <n v="63218" u="1"/>
        <n v="140646" u="1"/>
        <n v="1423394" u="1"/>
        <n v="75345" u="1"/>
        <n v="616" u="1"/>
        <n v="440027" u="1"/>
        <n v="133778" u="1"/>
        <n v="1390" u="1"/>
        <n v="39496" u="1"/>
        <n v="227307" u="1"/>
        <n v="151662" u="1"/>
        <n v="17049" u="1"/>
        <n v="61503" u="1"/>
        <n v="132409" u="1"/>
        <n v="159917" u="1"/>
        <n v="235563" u="1"/>
        <n v="37091" u="1"/>
        <n v="61504" u="1"/>
        <n v="9840" u="1"/>
        <n v="1379527" u="1"/>
        <n v="14465945" u="1"/>
        <n v="707926" u="1"/>
        <n v="15170" u="1"/>
        <n v="7297" u="1"/>
        <n v="894995" u="1"/>
        <n v="137924" u="1"/>
        <n v="5643686" u="1"/>
        <n v="87229296" u="1"/>
        <n v="41565" u="1"/>
        <n v="1272" u="1"/>
        <n v="801506" u="1"/>
        <n v="7" u="1"/>
        <n v="53944" u="1"/>
        <n v="3268635" u="1"/>
        <n v="26164" u="1"/>
        <n v="79488" u="1"/>
        <n v="159941" u="1"/>
        <n v="14999" u="1"/>
        <n v="6164911" u="1"/>
        <n v="354823" u="1"/>
        <n v="72613" u="1"/>
        <n v="179199" u="1"/>
        <n v="80866" u="1"/>
        <n v="960" u="1"/>
        <n v="1632800" u="1"/>
        <n v="47070" u="1"/>
        <n v="873088" u="1"/>
        <n v="994127" u="1"/>
        <n v="91874" u="1"/>
        <n v="65742" u="1"/>
        <n v="217722" u="1"/>
        <n v="772" u="1"/>
        <n v="212222" u="1"/>
        <n v="10771305" u="1"/>
        <n v="509150.20320353133" u="1"/>
        <n v="41571" u="1"/>
        <n v="3505" u="1"/>
        <n v="210849" u="1"/>
        <n v="1170782" u="1"/>
        <n v="29949" u="1"/>
        <n v="154462" u="1"/>
        <n v="117324" u="1"/>
        <n v="1632965" u="1"/>
        <n v="497912" u="1"/>
        <n v="190227" u="1"/>
        <n v="7945709" u="1"/>
        <n v="118013" u="1"/>
        <n v="669597" u="1"/>
        <n v="165373996.78200001" u="1"/>
        <n v="219111" u="1"/>
        <n v="1326" u="1"/>
        <n v="179230" u="1"/>
        <n v="2555366" u="1"/>
        <n v="1498" u="1"/>
        <n v="184739" u="1"/>
        <n v="1622081" u="1"/>
        <n v="3621425" u="1"/>
        <n v="675160" u="1"/>
        <n v="58770" u="1"/>
        <n v="354915" u="1"/>
        <n v="22323103" u="1"/>
        <n v="286150" u="1"/>
        <n v="2423514" u="1"/>
        <n v="664186" u="1"/>
        <n v="210888" u="1"/>
        <n v="2051337" u="1"/>
        <n v="691723" u="1"/>
        <n v="177882" u="1"/>
        <n v="14598205" u="1"/>
        <n v="6053" u="1"/>
        <n v="18092" u="1"/>
        <n v="49" u="1"/>
        <n v="873307" u="1"/>
        <n v="587230" u="1"/>
        <n v="11221" u="1"/>
        <n v="1466" u="1"/>
        <n v="1688334" u="1"/>
        <n v="498002" u="1"/>
        <n v="102219" u="1"/>
        <n v="5362764" u="1"/>
        <n v="5130453" u="1"/>
        <n v="790816" u="1"/>
        <n v="213656" u="1"/>
        <n v="2152" u="1"/>
        <n v="752308" u="1"/>
        <n v="126522723" u="1"/>
        <n v="113913" u="1"/>
        <n v="10706" u="1"/>
        <n v="6463316" u="1"/>
        <n v="20845" u="1"/>
        <n v="1600420" u="1"/>
        <n v="432016" u="1"/>
        <n v="261807" u="1"/>
        <n v="3721" u="1"/>
        <n v="1545455" u="1"/>
        <n v="57406" u="1"/>
        <n v="1512455" u="1"/>
        <n v="1644499" u="1"/>
        <n v="724874" u="1"/>
        <n v="12426" u="1"/>
        <n v="249435" u="1"/>
        <n v="8160" u="1"/>
        <n v="47068.3" u="1"/>
        <n v="238435" u="1"/>
        <n v="779906" u="1"/>
        <n v="5647098" u="1"/>
        <n v="1622545" u="1"/>
        <n v="6483366" u="1"/>
        <n v="291753" u="1"/>
        <n v="559855" u="1"/>
        <n v="25833" u="1"/>
        <n v="5155839" u="1"/>
        <n v="66474" u="1"/>
        <n v="80228" u="1"/>
        <n v="2600410" u="1"/>
        <n v="24802" u="1"/>
        <n v="6828" u="1"/>
        <n v="653410" u="1"/>
        <n v="21708" u="1"/>
        <n v="401806" u="1"/>
        <n v="138048" u="1"/>
        <n v="6344563" u="1"/>
        <n v="40908" u="1"/>
        <n v="4251589" u="1"/>
        <n v="9161" u="1"/>
        <n v="24116" u="1"/>
        <n v="65322" u="1"/>
        <n v="120811" u="1"/>
        <n v="3786" u="1"/>
        <n v="172443" u="1"/>
        <n v="2962571" u="1"/>
        <n v="2776" u="1"/>
        <n v="1864" u="1"/>
        <n v="2732794" u="1"/>
        <n v="36097" u="1"/>
        <n v="1215674" u="1"/>
        <n v="67175" u="1"/>
        <n v="43662" u="1"/>
        <n v="18444" u="1"/>
        <n v="33347" u="1"/>
        <n v="3490837" u="1"/>
        <n v="16260695" u="1"/>
        <n v="217840" u="1"/>
        <n v="763542" u="1"/>
        <n v="382595" u="1"/>
        <n v="50196" u="1"/>
        <n v="48133" u="1"/>
        <n v="2412609" u="1"/>
        <n v="2236567" u="1"/>
        <n v="752551" u="1"/>
        <n v="75" u="1"/>
        <n v="16125" u="1"/>
        <n v="18101" u="1"/>
        <n v="46983312" u="1"/>
        <n v="125634" u="1"/>
        <n v="96064" u="1"/>
        <n v="64640" u="1"/>
        <n v="74060" u="1"/>
        <n v="94003" u="1"/>
        <n v="210976" u="1"/>
        <n v="172467" u="1"/>
        <n v="763606" u="1"/>
        <n v="76125" u="1"/>
        <n v="45730" u="1"/>
        <n v="3722" u="1"/>
        <n v="9507" u="1"/>
        <n v="49513" u="1"/>
        <n v="228863" u="1"/>
        <n v="5626" u="1"/>
        <n v="2931306" u="1"/>
        <n v="76815" u="1"/>
        <n v="77503" u="1"/>
        <n v="202" u="1"/>
        <n v="62580" u="1"/>
        <n v="9887746" u="1"/>
        <n v="1327" u="1"/>
        <n v="24121" u="1"/>
        <n v="2041149" u="1"/>
        <n v="2884" u="1"/>
        <n v="1370" u="1"/>
        <n v="153226" u="1"/>
        <n v="12946" u="1"/>
        <n v="38513" u="1"/>
        <n v="4208" u="1"/>
        <n v="328" u="1"/>
        <n v="103641" u="1"/>
        <n v="3142" u="1"/>
        <n v="96078" u="1"/>
        <n v="8282923" u="1"/>
        <n v="172492" u="1"/>
        <n v="3943878" u="1"/>
        <n v="6916" u="1"/>
        <n v="1689168" u="1"/>
        <n v="111898" u="1"/>
        <n v="42643" u="1"/>
        <n v="547" u="1"/>
        <n v="2519" u="1"/>
        <n v="180755" u="1"/>
        <n v="2074342" u="1"/>
        <n v="17763" u="1"/>
        <n v="2149309" u="1"/>
        <n v="277" u="1"/>
        <n v="198" u="1"/>
        <n v="644992.37879646861" u="1"/>
        <n v="48834" u="1"/>
        <n v="5842" u="1"/>
        <n v="297432" u="1"/>
        <n v="36113" u="1"/>
        <n v="1557276" u="1"/>
        <n v="6100" u="1"/>
        <n v="2906" u="1"/>
        <n v="2949" u="1"/>
        <n v="2992" u="1"/>
        <n v="457" u="1"/>
        <n v="1491296" u="1"/>
        <n v="3416144" u="1"/>
        <n v="5542836" u="1"/>
        <n v="32848542.730999999" u="1"/>
        <n v="20344" u="1"/>
        <n v="11917" u="1"/>
        <n v="138138" u="1"/>
        <n v="3548256" u="1"/>
        <n v="111224" u="1"/>
        <n v="146391" u="1"/>
        <n v="18797" u="1"/>
        <n v="157398" u="1"/>
        <n v="8307" u="1"/>
        <n v="1326344" u="1"/>
        <n v="1172310" u="1"/>
        <n v="1301287.7309999999" u="1"/>
        <n v="15442" u="1"/>
        <n v="1177" u="1"/>
        <n v="58812" u="1"/>
        <n v="9840199" u="1"/>
        <n v="15173034" u="1"/>
        <n v="5675428" u="1"/>
        <n v="11918" u="1"/>
        <n v="1044475" u="1"/>
        <n v="1128399" u="1"/>
        <n v="1128415" u="1"/>
        <n v="620869" u="1"/>
        <n v="2316278" u="1"/>
        <n v="660" u="1"/>
        <n v="237189" u="1"/>
        <n v="1942661" u="1"/>
        <n v="2338332" u="1"/>
        <n v="35435" u="1"/>
        <n v="3218706" u="1"/>
        <n v="35437" u="1"/>
        <n v="382807" u="1"/>
        <n v="1102" u="1"/>
        <n v="20198.203203531364" u="1"/>
        <n v="52286" u="1"/>
        <n v="72733" u="1"/>
        <n v="16739" u="1"/>
        <n v="1491679" u="1"/>
        <n v="45410" u="1"/>
        <n v="52287" u="1"/>
        <n v="261" u="1"/>
        <n v="151936" u="1"/>
        <n v="76174" u="1"/>
        <n v="5664161" u="1"/>
        <n v="3042858" u="1"/>
        <n v="316809" u="1"/>
        <n v="70675" u="1"/>
        <n v="1315702" u="1"/>
        <n v="95433" u="1"/>
        <n v="78241" u="1"/>
        <n v="39118261" u="1"/>
        <n v="26712" u="1"/>
        <n v="393843" u="1"/>
        <n v="5664445" u="1"/>
        <n v="57542862.378796466" u="1"/>
        <n v="51603" u="1"/>
        <n v="60397111" u="1"/>
        <n v="1128718" u="1"/>
        <n v="1128734" u="1"/>
        <n v="610031" u="1"/>
        <n v="5080310" u="1"/>
        <n v="112" u="1"/>
        <n v="2559054" u="1"/>
        <n v="245488" u="1"/>
        <n v="692583" u="1"/>
        <n v="87880" u="1"/>
        <n v="3383165" u="1"/>
        <n v="26371" u="1"/>
        <n v="16220" u="1"/>
        <n v="951186" u="1"/>
        <n v="1469969" u="1"/>
        <n v="76192" u="1"/>
        <n v="5759" u="1"/>
        <n v="41638" u="1"/>
        <n v="17604" u="1"/>
        <n v="15" u="1"/>
        <n v="165731" u="1"/>
        <n v="1271964" u="1"/>
        <n v="1921148" u="1"/>
        <n v="81697" u="1"/>
        <n v="63989" u="1"/>
        <n v="2107065" u="1"/>
        <n v="344407" u="1"/>
        <n v="1822171" u="1"/>
        <n v="1701139" u="1"/>
        <n v="26717" u="1"/>
        <n v="388425" u="1"/>
        <n v="27405" u="1"/>
        <n v="3316" u="1"/>
        <n v="44393" u="1"/>
        <n v="27062" u="1"/>
        <n v="319671" u="1"/>
        <n v="38049767.781999998" u="1"/>
        <n v="349934" u="1"/>
        <n v="29985" u="1"/>
        <n v="377506.7" u="1"/>
        <n v="11254671" u="1"/>
        <n v="264668" u="1"/>
        <n v="3735797" u="1"/>
        <n v="66579" u="1"/>
        <n v="65716101.782000005" u="1"/>
        <n v="80335" u="1"/>
        <n v="5314285" u="1"/>
        <n v="8124" u="1"/>
        <n v="26204" u="1"/>
        <n v="4122288" u="1"/>
        <n v="77586" u="1"/>
        <n v="4213" u="1"/>
        <n v="6448" u="1"/>
        <n v="2669994" u="1"/>
        <n v="2899811" u="1"/>
        <n v="185026" u="1"/>
        <n v="720310" u="1"/>
        <n v="49557" u="1"/>
        <n v="2113" u="1"/>
        <n v="7087496" u="1"/>
        <n v="1668439" u="1"/>
        <n v="2758154" u="1"/>
        <n v="6999612" u="1"/>
        <n v="178" u="1"/>
        <n v="1683" u="1"/>
        <n v="75532" u="1"/>
        <n v="3044304" u="1"/>
        <n v="720360" u="1"/>
        <n v="24876402" u="1"/>
        <n v="92038" u="1"/>
        <n v="1998593" u="1"/>
        <n v="57469" u="1"/>
        <n v="11256855" u="1"/>
        <n v="46810" u="1"/>
        <n v="1646510" u="1"/>
        <n v="1415449" u="1"/>
        <n v="3725" u="1"/>
        <n v="11754" u="1"/>
        <n v="5831074" u="1"/>
        <n v="57470" u="1"/>
        <n v="44748" u="1"/>
        <n v="10035" u="1"/>
        <n v="1976641" u="1"/>
        <n v="10465" u="1"/>
        <n v="26552" u="1"/>
        <n v="1712596" u="1"/>
        <n v="122302" u="1"/>
        <n v="1580583" u="1"/>
        <n v="89294" u="1"/>
        <n v="682" u="1"/>
        <n v="3418684" u="1"/>
        <n v="221" u="1"/>
        <n v="17097" u="1"/>
        <n v="890975" u="1"/>
        <n v="418803" u="1"/>
        <n v="62975" u="1"/>
        <n v="999" u="1"/>
        <n v="2201633.2032035314" u="1"/>
        <n v="10889.7" u="1"/>
        <n v="54380" u="1"/>
        <n v="1217590" u="1"/>
        <n v="47488442" u="1"/>
        <n v="235958" u="1"/>
        <n v="1694" u="1"/>
        <n v="32056" u="1"/>
        <n v="186446" u="1"/>
        <n v="1189" u="1"/>
        <n v="5375" u="1"/>
        <n v="1701791" u="1"/>
        <n v="124377" u="1"/>
        <n v="18303" u="1"/>
        <n v="284059" u="1"/>
        <n v="102373" u="1"/>
        <n v="200209" u="1"/>
        <n v="2460579" u="1"/>
        <n v="106500" u="1"/>
        <n v="10770203" u="1"/>
        <n v="940" u="1"/>
        <n v="217" u="1"/>
        <n v="4091" u="1"/>
        <n v="10983" u="1"/>
        <n v="284075" u="1"/>
        <n v="1261758" u="1"/>
        <n v="78308" u="1"/>
        <n v="36850" u="1"/>
        <n v="13888272" u="1"/>
        <n v="1415820" u="1"/>
        <n v="38071367.781999998" u="1"/>
        <n v="24150" u="1"/>
        <n v="4504975" u="1"/>
        <n v="58160544" u="1"/>
        <n v="36164" u="1"/>
        <n v="2891172" u="1"/>
        <n v="38" u="1"/>
        <n v="10382" u="1"/>
        <n v="17790" u="1"/>
        <n v="715103" u="1"/>
        <n v="4945427" u="1"/>
        <n v="1261883" u="1"/>
        <n v="2319142" u="1"/>
        <n v="484915" u="1"/>
        <n v="82443" u="1"/>
        <n v="53359" u="1"/>
        <n v="14" u="1"/>
        <n v="111327" u="1"/>
        <n v="344636" u="1"/>
        <n v="7955" u="1"/>
        <n v="71443" u="1"/>
        <n v="1889161" u="1"/>
        <n v="311736.22100000002" u="1"/>
        <n v="53362" u="1"/>
        <n v="2006" u="1"/>
        <n v="6537" u="1"/>
        <n v="91393" u="1"/>
        <n v="1196073" u="1"/>
        <n v="7053" u="1"/>
        <n v="687717" u="1"/>
        <n v="1944299" u="1"/>
        <n v="2241311" u="1"/>
        <n v="7354" u="1"/>
        <n v="3495709" u="1"/>
        <n v="256" u="1"/>
        <n v="7526" u="1"/>
        <n v="78332" u="1"/>
        <n v="13651" u="1"/>
        <n v="457480" u="1"/>
        <n v="7827" u="1"/>
        <n v="229152" u="1"/>
        <n v="7895535" u="1"/>
        <n v="649253" u="1"/>
        <n v="215402" u="1"/>
        <n v="2461589" u="1"/>
        <n v="204400" u="1"/>
        <n v="698779" u="1"/>
        <n v="20375" u="1"/>
        <n v="8580" u="1"/>
        <n v="383227" u="1"/>
        <n v="23126" u="1"/>
        <n v="72150" u="1"/>
        <n v="485018" u="1"/>
        <n v="1218295" u="1"/>
        <n v="1647429" u="1"/>
        <n v="748349" u="1"/>
        <n v="129234" u="1"/>
        <n v="5570870" u="1"/>
        <n v="252" u="1"/>
        <n v="485040" u="1"/>
        <n v="1034458" u="1"/>
        <n v="45466" u="1"/>
        <n v="885919" u="1"/>
        <n v="317252" u="1"/>
        <n v="24870683" u="1"/>
        <n v="1770" u="1"/>
        <n v="575" u="1"/>
        <n v="320005" u="1"/>
        <n v="9819576.2210000008" u="1"/>
        <n v="57502" u="1"/>
        <n v="48906" u="1"/>
        <n v="264996" u="1"/>
        <n v="40310" u="1"/>
        <n v="6507741" u="1"/>
        <n v="5" u="1"/>
        <n v="311769" u="1"/>
        <n v="22732790" u="1"/>
        <n v="544882" u="1"/>
        <n v="21411" u="1"/>
        <n v="41000" u="1"/>
        <n v="33436" u="1"/>
        <n v="44783" u="1"/>
        <n v="11763" u="1"/>
        <n v="1438634" u="1"/>
        <n v="295288" u="1"/>
        <n v="218200" u="1"/>
        <n v="1061" u="1"/>
        <n v="13225" u="1"/>
        <n v="5520687" u="1"/>
        <n v="496108" u="1"/>
        <n v="231961" u="1"/>
        <n v="704494" u="1"/>
        <n v="178322" u="1"/>
        <n v="891296.2" u="1"/>
        <n v="116187" u="1"/>
        <n v="37222" u="1"/>
        <n v="11217971" u="1"/>
        <n v="133766770" u="1"/>
        <n v="1295714" u="1"/>
        <n v="1526784" u="1"/>
        <n v="1696452.7" u="1"/>
        <n v="577989" u="1"/>
        <n v="8044" u="1"/>
        <n v="45476" u="1"/>
        <n v="14601" u="1"/>
        <n v="913595" u="1"/>
        <n v="121006" u="1"/>
        <n v="410860" u="1"/>
        <n v="182461" u="1"/>
        <n v="278826" u="1"/>
        <n v="134737771" u="1"/>
        <n v="1251777" u="1"/>
        <n v="68744" u="1"/>
        <n v="2607030" u="1"/>
        <n v="35163" u="1"/>
        <n v="45135" u="1"/>
        <n v="20728" u="1"/>
        <n v="1460890" u="1"/>
        <n v="45481" u="1"/>
        <n v="29669" u="1"/>
        <n v="2959342" u="1"/>
        <n v="4208546" u="1"/>
        <n v="77005" u="1"/>
        <n v="578101" u="1"/>
        <n v="3079215" u="1"/>
        <n v="24856" u="1"/>
        <n v="182486" u="1"/>
        <n v="3465642" u="1"/>
        <n v="170111" u="1"/>
        <n v="2145340" u="1"/>
        <n v="150859" u="1"/>
        <n v="8680410" u="1"/>
        <n v="38265" u="1"/>
        <n v="7986999" u="1"/>
        <n v="150867" u="1"/>
        <n v="3377820" u="1"/>
        <n v="1545" u="1"/>
        <n v="232016" u="1"/>
        <n v="979793" u="1"/>
        <n v="1923304" u="1"/>
        <n v="3597972" u="1"/>
        <n v="215516" u="1"/>
        <n v="131619" u="1"/>
        <n v="2189632" u="1"/>
        <n v="633226" u="1"/>
        <n v="157755" u="1"/>
        <n v="17123" u="1"/>
        <n v="262426" u="1"/>
        <n v="4894364" u="1"/>
        <n v="8681618" u="1"/>
        <n v="570" u="1"/>
        <n v="5639" u="1"/>
        <n v="218278" u="1"/>
        <n v="93529" u="1"/>
        <n v="5940" u="1"/>
        <n v="159146" u="1"/>
        <n v="111414" u="1"/>
        <n v="897379" u="1"/>
        <n v="29160" u="1"/>
        <n v="3013981" u="1"/>
        <n v="2160" u="1"/>
        <n v="1483417" u="1"/>
        <n v="44175164" u="1"/>
        <n v="1692483" u="1"/>
        <n v="842388" u="1"/>
        <n v="4823" u="1"/>
        <n v="1642" u="1"/>
        <n v="1274396" u="1"/>
        <n v="2375" u="1"/>
        <n v="1087362" u="1"/>
        <n v="10910" u="1"/>
        <n v="1180" u="1"/>
        <n v="90" u="1"/>
        <n v="1252439" u="1"/>
        <n v="20050" u="1"/>
        <n v="72225" u="1"/>
        <n v="20738" u="1"/>
        <n v="45290829" u="1"/>
        <n v="148166" u="1"/>
        <n v="186677" u="1"/>
        <n v="101797" u="1"/>
        <n v="1417536" u="1"/>
        <n v="6328" u="1"/>
        <n v="58224" u="1"/>
        <n v="203191" u="1"/>
        <n v="34843" u="1"/>
        <n v="3026688" u="1"/>
        <n v="142677" u="1"/>
        <n v="6629" u="1"/>
        <n v="3388597" u="1"/>
        <n v="127302629" u="1"/>
        <n v="21600" u="1"/>
        <n v="137182" u="1"/>
        <n v="139933" u="1"/>
        <n v="63041" u="1"/>
        <n v="159192" u="1"/>
        <n v="1087629" u="1"/>
        <n v="185" u="1"/>
        <n v="45506" u="1"/>
        <n v="22117" u="1"/>
        <n v="59744495.582000002" u="1"/>
        <n v="7790" u="1"/>
        <n v="232094" u="1"/>
        <n v="139945" u="1"/>
        <n v="227969" u="1"/>
        <n v="47663470" u="1"/>
        <n v="1363" u="1"/>
        <n v="1461832" u="1"/>
        <n v="336849" u="1"/>
        <n v="5028852" u="1"/>
        <n v="3719101" u="1"/>
        <n v="145457" u="1"/>
        <n v="43201290.221000001" u="1"/>
        <n v="37602" u="1"/>
        <n v="6630" u="1"/>
        <n v="12" u="1"/>
        <n v="32789" u="1"/>
        <n v="12117" u="1"/>
        <n v="1825022" u="1"/>
        <n v="33821" u="1"/>
        <n v="4268693" u="1"/>
        <n v="28309" u="1"/>
        <n v="3386" u="1"/>
        <n v="391890" u="1"/>
        <n v="7337378" u="1"/>
        <n v="2719278" u="1"/>
        <n v="38636" u="1"/>
        <n v="1825063" u="1"/>
        <n v="142719" u="1"/>
        <n v="252749" u="1"/>
        <n v="522" u="1"/>
        <n v="83944" u="1"/>
        <n v="1318946" u="1"/>
        <n v="1274943" u="1"/>
        <n v="12384698" u="1"/>
        <n v="1202" u="1"/>
        <n v="3069908.7479999997" u="1"/>
        <n v="2631398" u="1"/>
        <n v="3027514" u="1"/>
        <n v="2741460" u="1"/>
        <n v="62020" u="1"/>
        <n v="655650" u="1"/>
        <n v="134" u="1"/>
        <n v="5814" u="1"/>
        <n v="1363029" u="1"/>
        <n v="137230" u="1"/>
        <n v="468941" u="1"/>
        <n v="947245" u="1"/>
        <n v="6115" u="1"/>
        <n v="32795" u="1"/>
        <n v="523971" u="1"/>
        <n v="633689" u="1"/>
        <n v="11517" u="1"/>
        <n v="68826" u="1"/>
        <n v="1653842.7" u="1"/>
        <n v="71578" u="1"/>
        <n v="270916" u="1"/>
        <n v="193637" u="1"/>
        <n v="15178660" u="1"/>
        <n v="37957" u="1"/>
        <n v="44834" u="1"/>
        <n v="12252033.378796469" u="1"/>
        <n v="6326282" u="1"/>
        <n v="5570863" u="1"/>
        <n v="30205" u="1"/>
        <n v="3015717" u="1"/>
        <n v="468990" u="1"/>
        <n v="67875454" u="1"/>
        <n v="83275" u="1"/>
        <n v="26939" u="1"/>
        <n v="2543908" u="1"/>
        <n v="160640" u="1"/>
        <n v="562250" u="1"/>
        <n v="101158" u="1"/>
        <n v="1297287" u="1"/>
        <n v="2001483" u="1"/>
        <n v="26596" u="1"/>
        <n v="160645" u="1"/>
        <n v="79841" u="1"/>
        <n v="2355719" u="1"/>
        <n v="3786123" u="1"/>
        <n v="15559" u="1"/>
        <n v="6460" u="1"/>
        <n v="80532" u="1"/>
        <n v="1517418" u="1"/>
        <n v="3754456" u="1"/>
        <n v="112854" u="1"/>
        <n v="79846" u="1"/>
        <n v="29692" u="1"/>
        <n v="6847" u="1"/>
        <n v="705360" u="1"/>
        <n v="4" u="1"/>
        <n v="3820600" u="1"/>
        <n v="8339" u="1"/>
        <n v="2324232" u="1"/>
        <n v="2510045" u="1"/>
        <n v="15560" u="1"/>
        <n v="7452208" u="1"/>
        <n v="15904" u="1"/>
        <n v="850" u="1"/>
        <n v="407" u="1"/>
        <n v="127" u="1"/>
        <n v="63067" u="1"/>
        <n v="2034699" u="1"/>
        <n v="22556512.699999999" u="1"/>
        <n v="232191" u="1"/>
        <n v="5843366" u="1"/>
        <n v="37967" u="1"/>
        <n v="30554" u="1"/>
        <n v="54816" u="1"/>
        <n v="3786567" u="1"/>
        <n v="33154" u="1"/>
        <n v="119742" u="1"/>
        <n v="683426" u="1"/>
        <n v="562395" u="1"/>
        <n v="8257019" u="1"/>
        <n v="123182" u="1"/>
        <n v="787967" u="1"/>
        <n v="4075" u="1"/>
        <n v="22475" u="1"/>
        <n v="980546" u="1"/>
        <n v="1726738" u="1"/>
        <n v="1979810" u="1"/>
        <n v="16458" u="1"/>
        <n v="2184" u="1"/>
        <n v="920043" u="1"/>
        <n v="215705" u="1"/>
        <n v="80" u="1"/>
        <n v="427837" u="1"/>
        <n v="39691" u="1"/>
        <n v="188200" u="1"/>
        <n v="4957" u="1"/>
        <n v="33457226" u="1"/>
        <n v="90245013" u="1"/>
        <n v="7235" u="1"/>
        <n v="5215" u="1"/>
        <n v="788047" u="1"/>
        <n v="1946906" u="1"/>
        <n v="540490" u="1"/>
        <n v="14359" u="1"/>
        <n v="25916" u="1"/>
        <n v="5903" u="1"/>
        <n v="12640" u="1"/>
        <n v="45197" u="1"/>
        <n v="112195" u="1"/>
        <n v="33381714" u="1"/>
        <n v="125264" u="1"/>
        <n v="39354" u="1"/>
        <n v="3302" u="1"/>
        <n v="2206" u="1"/>
        <n v="5309615" u="1"/>
        <n v="11460959" u="1"/>
        <n v="4872" u="1"/>
        <n v="237746" u="1"/>
        <n v="1160" u="1"/>
        <n v="391" u="1"/>
        <n v="3603" u="1"/>
        <n v="2369314" u="1"/>
        <n v="3689" u="1"/>
        <n v="20246" u="1"/>
        <n v="226753" u="1"/>
        <n v="6310116" u="1"/>
        <n v="1749160" u="1"/>
        <n v="210252" u="1"/>
        <n v="504956" u="1"/>
        <n v="84014" u="1"/>
        <n v="8090166" u="1"/>
        <n v="182748" u="1"/>
        <n v="3755892" u="1"/>
        <n v="8602" u="1"/>
        <n v="1573159" u="1"/>
        <n v="215762" u="1"/>
        <n v="2379335" u="1"/>
        <n v="3152" u="1"/>
        <n v="99148" u="1"/>
        <n v="2699710" u="1"/>
        <n v="90094491.700000003" u="1"/>
        <n v="164572490.78200001" u="1"/>
        <n v="427957" u="1"/>
        <n v="771746" u="1"/>
        <n v="61712" u="1"/>
        <n v="130783" u="1"/>
        <n v="34234.748" u="1"/>
        <n v="502235" u="1"/>
        <n v="2271" u="1"/>
        <n v="7280" u="1"/>
        <n v="23000" u="1"/>
        <n v="2753647" u="1"/>
        <n v="26095" u="1"/>
        <n v="67537979" u="1"/>
        <n v="1232258" u="1"/>
        <n v="2621761" u="1"/>
        <n v="123916" u="1"/>
        <n v="271211" u="1"/>
        <n v="265710" u="1"/>
        <n v="8690" u="1"/>
        <n v="11097" u="1"/>
        <n v="18751549" u="1"/>
        <n v="88160" u="1"/>
        <n v="44871" u="1"/>
        <n v="2121" u="1"/>
        <n v="1017" u="1"/>
        <n v="1716533" u="1"/>
        <n v="623356" u="1"/>
        <n v="84726" u="1"/>
        <n v="727894" u="1"/>
        <n v="73725" u="1"/>
        <n v="1914646" u="1"/>
        <n v="258446" u="1"/>
        <n v="7582" u="1"/>
        <n v="738921" u="1"/>
        <n v="82667" u="1"/>
        <n v="3733" u="1"/>
        <n v="85419" u="1"/>
        <n v="265764" u="1"/>
        <n v="35936" u="1"/>
        <n v="54504" u="1"/>
        <n v="8141" u="1"/>
        <n v="110178" u="1"/>
        <n v="5949" u="1"/>
        <n v="43344972" u="1"/>
        <n v="17504" u="1"/>
        <n v="79920" u="1"/>
        <n v="104677" u="1"/>
        <n v="111555" u="1"/>
        <n v="5028857.3" u="1"/>
        <n v="258460" u="1"/>
        <n v="22278692" u="1"/>
        <n v="21803" u="1"/>
        <n v="91615" u="1"/>
        <n v="49349" u="1"/>
        <n v="6236819" u="1"/>
        <n v="52444" u="1"/>
        <n v="5344364" u="1"/>
        <n v="428089" u="1"/>
        <n v="87015276.700000003" u="1"/>
        <n v="226838" u="1"/>
        <n v="117" u="1"/>
        <n v="62073" u="1"/>
        <n v="1782831" u="1"/>
        <n v="510624" u="1"/>
        <n v="329079" u="1"/>
        <n v="1150" u="1"/>
        <n v="69616" u="1"/>
        <n v="68241" u="1"/>
        <n v="1236" u="1"/>
        <n v="634528" u="1"/>
        <n v="4097127" u="1"/>
        <n v="667541" u="1"/>
        <n v="10" u="1"/>
        <n v="11960" u="1"/>
        <n v="18539" u="1"/>
        <n v="232352" u="1"/>
        <n v="3141162" u="1"/>
        <n v="2788" u="1"/>
        <n v="1485861" u="1"/>
        <n v="130825" u="1"/>
        <n v="85438" u="1"/>
        <n v="585043" u="1"/>
        <n v="3075214" u="1"/>
        <n v="50043" u="1"/>
        <n v="505156" u="1"/>
        <n v="2327096" u="1"/>
        <n v="9296" u="1"/>
        <n v="3132" u="1"/>
        <n v="750122" u="1"/>
        <n v="816146" u="1"/>
        <n v="192482" u="1"/>
        <n v="342882" u="1"/>
        <n v="3757598" u="1"/>
        <n v="104012" u="1"/>
        <n v="4747" u="1"/>
        <n v="1232920" u="1"/>
        <n v="58299" u="1"/>
        <n v="17167" u="1"/>
        <n v="1926176" u="1"/>
        <n v="386914" u="1"/>
        <n v="1310016" u="1"/>
        <n v="5435" u="1"/>
        <n v="13885323" u="1"/>
        <n v="5314079" u="1"/>
        <n v="93016" u="1"/>
        <n v="193873" u="1"/>
        <n v="231009" u="1"/>
        <n v="105395" u="1"/>
        <n v="60365" u="1"/>
        <n v="755703" u="1"/>
        <n v="3569561" u="1"/>
        <n v="32822111" u="1"/>
        <n v="79952" u="1"/>
        <n v="129466" u="1"/>
        <n v="47300" u="1"/>
        <n v="145" u="1"/>
        <n v="1189070" u="1"/>
        <n v="1684224" u="1"/>
        <n v="65181" u="1"/>
        <n v="52063622" u="1"/>
        <n v="38362" u="1"/>
        <n v="2931569" u="1"/>
        <n v="1486244" u="1"/>
        <n v="904313" u="1"/>
        <n v="6226784" u="1"/>
        <n v="17858" u="1"/>
        <n v="3538126" u="1"/>
        <n v="2488" u="1"/>
        <n v="1172" u="1"/>
        <n v="171894" u="1"/>
        <n v="16262" u="1"/>
        <n v="750337" u="1"/>
        <n v="37336" u="1"/>
        <n v="568788" u="1"/>
        <n v="300" u="1"/>
        <n v="45245" u="1"/>
        <n v="7007317" u="1"/>
        <n v="3438095" u="1"/>
        <n v="13652479.782" u="1"/>
        <n v="5971606.2000000002" u="1"/>
        <n v="3047" u="1"/>
        <n v="11460384" u="1"/>
        <n v="1926557" u="1"/>
        <n v="331995" u="1"/>
        <n v="40089" u="1"/>
        <n v="1266399" u="1"/>
        <n v="3176" u="1"/>
        <n v="22847" u="1"/>
        <n v="585345" u="1"/>
        <n v="505311" u="1"/>
        <n v="149915" u="1"/>
        <n v="1140" u="1"/>
        <n v="73789" u="1"/>
        <n v="11928149" u="1"/>
        <n v="140291" u="1"/>
        <n v="32872" u="1"/>
        <n v="15549604" u="1"/>
        <n v="46743427" u="1"/>
        <n v="29038" u="1"/>
        <n v="5907781" u="1"/>
        <n v="409054" u="1"/>
        <n v="29726" u="1"/>
        <n v="843984" u="1"/>
        <n v="66230" u="1"/>
        <n v="11185673" u="1"/>
        <n v="1355" u="1"/>
        <n v="225576" u="1"/>
        <n v="3993" u="1"/>
        <n v="29039" u="1"/>
        <n v="326549" u="1"/>
        <n v="568934" u="1"/>
        <n v="16051839" u="1"/>
        <n v="66233" u="1"/>
        <n v="6612337" u="1"/>
        <n v="343059" u="1"/>
        <n v="11193" u="1"/>
        <n v="5360611" u="1"/>
        <n v="2108616" u="1"/>
        <n v="6504963" u="1"/>
        <n v="11929581" u="1"/>
        <n v="117813" u="1"/>
        <n v="833045" u="1"/>
        <n v="12655" u="1"/>
        <n v="2014919" u="1"/>
        <n v="172885031" u="1"/>
        <n v="1656" u="1"/>
        <n v="108876" u="1"/>
        <n v="12913" u="1"/>
        <n v="518" u="1"/>
        <n v="59699" u="1"/>
        <n v="767069" u="1"/>
        <n v="174713" u="1"/>
        <n v="1409839" u="1"/>
        <n v="66932" u="1"/>
        <n v="88252" u="1"/>
        <n v="14719" u="1"/>
        <n v="147210" u="1"/>
        <n v="44573" u="1"/>
        <n v="74499" u="1"/>
        <n v="18040" u="1"/>
        <n v="299104" u="1"/>
        <n v="93755" u="1"/>
        <n v="9046" u="1"/>
        <n v="82755" u="1"/>
        <n v="17869" u="1"/>
        <n v="838678" u="1"/>
        <n v="22777201" u="1"/>
        <n v="76570" u="1"/>
        <n v="425669" u="1"/>
        <n v="3979792" u="1"/>
        <n v="236632" u="1"/>
        <n v="202248" u="1"/>
        <n v="4275153.5" u="1"/>
        <n v="5482" u="1"/>
        <n v="44579" u="1"/>
        <n v="22513" u="1"/>
        <n v="2640" u="1"/>
        <n v="7977859.7309999997" u="1"/>
        <n v="5611" u="1"/>
        <n v="337663" u="1"/>
        <n v="340414" u="1"/>
        <n v="3779" u="1"/>
        <n v="461449" u="1"/>
        <n v="10965443.748" u="1"/>
        <n v="5826" u="1"/>
        <n v="343172" u="1"/>
        <n v="24233" u="1"/>
        <n v="3994" u="1"/>
        <n v="674" u="1"/>
        <n v="1223118" u="1"/>
        <n v="992815" u="1"/>
        <n v="150000" u="1"/>
        <n v="11369" u="1"/>
        <n v="3021593" u="1"/>
        <n v="5362667" u="1"/>
        <n v="2559495" u="1"/>
        <n v="304683" u="1"/>
        <n v="673739" u="1"/>
        <n v="1410210" u="1"/>
        <n v="987337" u="1"/>
        <n v="646247" u="1"/>
        <n v="304699" u="1"/>
        <n v="36333" u="1"/>
        <n v="803" u="1"/>
        <n v="191274" u="1"/>
        <n v="240790" u="1"/>
        <n v="5440" u="1"/>
        <n v="110975" u="1"/>
        <n v="1807" u="1"/>
        <n v="11972" u="1"/>
        <n v="348734" u="1"/>
        <n v="7079791" u="1"/>
        <n v="91722" u="1"/>
        <n v="2834" u="1"/>
        <n v="39775" u="1"/>
        <n v="513789.5" u="1"/>
        <n v="8092239" u="1"/>
        <n v="1949558" u="1"/>
        <n v="2963" u="1"/>
        <n v="1431" u="1"/>
        <n v="198170" u="1"/>
        <n v="2946342" u="1"/>
        <n v="198171" u="1"/>
        <n v="3408554" u="1"/>
        <n v="744" u="1"/>
        <n v="6596171" u="1"/>
        <n v="2254" u="1"/>
        <n v="172046" u="1"/>
        <n v="686854.78199999989" u="1"/>
        <n v="21664.2" u="1"/>
        <n v="1850644" u="1"/>
        <n v="14982" u="1"/>
        <n v="51814" u="1"/>
        <n v="387289" u="1"/>
        <n v="116489" u="1"/>
        <n v="530868" u="1"/>
        <n v="29569" u="1"/>
        <n v="3716778" u="1"/>
        <n v="32320" u="1"/>
        <n v="58348" u="1"/>
        <n v="971001" u="1"/>
        <n v="329534" u="1"/>
        <n v="102051" u="1"/>
        <n v="3737" u="1"/>
        <n v="436817" u="1"/>
        <n v="1674686" u="1"/>
        <n v="1905750" u="1"/>
        <n v="2727" u="1"/>
        <n v="816987" u="1"/>
        <n v="899511" u="1"/>
        <n v="132176" u="1"/>
        <n v="183065" u="1"/>
        <n v="38408" u="1"/>
        <n v="63165" u="1"/>
        <n v="2942" u="1"/>
        <n v="690486" u="1"/>
        <n v="21491" u="1"/>
        <n v="431341" u="1"/>
        <n v="665190.58199999994" u="1"/>
        <n v="39785" u="1"/>
        <n v="24414" u="1"/>
        <n v="107561" u="1"/>
        <n v="329572" u="1"/>
        <n v="164" u="1"/>
        <n v="6774" u="1"/>
        <n v="45775846" u="1"/>
        <n v="4572611" u="1"/>
        <n v="8" u="1"/>
        <n v="9912" u="1"/>
        <n v="1883890" u="1"/>
        <n v="101374" u="1"/>
        <n v="2978741" u="1"/>
        <n v="2154828" u="1"/>
        <n v="42195" u="1"/>
        <n v="148702" u="1"/>
        <n v="129572" u="1"/>
        <n v="540" u="1"/>
        <n v="3903079" u="1"/>
        <n v="5032541" u="1"/>
        <n v="180339" u="1"/>
        <n v="118571" u="1"/>
        <n v="3761364" u="1"/>
        <n v="7720" u="1"/>
        <n v="745582" u="1"/>
        <n v="486395" u="1"/>
        <n v="66147932" u="1"/>
        <n v="1872988" u="1"/>
        <n v="478146" u="1"/>
        <n v="1272965.3" u="1"/>
        <n v="155590" u="1"/>
        <n v="5164885" u="1"/>
        <n v="22354" u="1"/>
        <n v="335121" u="1"/>
        <n v="94507" u="1"/>
        <n v="8624" u="1"/>
        <n v="20833306" u="1"/>
        <n v="2529256" u="1"/>
        <n v="26653" u="1"/>
        <n v="1168918" u="1"/>
        <n v="938202" u="1"/>
        <n v="43419461" u="1"/>
        <n v="343393" u="1"/>
        <n v="10000" u="1"/>
        <n v="5637186" u="1"/>
        <n v="140475" u="1"/>
        <n v="310387" u="1"/>
        <n v="384659" u="1"/>
        <n v="1037248" u="1"/>
        <n v="778679" u="1"/>
        <n v="4927" u="1"/>
        <n v="5077429" u="1"/>
        <n v="932729" u="1"/>
        <n v="1120" u="1"/>
        <n v="12908669" u="1"/>
        <n v="13353" u="1"/>
        <n v="2375468" u="1"/>
        <n v="6221925" u="1"/>
        <n v="701690" u="1"/>
        <n v="28890" u="1"/>
        <n v="10774.5" u="1"/>
        <n v="401187" u="1"/>
        <n v="1917253" u="1"/>
        <n v="132237" u="1"/>
        <n v="359928" u="1"/>
        <n v="22369559" u="1"/>
        <n v="610" u="1"/>
        <n v="97" u="1"/>
        <n v="22" u="1"/>
        <n v="70237310" u="1"/>
        <n v="30954" u="1"/>
        <n v="67702" u="1"/>
        <n v="938294" u="1"/>
        <n v="461720" u="1"/>
        <n v="20908669" u="1"/>
        <n v="39456" u="1"/>
        <n v="22187" u="1"/>
        <n v="85586" u="1"/>
        <n v="4412" u="1"/>
        <n v="4670" u="1"/>
        <n v="2234" u="1"/>
        <n v="19781" u="1"/>
        <n v="370971" u="1"/>
        <n v="1636" u="1"/>
        <n v="3586218" u="1"/>
        <n v="10690" u="1"/>
        <n v="1092219" u="1"/>
        <n v="1037390" u="1"/>
        <n v="11062213" u="1"/>
        <n v="66320627" u="1"/>
        <n v="4070412" u="1"/>
        <n v="47369" u="1"/>
        <n v="11292" u="1"/>
        <n v="173900866" u="1"/>
        <n v="392993" u="1"/>
        <n v="42212" u="1"/>
        <n v="51840" u="1"/>
        <n v="486522" u="1"/>
        <n v="279" u="1"/>
        <n v="95" u="1"/>
        <n v="23393" u="1"/>
        <n v="3718442" u="1"/>
        <n v="39163095" u="1"/>
        <n v="1928561" u="1"/>
        <n v="531317" u="1"/>
        <n v="1301412" u="1"/>
        <n v="44622" u="1"/>
        <n v="1432" u="1"/>
        <n v="16861" u="1"/>
        <n v="393022" u="1"/>
        <n v="1475" u="1"/>
        <n v="184546" u="1"/>
        <n v="63879" u="1"/>
        <n v="1433515" u="1"/>
        <n v="619377" u="1"/>
        <n v="14474" u="1"/>
        <n v="3014514" u="1"/>
        <n v="14721881" u="1"/>
        <n v="47376" u="1"/>
        <n v="8543" u="1"/>
        <n v="1647258.7" u="1"/>
        <n v="25975" u="1"/>
        <n v="850482" u="1"/>
        <n v="852" u="1"/>
        <n v="103491" u="1"/>
        <n v="4475900" u="1"/>
        <n v="398568" u="1"/>
        <n v="32165" u="1"/>
        <n v="195570" u="1"/>
        <n v="23569" u="1"/>
        <n v="1598700" u="1"/>
        <n v="163938" u="1"/>
        <n v="137807" u="1"/>
        <n v="1510705" u="1"/>
        <n v="2901" u="1"/>
        <n v="5632703" u="1"/>
        <n v="2134678" u="1"/>
        <n v="801037" u="1"/>
        <n v="181829" u="1"/>
        <n v="426103" u="1"/>
        <n v="258851" u="1"/>
        <n v="137819" u="1"/>
        <n v="6907" u="1"/>
        <n v="750" u="1"/>
        <n v="5344461" u="1"/>
        <n v="55" u="1"/>
        <n v="15755739" u="1"/>
        <n v="1554827" u="1"/>
        <n v="10436" u="1"/>
        <n v="16523" u="1"/>
        <n v="2412567.7819999997" u="1"/>
        <n v="3156923" u="1"/>
        <n v="227230" u="1"/>
        <n v="680071" u="1"/>
        <n v="1" u="1"/>
        <n v="9577" u="1"/>
        <n v="55771365" u="1"/>
        <n v="4709219" u="1"/>
        <n v="27355" u="1"/>
        <n v="801117" u="1"/>
        <n v="879" u="1"/>
        <n v="16696" u="1"/>
        <n v="90442" u="1"/>
        <n v="53920" u="1"/>
        <n v="5962" u="1"/>
        <n v="12586" u="1"/>
        <n v="206608" u="1"/>
        <n v="648" u="1"/>
        <n v="4019" u="1"/>
        <n v="10781" u="1"/>
        <n v="1654013" u="1"/>
        <n v="176353" u="1"/>
        <n v="3052" u="1"/>
        <n v="159851" u="1"/>
        <n v="20867344.699999999" u="1"/>
        <n v="3091233" u="1"/>
        <n v="5597150" u="1"/>
        <n v="29592" u="1"/>
        <n v="44296" u="1"/>
        <n v="217623" u="1"/>
        <n v="253386" u="1"/>
        <n v="1390047" u="1"/>
        <n v="993756" u="1"/>
        <n v="1313053" u="1"/>
        <n v="2751560" u="1"/>
        <n v="382175" u="1"/>
        <n v="285899" u="1"/>
      </sharedItems>
    </cacheField>
    <cacheField name="AC_調定済額滞納繰越分" numFmtId="176">
      <sharedItems containsSemiMixedTypes="0" containsString="0" containsNumber="1" minValue="0" maxValue="5138600.6619999995" count="1035">
        <n v="911786"/>
        <n v="478660"/>
        <n v="446912"/>
        <n v="13833"/>
        <n v="433079"/>
        <n v="0"/>
        <n v="31748"/>
        <n v="6588"/>
        <n v="25160"/>
        <n v="397791"/>
        <n v="154624"/>
        <n v="199912"/>
        <n v="43255"/>
        <n v="35335"/>
        <n v="595"/>
        <n v="437"/>
        <n v="158"/>
        <n v="912381"/>
        <n v="276424"/>
        <n v="140305"/>
        <n v="134929"/>
        <n v="4900"/>
        <n v="130029"/>
        <n v="5376"/>
        <n v="1767"/>
        <n v="3609"/>
        <n v="117316"/>
        <n v="53166"/>
        <n v="57018"/>
        <n v="7132"/>
        <n v="18803"/>
        <n v="142066"/>
        <n v="49913"/>
        <n v="48184"/>
        <n v="1891"/>
        <n v="46293"/>
        <n v="1729"/>
        <n v="1688"/>
        <n v="41"/>
        <n v="82334"/>
        <n v="22773"/>
        <n v="42922"/>
        <n v="16639"/>
        <n v="9819"/>
        <n v="321056"/>
        <n v="156830"/>
        <n v="148856"/>
        <n v="4571"/>
        <n v="144285"/>
        <n v="7974"/>
        <n v="1278"/>
        <n v="6696"/>
        <n v="147213"/>
        <n v="54167"/>
        <n v="74126"/>
        <n v="18920"/>
        <n v="17013"/>
        <n v="295463.98800000001"/>
        <n v="90114"/>
        <n v="87571"/>
        <n v="3826"/>
        <n v="83745"/>
        <n v="2543"/>
        <n v="694"/>
        <n v="1849"/>
        <n v="183445"/>
        <n v="47770"/>
        <n v="101791"/>
        <n v="33884"/>
        <n v="21904.988000000001"/>
        <n v="283851"/>
        <n v="89792"/>
        <n v="84599"/>
        <n v="3841"/>
        <n v="80758"/>
        <n v="5193"/>
        <n v="4929"/>
        <n v="264"/>
        <n v="177342"/>
        <n v="56271"/>
        <n v="95853"/>
        <n v="25218"/>
        <n v="16717"/>
        <n v="637708"/>
        <n v="281257"/>
        <n v="275023"/>
        <n v="11001"/>
        <n v="264022"/>
        <n v="6234"/>
        <n v="2244"/>
        <n v="3990"/>
        <n v="317753"/>
        <n v="146166"/>
        <n v="149344"/>
        <n v="22243"/>
        <n v="38690"/>
        <n v="8"/>
        <n v="188539"/>
        <n v="80893"/>
        <n v="76008"/>
        <n v="2426"/>
        <n v="73582"/>
        <n v="4885"/>
        <n v="4276"/>
        <n v="609"/>
        <n v="95998"/>
        <n v="35194"/>
        <n v="52526"/>
        <n v="8278"/>
        <n v="11648"/>
        <n v="452722"/>
        <n v="172394"/>
        <n v="168954"/>
        <n v="6758"/>
        <n v="162196"/>
        <n v="3440"/>
        <n v="1066"/>
        <n v="2374"/>
        <n v="233852"/>
        <n v="77873"/>
        <n v="111781"/>
        <n v="44198"/>
        <n v="46476"/>
        <n v="149468"/>
        <n v="40717"/>
        <n v="39888"/>
        <n v="1588"/>
        <n v="38300"/>
        <n v="829"/>
        <n v="287"/>
        <n v="542"/>
        <n v="90794"/>
        <n v="20007"/>
        <n v="52388"/>
        <n v="18399"/>
        <n v="17957"/>
        <n v="133618"/>
        <n v="51394"/>
        <n v="50847"/>
        <n v="2450"/>
        <n v="48397"/>
        <n v="547"/>
        <n v="251"/>
        <n v="296"/>
        <n v="74752"/>
        <n v="20854"/>
        <n v="42924"/>
        <n v="10974"/>
        <n v="7472"/>
        <n v="43015"/>
        <n v="10838"/>
        <n v="10350"/>
        <n v="518"/>
        <n v="9832"/>
        <n v="488"/>
        <n v="150"/>
        <n v="338"/>
        <n v="28836"/>
        <n v="4325"/>
        <n v="16148"/>
        <n v="8363"/>
        <n v="3341"/>
        <n v="16640"/>
        <n v="1667"/>
        <n v="1504"/>
        <n v="90"/>
        <n v="1414"/>
        <n v="163"/>
        <n v="14221"/>
        <n v="1840"/>
        <n v="7017"/>
        <n v="5364"/>
        <n v="752"/>
        <n v="13397"/>
        <n v="2640"/>
        <n v="2581"/>
        <n v="1110"/>
        <n v="1471"/>
        <n v="59"/>
        <n v="50"/>
        <n v="9"/>
        <n v="10481"/>
        <n v="3438"/>
        <n v="6877"/>
        <n v="166"/>
        <n v="276"/>
        <n v="26762"/>
        <n v="4966"/>
        <n v="4845"/>
        <n v="211"/>
        <n v="4634"/>
        <n v="121"/>
        <n v="19891"/>
        <n v="4973"/>
        <n v="14918"/>
        <n v="1905"/>
        <n v="50083"/>
        <n v="7981"/>
        <n v="6629"/>
        <n v="344"/>
        <n v="6285"/>
        <n v="1352"/>
        <n v="420"/>
        <n v="932"/>
        <n v="39646"/>
        <n v="9920"/>
        <n v="29726"/>
        <n v="2456"/>
        <n v="70749"/>
        <n v="22365"/>
        <n v="15986"/>
        <n v="1431"/>
        <n v="14555"/>
        <n v="6379"/>
        <n v="2360"/>
        <n v="4019"/>
        <n v="45580"/>
        <n v="6497"/>
        <n v="29970"/>
        <n v="9113"/>
        <n v="2804"/>
        <n v="10357"/>
        <n v="4920"/>
        <n v="4042"/>
        <n v="212"/>
        <n v="3830"/>
        <n v="878"/>
        <n v="494"/>
        <n v="384"/>
        <n v="5260"/>
        <n v="1052"/>
        <n v="4208"/>
        <n v="177"/>
        <n v="78711"/>
        <n v="16481"/>
        <n v="16424"/>
        <n v="788"/>
        <n v="15636"/>
        <n v="57"/>
        <n v="59732"/>
        <n v="14157"/>
        <n v="27357"/>
        <n v="18218"/>
        <n v="2498"/>
        <n v="6807"/>
        <n v="1995"/>
        <n v="159"/>
        <n v="1836"/>
        <n v="4812"/>
        <n v="972"/>
        <n v="2680"/>
        <n v="1160"/>
        <n v="145056"/>
        <n v="57812"/>
        <n v="55347"/>
        <n v="2565"/>
        <n v="52782"/>
        <n v="2465"/>
        <n v="1230"/>
        <n v="1235"/>
        <n v="79918"/>
        <n v="33727"/>
        <n v="41879"/>
        <n v="4312"/>
        <n v="7326"/>
        <n v="54154"/>
        <n v="19744"/>
        <n v="19181"/>
        <n v="581"/>
        <n v="18600"/>
        <n v="563"/>
        <n v="560"/>
        <n v="3"/>
        <n v="32262"/>
        <n v="25483"/>
        <n v="6108"/>
        <n v="671"/>
        <n v="2148"/>
        <n v="192593"/>
        <n v="73589"/>
        <n v="68778"/>
        <n v="2052"/>
        <n v="66726"/>
        <n v="4811"/>
        <n v="2920"/>
        <n v="106340"/>
        <n v="59895"/>
        <n v="40401"/>
        <n v="6044"/>
        <n v="12664"/>
        <n v="60911"/>
        <n v="26797"/>
        <n v="25810"/>
        <n v="877"/>
        <n v="24933"/>
        <n v="987"/>
        <n v="975"/>
        <n v="12"/>
        <n v="31924"/>
        <n v="11014"/>
        <n v="16026"/>
        <n v="4884"/>
        <n v="2190"/>
        <n v="119712"/>
        <n v="29704"/>
        <n v="28520"/>
        <n v="1141"/>
        <n v="27379"/>
        <n v="1184"/>
        <n v="1135"/>
        <n v="49"/>
        <n v="85919"/>
        <n v="20517"/>
        <n v="32890"/>
        <n v="32512"/>
        <n v="4089"/>
        <n v="126417"/>
        <n v="39877"/>
        <n v="38676"/>
        <n v="1586"/>
        <n v="37090"/>
        <n v="1201"/>
        <n v="359"/>
        <n v="842"/>
        <n v="76301"/>
        <n v="28667"/>
        <n v="35790"/>
        <n v="11844"/>
        <n v="10239"/>
        <n v="22476"/>
        <n v="8558"/>
        <n v="8512"/>
        <n v="306"/>
        <n v="8206"/>
        <n v="46"/>
        <n v="12875"/>
        <n v="3941"/>
        <n v="7866"/>
        <n v="1068"/>
        <n v="1043"/>
        <n v="29177"/>
        <n v="12930"/>
        <n v="12139"/>
        <n v="480"/>
        <n v="11659"/>
        <n v="791"/>
        <n v="485"/>
        <n v="14801"/>
        <n v="5404"/>
        <n v="8043"/>
        <n v="1354"/>
        <n v="1446"/>
        <n v="481"/>
        <n v="34"/>
        <n v="447"/>
        <n v="71"/>
        <n v="215"/>
        <n v="161"/>
        <n v="9031"/>
        <n v="519"/>
        <n v="11"/>
        <n v="508"/>
        <n v="8430"/>
        <n v="7016"/>
        <n v="82"/>
        <n v="15164"/>
        <n v="1004"/>
        <n v="53"/>
        <n v="951"/>
        <n v="13674"/>
        <n v="989"/>
        <n v="12685"/>
        <n v="486"/>
        <n v="1927"/>
        <n v="484"/>
        <n v="32"/>
        <n v="452"/>
        <n v="1443"/>
        <n v="182"/>
        <n v="1261"/>
        <n v="11939"/>
        <n v="1535"/>
        <n v="22"/>
        <n v="766"/>
        <n v="747"/>
        <n v="730"/>
        <n v="17"/>
        <n v="8642"/>
        <n v="1970"/>
        <n v="2351"/>
        <n v="4321"/>
        <n v="1762"/>
        <n v="2077"/>
        <n v="2005"/>
        <n v="52"/>
        <n v="1953"/>
        <n v="10"/>
        <n v="62"/>
        <n v="12468"/>
        <n v="1327"/>
        <n v="1275"/>
        <n v="10784"/>
        <n v="1282"/>
        <n v="9502"/>
        <n v="357"/>
        <n v="25898"/>
        <n v="4188"/>
        <n v="3902"/>
        <n v="156"/>
        <n v="3746"/>
        <n v="286"/>
        <n v="230"/>
        <n v="56"/>
        <n v="20121"/>
        <n v="1811"/>
        <n v="11469"/>
        <n v="6841"/>
        <n v="1589"/>
        <n v="35518"/>
        <n v="10015"/>
        <n v="9530"/>
        <n v="419"/>
        <n v="9111"/>
        <n v="43"/>
        <n v="479"/>
        <n v="6"/>
        <n v="23590"/>
        <n v="4647"/>
        <n v="13619"/>
        <n v="5324"/>
        <n v="1913"/>
        <n v="103872"/>
        <n v="31966"/>
        <n v="30862"/>
        <n v="1466"/>
        <n v="29396"/>
        <n v="1104"/>
        <n v="1042"/>
        <n v="64822"/>
        <n v="22098"/>
        <n v="42724"/>
        <n v="7084"/>
        <n v="21676"/>
        <n v="3537"/>
        <n v="3007"/>
        <n v="117"/>
        <n v="2890"/>
        <n v="530"/>
        <n v="17043"/>
        <n v="5113"/>
        <n v="11930"/>
        <n v="1096"/>
        <n v="29369"/>
        <n v="4395"/>
        <n v="3551"/>
        <n v="404"/>
        <n v="3147"/>
        <n v="844"/>
        <n v="24739"/>
        <n v="2966"/>
        <n v="18060"/>
        <n v="3713"/>
        <n v="235"/>
        <n v="7443"/>
        <n v="362"/>
        <n v="18"/>
        <n v="7081"/>
        <n v="1062"/>
        <n v="3045"/>
        <n v="2974"/>
        <n v="3792701.9879999999"/>
        <n v="1632269"/>
        <n v="1561771"/>
        <n v="57085"/>
        <n v="1504686"/>
        <n v="70498"/>
        <n v="25068"/>
        <n v="45430"/>
        <n v="1918590"/>
        <n v="688865"/>
        <n v="980585"/>
        <n v="249140"/>
        <n v="241834.98800000001"/>
        <n v="3793296.9879999999"/>
        <n v="1343880"/>
        <n v="404235"/>
        <n v="378694"/>
        <n v="17253"/>
        <n v="361441"/>
        <n v="25541"/>
        <n v="14172"/>
        <n v="11369"/>
        <n v="869625"/>
        <n v="279427"/>
        <n v="461791"/>
        <n v="128407"/>
        <n v="70020"/>
        <n v="5136581.9879999999"/>
        <n v="2036504"/>
        <n v="1940465"/>
        <n v="74338"/>
        <n v="1866127"/>
        <n v="96039"/>
        <n v="39240"/>
        <n v="56799"/>
        <n v="2788215"/>
        <n v="968292"/>
        <n v="1442376"/>
        <n v="377547"/>
        <n v="311854.98800000001"/>
        <n v="5137176.9879999999"/>
        <n v="6127.4101363253731" u="1"/>
        <n v="960194.7901170532" u="1"/>
        <n v="10707" u="1"/>
        <n v="25" u="1"/>
        <n v="13118" u="1"/>
        <n v="2203" u="1"/>
        <n v="973" u="1"/>
        <n v="7338" u="1"/>
        <n v="3310" u="1"/>
        <n v="1505488" u="1"/>
        <n v="583" u="1"/>
        <n v="183549" u="1"/>
        <n v="2728903.11" u="1"/>
        <n v="9289" u="1"/>
        <n v="8249" u="1"/>
        <n v="4935" u="1"/>
        <n v="11243" u="1"/>
        <n v="19181.632000000001" u="1"/>
        <n v="59990" u="1"/>
        <n v="385" u="1"/>
        <n v="15734" u="1"/>
        <n v="779" u="1"/>
        <n v="10345" u="1"/>
        <n v="87726" u="1"/>
        <n v="3901" u="1"/>
        <n v="13276" u="1"/>
        <n v="353" u="1"/>
        <n v="25138" u="1"/>
        <n v="35661" u="1"/>
        <n v="156829" u="1"/>
        <n v="25577.790117053162" u="1"/>
        <n v="10424" u="1"/>
        <n v="22428" u="1"/>
        <n v="56399" u="1"/>
        <n v="4431" u="1"/>
        <n v="19182" u="1"/>
        <n v="1058" u="1"/>
        <n v="25895" u="1"/>
        <n v="11417" u="1"/>
        <n v="277935" u="1"/>
        <n v="48395" u="1"/>
        <n v="276425" u="1"/>
        <n v="1320" u="1"/>
        <n v="637700" u="1"/>
        <n v="10062" u="1"/>
        <n v="16756" u="1"/>
        <n v="587" u="1"/>
        <n v="3783477.9879999999" u="1"/>
        <n v="23469" u="1"/>
        <n v="25486" u="1"/>
        <n v="4967" u="1"/>
        <n v="4187" u="1"/>
        <n v="257" u="1"/>
        <n v="672.90974662146596" u="1"/>
        <n v="7118" u="1"/>
        <n v="2940" u="1"/>
        <n v="20696" u="1"/>
        <n v="6275" u="1"/>
        <n v="56654" u="1"/>
        <n v="76010" u="1"/>
        <n v="237020" u="1"/>
        <n v="22272" u="1"/>
        <n v="290" u="1"/>
        <n v="11654" u="1"/>
        <n v="5306" u="1"/>
        <n v="29584" u="1"/>
        <n v="3858" u="1"/>
        <n v="3728" u="1"/>
        <n v="51" u="1"/>
        <n v="5574" u="1"/>
        <n v="79165" u="1"/>
        <n v="57034" u="1"/>
        <n v="32378.11" u="1"/>
        <n v="80300" u="1"/>
        <n v="49912" u="1"/>
        <n v="5385" u="1"/>
        <n v="47643" u="1"/>
        <n v="42727" u="1"/>
        <n v="361681" u="1"/>
        <n v="35983" u="1"/>
        <n v="1070" u="1"/>
        <n v="169211" u="1"/>
        <n v="103877" u="1"/>
        <n v="2956" u="1"/>
        <n v="4810" u="1"/>
        <n v="38694" u="1"/>
        <n v="1267" u="1"/>
        <n v="292" u="1"/>
        <n v="41846" u="1"/>
        <n v="49914" u="1"/>
        <n v="267686.7901170532" u="1"/>
        <n v="199723" u="1"/>
        <n v="421136.19064951292" u="1"/>
        <n v="1324269" u="1"/>
        <n v="135937" u="1"/>
        <n v="1509842" u="1"/>
        <n v="8009" u="1"/>
        <n v="45755" u="1"/>
        <n v="5346" u="1"/>
        <n v="66694" u="1"/>
        <n v="5138005.6619999995" u="1"/>
        <n v="45756" u="1"/>
        <n v="790" u="1"/>
        <n v="2038343" u="1"/>
        <n v="112077" u="1"/>
        <n v="6008" u="1"/>
        <n v="19502" u="1"/>
        <n v="39895" u="1"/>
        <n v="1431254" u="1"/>
        <n v="16194" u="1"/>
        <n v="2452" u="1"/>
        <n v="20889" u="1"/>
        <n v="6079" u="1"/>
        <n v="297175" u="1"/>
        <n v="1730" u="1"/>
        <n v="44560" u="1"/>
        <n v="9828" u="1"/>
        <n v="3.2" u="1"/>
        <n v="7710" u="1"/>
        <n v="25144" u="1"/>
        <n v="29178" u="1"/>
        <n v="85986" u="1"/>
        <n v="18652" u="1"/>
        <n v="74515" u="1"/>
        <n v="96072" u="1"/>
        <n v="13878" u="1"/>
        <n v="4724" u="1"/>
        <n v="18400" u="1"/>
        <n v="4204" u="1"/>
        <n v="50108" u="1"/>
        <n v="84979" u="1"/>
        <n v="428875.4101363254" u="1"/>
        <n v="17045" u="1"/>
        <n v="7135" u="1"/>
        <n v="53512" u="1"/>
        <n v="101494" u="1"/>
        <n v="425" u="1"/>
        <n v="90527" u="1"/>
        <n v="52378" u="1"/>
        <n v="70988" u="1"/>
        <n v="66702" u="1"/>
        <n v="29242" u="1"/>
        <n v="45823" u="1"/>
        <n v="277026" u="1"/>
        <n v="599" u="1"/>
        <n v="1566496" u="1"/>
        <n v="83091" u="1"/>
        <n v="73178.441350487061" u="1"/>
        <n v="94564" u="1"/>
        <n v="1941684" u="1"/>
        <n v="92043" u="1"/>
        <n v="141510" u="1"/>
        <n v="3445" u="1"/>
        <n v="83093" u="1"/>
        <n v="2925" u="1"/>
        <n v="28707" u="1"/>
        <n v="46581" u="1"/>
        <n v="248413" u="1"/>
        <n v="10286" u="1"/>
        <n v="84607" u="1"/>
        <n v="130998" u="1"/>
        <n v="3795216" u="1"/>
        <n v="355944.90974662144" u="1"/>
        <n v="16524.441350487068" u="1"/>
        <n v="81456" u="1"/>
        <n v="119779" u="1"/>
        <n v="463012.58999999997" u="1"/>
        <n v="11468" u="1"/>
        <n v="5138600.6619999995" u="1"/>
        <n v="162442" u="1"/>
        <n v="537" u="1"/>
        <n v="17961" u="1"/>
        <n v="1222" u="1"/>
        <n v="42675" u="1"/>
        <n v="52634" u="1"/>
        <n v="117765" u="1"/>
        <n v="9546" u="1"/>
        <n v="1867169" u="1"/>
        <n v="40281" u="1"/>
        <n v="44315" u="1"/>
        <n v="799" u="1"/>
        <n v="36058" u="1"/>
        <n v="983888" u="1"/>
        <n v="25904" u="1"/>
        <n v="61334" u="1"/>
        <n v="1637266" u="1"/>
        <n v="241874" u="1"/>
        <n v="800" u="1"/>
        <n v="3138" u="1"/>
        <n v="33790" u="1"/>
        <n v="13675" u="1"/>
        <n v="5631" u="1"/>
        <n v="3465" u="1"/>
        <n v="183635" u="1"/>
        <n v="9515" u="1"/>
        <n v="331" u="1"/>
        <n v="55348" u="1"/>
        <n v="1562689" u="1"/>
        <n v="2100278.59" u="1"/>
        <n v="5056" u="1"/>
        <n v="53079" u="1"/>
        <n v="2429" u="1"/>
        <n v="299" u="1"/>
        <n v="40347" u="1"/>
        <n v="3795811" u="1"/>
        <n v="25275" u="1"/>
        <n v="1332505.662" u="1"/>
        <n v="1687" u="1"/>
        <n v="3083" u="1"/>
        <n v="53206" u="1"/>
        <n v="17743" u="1"/>
        <n v="25811" u="1"/>
        <n v="145069" u="1"/>
        <n v="232015.98800000001" u="1"/>
        <n v="11832" u="1"/>
        <n v="87646" u="1"/>
        <n v="6695" u="1"/>
        <n v="23101" u="1"/>
        <n v="70250" u="1"/>
        <n v="81" u="1"/>
        <n v="300" u="1"/>
        <n v="70755" u="1"/>
        <n v="999" u="1"/>
        <n v="4001" u="1"/>
        <n v="1951" u="1"/>
        <n v="74412" u="1"/>
        <n v="692508" u="1"/>
        <n v="43501" u="1"/>
        <n v="43186" u="1"/>
        <n v="453596" u="1"/>
        <n v="268" u="1"/>
        <n v="3745" u="1"/>
        <n v="3615" u="1"/>
        <n v="90172" u="1"/>
        <n v="1368" u="1"/>
        <n v="432929" u="1"/>
        <n v="1238" u="1"/>
        <n v="192732" u="1"/>
        <n v="912382" u="1"/>
        <n v="25340" u="1"/>
        <n v="54155" u="1"/>
        <n v="1565" u="1"/>
        <n v="334" u="1"/>
        <n v="21905" u="1"/>
        <n v="18848" u="1"/>
        <n v="1633444" u="1"/>
        <n v="1957" u="1"/>
        <n v="1892" u="1"/>
        <n v="432" u="1"/>
        <n v="135507" u="1"/>
        <n v="1919890" u="1"/>
        <n v="214" u="1"/>
        <n v="10415" u="1"/>
        <n v="107531.90974662147" u="1"/>
        <n v="1959" u="1"/>
        <n v="378995" u="1"/>
        <n v="28" u="1"/>
        <n v="6412" u="1"/>
        <n v="57813" u="1"/>
        <n v="35437" u="1"/>
        <n v="5112" u="1"/>
        <n v="89800" u="1"/>
        <n v="283695" u="1"/>
        <n v="32916" u="1"/>
        <n v="142824" u="1"/>
        <n v="4021" u="1"/>
        <n v="7980" u="1"/>
        <n v="498" u="1"/>
        <n v="981017" u="1"/>
        <n v="57814" u="1"/>
        <n v="146608" u="1"/>
        <n v="368" u="1"/>
        <n v="78078" u="1"/>
        <n v="243425" u="1"/>
        <n v="80600" u="1"/>
        <n v="83878" u="1"/>
        <n v="550" u="1"/>
        <n v="1898" u="1"/>
        <n v="437660.63199999998" u="1"/>
        <n v="20016" u="1"/>
        <n v="6105" u="1"/>
        <n v="19890" u="1"/>
        <n v="9029" u="1"/>
        <n v="804094.11" u="1"/>
        <n v="28557" u="1"/>
        <n v="562.95800000000008" u="1"/>
        <n v="582.44135048706949" u="1"/>
        <n v="1770" u="1"/>
        <n v="4939" u="1"/>
        <n v="70770" u="1"/>
        <n v="2209" u="1"/>
        <n v="141322" u="1"/>
        <n v="26761" u="1"/>
        <n v="42752" u="1"/>
        <n v="38007.758000000002" u="1"/>
        <n v="20" u="1"/>
        <n v="122458" u="1"/>
        <n v="2213" u="1"/>
        <n v="96121.957999999999" u="1"/>
        <n v="3840" u="1"/>
        <n v="32794" u="1"/>
        <n v="42879" u="1"/>
        <n v="2800" u="1"/>
        <n v="18599" u="1"/>
        <n v="10369" u="1"/>
        <n v="500" u="1"/>
        <n v="1904" u="1"/>
        <n v="2867" u="1"/>
        <n v="126620" u="1"/>
        <n v="56999" u="1"/>
        <n v="52776" u="1"/>
        <n v="321055" u="1"/>
        <n v="371480" u="1"/>
        <n v="152679" u="1"/>
        <n v="273" u="1"/>
        <n v="3848" u="1"/>
        <n v="880" u="1"/>
        <n v="25880" u="1"/>
        <n v="8091" u="1"/>
        <n v="10984" u="1"/>
        <n v="13060.758" u="1"/>
        <n v="1648" u="1"/>
        <n v="43890" u="1"/>
        <n v="177139" u="1"/>
        <n v="73552" u="1"/>
        <n v="33175" u="1"/>
        <n v="25351.957999999999" u="1"/>
        <n v="16489" u="1"/>
        <n v="46475" u="1"/>
        <n v="7973" u="1"/>
        <n v="274" u="1"/>
        <n v="18065" u="1"/>
        <n v="90446" u="1"/>
        <n v="154704" u="1"/>
        <n v="23013" u="1"/>
        <n v="86665" u="1"/>
        <n v="135" u="1"/>
        <n v="1587" u="1"/>
        <n v="457225" u="1"/>
        <n v="48052" u="1"/>
        <n v="753" u="1"/>
        <n v="7855" u="1"/>
        <n v="24747" u="1"/>
        <n v="42884" u="1"/>
        <n v="95744" u="1"/>
        <n v="81121" u="1"/>
        <n v="35762" u="1"/>
        <n v="22100" u="1"/>
        <n v="126126" u="1"/>
        <n v="433034" u="1"/>
        <n v="1916" u="1"/>
        <n v="173624" u="1"/>
        <n v="25189" u="1"/>
        <n v="25000" u="1"/>
        <n v="9126" u="1"/>
        <n v="2572" u="1"/>
        <n v="1855" u="1"/>
        <n v="120458" u="1"/>
        <n v="8354" u="1"/>
        <n v="29413" u="1"/>
        <n v="295900" u="1"/>
        <n v="2446" u="1"/>
        <n v="43077" u="1"/>
        <n v="38287" u="1"/>
        <n v="46292" u="1"/>
        <n v="48183" u="1"/>
        <n v="249022" u="1"/>
        <n v="505" u="1"/>
        <n v="26798" u="1"/>
        <n v="10986" u="1"/>
        <n v="849120" u="1"/>
        <n v="440" u="1"/>
        <n v="194062" u="1"/>
        <n v="4972" u="1"/>
        <n v="4846" u="1"/>
        <n v="57135" u="1"/>
        <n v="1412763.4101363253" u="1"/>
        <n v="1601" u="1"/>
        <n v="343" u="1"/>
        <n v="46294" u="1"/>
        <n v="101429" u="1"/>
        <n v="5634" u="1"/>
        <n v="2265" u="1"/>
        <n v="154991" u="1"/>
        <n v="52851" u="1"/>
        <n v="64827" u="1"/>
        <n v="60541" u="1"/>
        <n v="450237" u="1"/>
        <n v="8308" u="1"/>
        <n v="34068" u="1"/>
        <n v="170" u="1"/>
        <n v="2466" u="1"/>
        <n v="19744.59" u="1"/>
        <n v="2076" u="1"/>
        <n v="26863" u="1"/>
        <n v="57201" u="1"/>
        <n v="1347" u="1"/>
        <n v="19394" u="1"/>
        <n v="17314" u="1"/>
        <n v="689851" u="1"/>
        <n v="4618" u="1"/>
        <n v="11129" u="1"/>
        <n v="140883" u="1"/>
        <n v="345" u="1"/>
        <n v="172651" u="1"/>
        <n v="6769" u="1"/>
        <n v="894" u="1"/>
        <n v="2084" u="1"/>
        <n v="2001" u="1"/>
        <n v="2801" u="1"/>
        <n v="9396" u="1"/>
        <n v="32537" u="1"/>
        <n v="73579" u="1"/>
        <n v="48001" u="1"/>
        <n v="2868" u="1"/>
        <n v="58114.2" u="1"/>
        <n v="20120" u="1"/>
        <n v="1873" u="1"/>
        <n v="3715" u="1"/>
        <n v="411" u="1"/>
        <n v="80766" u="1"/>
        <n v="4248" u="1"/>
        <n v="4445" u="1"/>
        <n v="559.75800000000004" u="1"/>
        <n v="2482" u="1"/>
        <n v="3805500" u="1"/>
        <n v="155" u="1"/>
        <n v="911787" u="1"/>
        <n v="6604" u="1"/>
        <n v="404899" u="1"/>
        <n v="60925" u="1"/>
        <n v="833" u="1"/>
        <n v="11792" u="1"/>
        <n v="113295" u="1"/>
        <n v="2004156.632" u="1"/>
        <n v="312124" u="1"/>
        <n v="16781" u="1"/>
        <n v="5119485" u="1"/>
        <n v="53110" u="1"/>
        <n v="1294" u="1"/>
        <n v="12291.2" u="1"/>
        <n v="80646" u="1"/>
        <n v="2147.962" u="1"/>
        <n v="199901" u="1"/>
        <n v="3782882.9879999999" u="1"/>
        <n v="29419" u="1"/>
        <n v="4666" u="1"/>
        <n v="966276" u="1"/>
        <n v="5643" u="1"/>
        <n v="1686" u="1"/>
        <n v="35336" u="1"/>
        <n v="413" u="1"/>
        <n v="35273" u="1"/>
        <n v="73588" u="1"/>
        <n v="14487" u="1"/>
        <n v="6037" u="1"/>
        <n v="264737" u="1"/>
        <n v="8247" u="1"/>
        <n v="2238" u="1"/>
        <n v="96659" u="1"/>
        <n v="446" u="1"/>
        <n v="6628" u="1"/>
        <n v="2955" u="1"/>
        <n v="26867" u="1"/>
        <n v="13983" u="1"/>
        <n v="15480" u="1"/>
        <n v="2769010" u="1"/>
        <n v="34140" u="1"/>
        <n v="20312" u="1"/>
        <n v="576" u="1"/>
        <n v="1924809" u="1"/>
        <n v="4619" u="1"/>
        <n v="65398.962" u="1"/>
        <n v="19745" u="1"/>
        <n v="54270.661999999997" u="1"/>
        <n v="20533" u="1"/>
        <n v="34456" u="1"/>
        <n v="12770" u="1"/>
        <n v="4170" u="1"/>
        <n v="163608" u="1"/>
        <n v="39625" u="1"/>
        <n v="1237" u="1"/>
        <n v="1172" u="1"/>
        <n v="3806095" u="1"/>
        <n v="83806" u="1"/>
        <n v="14866" u="1"/>
        <n v="41958" u="1"/>
        <n v="1889" u="1"/>
        <n v="4635" u="1"/>
        <n v="2967" u="1"/>
        <n v="117340" u="1"/>
        <n v="839" u="1"/>
        <n v="9288" u="1"/>
        <n v="31" u="1"/>
        <n v="32258" u="1"/>
        <n v="448" u="1"/>
        <n v="106374" u="1"/>
        <n v="130578" u="1"/>
        <n v="23686" u="1"/>
        <n v="222" u="1"/>
        <n v="1930978.1906495129" u="1"/>
        <n v="308823.962" u="1"/>
        <n v="5120080" u="1"/>
        <n v="18599.190649512933" u="1"/>
        <n v="39754" u="1"/>
        <n v="6408" u="1"/>
        <n v="1243" u="1"/>
        <n v="24947" u="1"/>
        <n v="10549" u="1"/>
        <n v="37107" u="1"/>
        <n v="841" u="1"/>
        <n v="234470" u="1"/>
        <n v="2392" u="1"/>
        <n v="56206" u="1"/>
        <n v="170179" u="1"/>
        <n v="218335" u="1"/>
        <n v="3369" u="1"/>
        <n v="163372" u="1"/>
        <n v="3109" u="1"/>
        <n v="45617" u="1"/>
        <n v="20882" u="1"/>
        <n v="23687" u="1"/>
        <n v="177746" u="1"/>
        <n v="284963" u="1"/>
      </sharedItems>
    </cacheField>
    <cacheField name="AD_調定済額合計" numFmtId="176">
      <sharedItems containsSemiMixedTypes="0" containsString="0" containsNumber="1" minValue="0" maxValue="183726237.28500003" count="2214">
        <n v="49028942"/>
        <n v="22038504"/>
        <n v="16804765"/>
        <n v="520151"/>
        <n v="16284614"/>
        <n v="154544"/>
        <n v="5233739"/>
        <n v="1086056"/>
        <n v="4147683"/>
        <n v="23182076"/>
        <n v="22727978"/>
        <n v="8834500"/>
        <n v="11422068"/>
        <n v="2471410"/>
        <n v="454098"/>
        <n v="800214"/>
        <n v="798265"/>
        <n v="1949"/>
        <n v="0"/>
        <n v="3008148"/>
        <n v="950643"/>
        <n v="7864"/>
        <n v="942779"/>
        <n v="691732"/>
        <n v="251047"/>
        <n v="49979585"/>
        <n v="11815479"/>
        <n v="4980082"/>
        <n v="4433487"/>
        <n v="161012"/>
        <n v="4272475"/>
        <n v="16185"/>
        <n v="546595"/>
        <n v="179667"/>
        <n v="366928"/>
        <n v="5795307"/>
        <n v="5763565"/>
        <n v="2611946"/>
        <n v="2801232"/>
        <n v="350387"/>
        <n v="31742"/>
        <n v="349116"/>
        <n v="348331"/>
        <n v="785"/>
        <n v="690974"/>
        <n v="2870"/>
        <n v="11818349"/>
        <n v="6157780"/>
        <n v="2334452"/>
        <n v="2007853"/>
        <n v="78801"/>
        <n v="1929052"/>
        <n v="11014"/>
        <n v="326599"/>
        <n v="124217"/>
        <n v="202382"/>
        <n v="3368565"/>
        <n v="3241092"/>
        <n v="896464"/>
        <n v="1689612"/>
        <n v="655016"/>
        <n v="127473"/>
        <n v="221676"/>
        <n v="220623"/>
        <n v="1053"/>
        <n v="232374"/>
        <n v="713"/>
        <n v="16031287"/>
        <n v="6474983"/>
        <n v="5292836"/>
        <n v="190024"/>
        <n v="5102812"/>
        <n v="33070"/>
        <n v="1182147"/>
        <n v="303043"/>
        <n v="879104"/>
        <n v="7237488"/>
        <n v="7157309"/>
        <n v="2985806"/>
        <n v="3457665"/>
        <n v="713838"/>
        <n v="80179"/>
        <n v="412029"/>
        <n v="409935"/>
        <n v="2094"/>
        <n v="1906787"/>
        <n v="7174"/>
        <n v="16038461"/>
        <n v="6992914.2850000001"/>
        <n v="2764326"/>
        <n v="2244739"/>
        <n v="98080"/>
        <n v="2146659"/>
        <n v="17172"/>
        <n v="519587"/>
        <n v="141837"/>
        <n v="377750"/>
        <n v="3741683.8"/>
        <n v="3612112"/>
        <n v="940613"/>
        <n v="2004308"/>
        <n v="667191"/>
        <n v="129571.8"/>
        <n v="249665.48800000001"/>
        <n v="248732.788"/>
        <n v="932.7"/>
        <n v="217104.59700000001"/>
        <n v="20134.400000000001"/>
        <n v="6234157"/>
        <n v="2525594"/>
        <n v="2129670"/>
        <n v="96042"/>
        <n v="2033628"/>
        <n v="12218"/>
        <n v="395924"/>
        <n v="117099"/>
        <n v="278825"/>
        <n v="3222878"/>
        <n v="3158761"/>
        <n v="994254"/>
        <n v="1698701"/>
        <n v="465806"/>
        <n v="64117"/>
        <n v="248780"/>
        <n v="235889"/>
        <n v="1016"/>
        <n v="16026611"/>
        <n v="6456042"/>
        <n v="5858131"/>
        <n v="221512"/>
        <n v="5636619"/>
        <n v="24794"/>
        <n v="597911"/>
        <n v="210019"/>
        <n v="387892"/>
        <n v="8581748"/>
        <n v="8416968"/>
        <n v="3864569"/>
        <n v="3941819"/>
        <n v="610580"/>
        <n v="164780"/>
        <n v="501612"/>
        <n v="500442"/>
        <n v="1170"/>
        <n v="487209"/>
        <n v="6818278"/>
        <n v="3221380"/>
        <n v="2840019"/>
        <n v="90640"/>
        <n v="2749379"/>
        <n v="26777"/>
        <n v="381361"/>
        <n v="138196"/>
        <n v="243165"/>
        <n v="3129940"/>
        <n v="3061768"/>
        <n v="1122492"/>
        <n v="1675258"/>
        <n v="264018"/>
        <n v="68172"/>
        <n v="245034"/>
        <n v="243633"/>
        <n v="1401"/>
        <n v="221924"/>
        <n v="25068"/>
        <n v="6843346"/>
        <n v="12581210"/>
        <n v="4746100"/>
        <n v="4172611"/>
        <n v="166904"/>
        <n v="4005707"/>
        <n v="16990"/>
        <n v="573489"/>
        <n v="178546"/>
        <n v="394943"/>
        <n v="6852158"/>
        <n v="6566103"/>
        <n v="2186846"/>
        <n v="3133760"/>
        <n v="1245497"/>
        <n v="286055"/>
        <n v="516943"/>
        <n v="515453"/>
        <n v="1490"/>
        <n v="466009"/>
        <n v="1821"/>
        <n v="12583031"/>
        <n v="5945072"/>
        <n v="2434980"/>
        <n v="2059278"/>
        <n v="81996"/>
        <n v="1977282"/>
        <n v="12548"/>
        <n v="375702"/>
        <n v="130139"/>
        <n v="245563"/>
        <n v="2845503"/>
        <n v="2713617"/>
        <n v="597966"/>
        <n v="1565756"/>
        <n v="549895"/>
        <n v="131886"/>
        <n v="277699"/>
        <n v="276425"/>
        <n v="1274"/>
        <n v="386127"/>
        <n v="763"/>
        <n v="12186"/>
        <n v="5957258"/>
        <n v="3808109"/>
        <n v="1561638"/>
        <n v="1439038"/>
        <n v="69342"/>
        <n v="1369696"/>
        <n v="5915"/>
        <n v="122600"/>
        <n v="56223"/>
        <n v="66377"/>
        <n v="1902425"/>
        <n v="1885672"/>
        <n v="526064"/>
        <n v="1082791"/>
        <n v="276817"/>
        <n v="16753"/>
        <n v="186308"/>
        <n v="185704"/>
        <n v="604"/>
        <n v="157725"/>
        <n v="13"/>
        <n v="13182"/>
        <n v="3821291"/>
        <n v="691427"/>
        <n v="157790"/>
        <n v="133332"/>
        <n v="6667"/>
        <n v="126665"/>
        <n v="24458"/>
        <n v="7526"/>
        <n v="16932"/>
        <n v="484126"/>
        <n v="254460"/>
        <n v="38169"/>
        <n v="142497"/>
        <n v="73794"/>
        <n v="229666"/>
        <n v="21021"/>
        <n v="20934"/>
        <n v="87"/>
        <n v="27512"/>
        <n v="978"/>
        <n v="862864"/>
        <n v="73658"/>
        <n v="63905"/>
        <n v="3834"/>
        <n v="60071"/>
        <n v="506"/>
        <n v="9753"/>
        <n v="6781"/>
        <n v="2972"/>
        <n v="764356"/>
        <n v="143700"/>
        <n v="18595"/>
        <n v="70902"/>
        <n v="54203"/>
        <n v="620656"/>
        <n v="12490"/>
        <n v="58"/>
        <n v="12302"/>
        <n v="233246"/>
        <n v="60342"/>
        <n v="54861"/>
        <n v="3201"/>
        <n v="51660"/>
        <n v="1056"/>
        <n v="5481"/>
        <n v="4330"/>
        <n v="1151"/>
        <n v="157913"/>
        <n v="73770"/>
        <n v="15628"/>
        <n v="31257"/>
        <n v="26885"/>
        <n v="84143"/>
        <n v="8064"/>
        <n v="8008"/>
        <n v="56"/>
        <n v="6927"/>
        <n v="729750"/>
        <n v="236480"/>
        <n v="209661"/>
        <n v="12184"/>
        <n v="197477"/>
        <n v="779"/>
        <n v="26819"/>
        <n v="12972"/>
        <n v="13847"/>
        <n v="404685"/>
        <n v="404265"/>
        <n v="78004"/>
        <n v="234011"/>
        <n v="92250"/>
        <n v="420"/>
        <n v="40427"/>
        <n v="40258"/>
        <n v="169"/>
        <n v="48158"/>
        <n v="1288815"/>
        <n v="436245"/>
        <n v="351211"/>
        <n v="18209"/>
        <n v="333002"/>
        <n v="1173"/>
        <n v="85034"/>
        <n v="26407"/>
        <n v="58627"/>
        <n v="723023"/>
        <n v="719668"/>
        <n v="140686"/>
        <n v="421582"/>
        <n v="157400"/>
        <n v="3355"/>
        <n v="56525"/>
        <n v="56354"/>
        <n v="171"/>
        <n v="55214"/>
        <n v="17808"/>
        <n v="6117"/>
        <n v="1294932"/>
        <n v="1840576"/>
        <n v="577929"/>
        <n v="450378"/>
        <n v="18560"/>
        <n v="431818"/>
        <n v="1714"/>
        <n v="127551"/>
        <n v="45753"/>
        <n v="81798"/>
        <n v="1173965"/>
        <n v="1173949"/>
        <n v="167136"/>
        <n v="768866"/>
        <n v="237947"/>
        <n v="16"/>
        <n v="47594"/>
        <n v="47364"/>
        <n v="230"/>
        <n v="41088"/>
        <n v="653795"/>
        <n v="202685"/>
        <n v="188320"/>
        <n v="9910"/>
        <n v="178410"/>
        <n v="1145"/>
        <n v="14365"/>
        <n v="9918"/>
        <n v="4447"/>
        <n v="409287"/>
        <n v="269907"/>
        <n v="38329"/>
        <n v="145540"/>
        <n v="86038"/>
        <n v="139380"/>
        <n v="21755"/>
        <n v="21573"/>
        <n v="182"/>
        <n v="20068"/>
        <n v="1400747"/>
        <n v="437980"/>
        <n v="400717"/>
        <n v="19234"/>
        <n v="381483"/>
        <n v="914"/>
        <n v="37263"/>
        <n v="18384"/>
        <n v="18879"/>
        <n v="876824"/>
        <n v="751559"/>
        <n v="178120"/>
        <n v="344214"/>
        <n v="229225"/>
        <n v="125265"/>
        <n v="44266"/>
        <n v="44122"/>
        <n v="144"/>
        <n v="41677"/>
        <n v="364604"/>
        <n v="135221"/>
        <n v="120333"/>
        <n v="6298"/>
        <n v="114035"/>
        <n v="107"/>
        <n v="14888"/>
        <n v="6257"/>
        <n v="8631"/>
        <n v="187271"/>
        <n v="177277"/>
        <n v="35810"/>
        <n v="98743"/>
        <n v="42724"/>
        <n v="9994"/>
        <n v="23518"/>
        <n v="23381"/>
        <n v="137"/>
        <n v="18466"/>
        <n v="128"/>
        <n v="4599806"/>
        <n v="1898294"/>
        <n v="1790129"/>
        <n v="82949"/>
        <n v="1707180"/>
        <n v="2322"/>
        <n v="108165"/>
        <n v="53984"/>
        <n v="54181"/>
        <n v="2411676"/>
        <n v="2403722"/>
        <n v="1014416"/>
        <n v="1259618"/>
        <n v="129688"/>
        <n v="7954"/>
        <n v="159600"/>
        <n v="158975"/>
        <n v="625"/>
        <n v="130236"/>
        <n v="2547794"/>
        <n v="749272"/>
        <n v="691960"/>
        <n v="20974"/>
        <n v="670986"/>
        <n v="4769"/>
        <n v="57312"/>
        <n v="23872"/>
        <n v="33440"/>
        <n v="1686595"/>
        <n v="1680011"/>
        <n v="1327000"/>
        <n v="318092"/>
        <n v="34919"/>
        <n v="6584"/>
        <n v="49597"/>
        <n v="49231"/>
        <n v="366"/>
        <n v="62330"/>
        <n v="5631194"/>
        <n v="1833095"/>
        <n v="1577709"/>
        <n v="47068"/>
        <n v="1530641"/>
        <n v="20803"/>
        <n v="255386"/>
        <n v="100412"/>
        <n v="154974"/>
        <n v="3575932"/>
        <n v="3526434"/>
        <n v="1986217"/>
        <n v="1339779"/>
        <n v="200438"/>
        <n v="49498"/>
        <n v="116638"/>
        <n v="116407"/>
        <n v="231"/>
        <n v="105529"/>
        <n v="21797"/>
        <n v="5652991"/>
        <n v="2567546"/>
        <n v="948336"/>
        <n v="806160"/>
        <n v="27301"/>
        <n v="778859"/>
        <n v="3162"/>
        <n v="142176"/>
        <n v="46845"/>
        <n v="95331"/>
        <n v="1453706"/>
        <n v="1448096"/>
        <n v="499593"/>
        <n v="726945"/>
        <n v="221558"/>
        <n v="5610"/>
        <n v="63805"/>
        <n v="63682"/>
        <n v="123"/>
        <n v="101699"/>
        <n v="2754149"/>
        <n v="1026699"/>
        <n v="921350"/>
        <n v="36854"/>
        <n v="884496"/>
        <n v="105349"/>
        <n v="37577"/>
        <n v="67772"/>
        <n v="1574595"/>
        <n v="376013"/>
        <n v="602755"/>
        <n v="595827"/>
        <n v="80394"/>
        <n v="80256"/>
        <n v="138"/>
        <n v="72461"/>
        <n v="3926890"/>
        <n v="1622669"/>
        <n v="1367705"/>
        <n v="56076"/>
        <n v="1311629"/>
        <n v="9631"/>
        <n v="254964"/>
        <n v="76199"/>
        <n v="178765"/>
        <n v="2024297"/>
        <n v="1994644"/>
        <n v="749402"/>
        <n v="935627"/>
        <n v="309615"/>
        <n v="29653"/>
        <n v="150647"/>
        <n v="150183"/>
        <n v="464"/>
        <n v="129277"/>
        <n v="1799997"/>
        <n v="834502"/>
        <n v="738874"/>
        <n v="26599"/>
        <n v="712275"/>
        <n v="1702"/>
        <n v="95628"/>
        <n v="36259"/>
        <n v="59369"/>
        <n v="820221"/>
        <n v="807151"/>
        <n v="241648"/>
        <n v="498790"/>
        <n v="66713"/>
        <n v="13070"/>
        <n v="72395"/>
        <n v="72114"/>
        <n v="281"/>
        <n v="72879"/>
        <n v="4213325"/>
        <n v="1853314"/>
        <n v="1622872"/>
        <n v="64170"/>
        <n v="1558702"/>
        <n v="10004"/>
        <n v="230442"/>
        <n v="89038"/>
        <n v="141404"/>
        <n v="2004541"/>
        <n v="1982589"/>
        <n v="723855"/>
        <n v="1077346"/>
        <n v="181388"/>
        <n v="21952"/>
        <n v="139704"/>
        <n v="139242"/>
        <n v="462"/>
        <n v="215766"/>
        <n v="69717"/>
        <n v="30399"/>
        <n v="27867"/>
        <n v="1194"/>
        <n v="26673"/>
        <n v="318"/>
        <n v="2532"/>
        <n v="2386"/>
        <n v="146"/>
        <n v="33271"/>
        <n v="33252"/>
        <n v="5320"/>
        <n v="15961"/>
        <n v="11971"/>
        <n v="19"/>
        <n v="3081"/>
        <n v="3057"/>
        <n v="24"/>
        <n v="2966"/>
        <n v="10976"/>
        <n v="80693"/>
        <n v="87175"/>
        <n v="31717"/>
        <n v="29703"/>
        <n v="1425"/>
        <n v="28278"/>
        <n v="2014"/>
        <n v="1847"/>
        <n v="167"/>
        <n v="48072"/>
        <n v="47449"/>
        <n v="4136"/>
        <n v="34306"/>
        <n v="9007"/>
        <n v="623"/>
        <n v="3985"/>
        <n v="3950"/>
        <n v="35"/>
        <n v="3401"/>
        <n v="8995"/>
        <n v="96170"/>
        <n v="69253"/>
        <n v="21684"/>
        <n v="19608"/>
        <n v="893"/>
        <n v="18715"/>
        <n v="2076"/>
        <n v="1800"/>
        <n v="276"/>
        <n v="40737"/>
        <n v="40271"/>
        <n v="2684"/>
        <n v="29736"/>
        <n v="7851"/>
        <n v="466"/>
        <n v="3658"/>
        <n v="3174"/>
        <n v="27095"/>
        <n v="13994"/>
        <n v="12250"/>
        <n v="571"/>
        <n v="11679"/>
        <n v="1744"/>
        <n v="1700"/>
        <n v="44"/>
        <n v="10134"/>
        <n v="599"/>
        <n v="5801"/>
        <n v="3734"/>
        <n v="1095"/>
        <n v="981"/>
        <n v="114"/>
        <n v="1872"/>
        <n v="190292"/>
        <n v="77917"/>
        <n v="57195"/>
        <n v="1601"/>
        <n v="55594"/>
        <n v="20722"/>
        <n v="4221"/>
        <n v="16501"/>
        <n v="90393"/>
        <n v="79841"/>
        <n v="18203"/>
        <n v="21717"/>
        <n v="39921"/>
        <n v="10552"/>
        <n v="9159"/>
        <n v="8930"/>
        <n v="229"/>
        <n v="12742"/>
        <n v="81"/>
        <n v="85662"/>
        <n v="42180"/>
        <n v="39294"/>
        <n v="1161"/>
        <n v="38133"/>
        <n v="2886"/>
        <n v="1930"/>
        <n v="956"/>
        <n v="36139"/>
        <n v="26518"/>
        <n v="2115"/>
        <n v="6477"/>
        <n v="17926"/>
        <n v="9621"/>
        <n v="3232"/>
        <n v="4111"/>
        <n v="90856"/>
        <n v="38724"/>
        <n v="35207"/>
        <n v="1711"/>
        <n v="33496"/>
        <n v="356"/>
        <n v="3517"/>
        <n v="2701"/>
        <n v="816"/>
        <n v="40375"/>
        <n v="40352"/>
        <n v="4687"/>
        <n v="23694"/>
        <n v="23"/>
        <n v="6441"/>
        <n v="5316"/>
        <n v="3280"/>
        <n v="94136"/>
        <n v="132187"/>
        <n v="49802"/>
        <n v="42476"/>
        <n v="1699"/>
        <n v="40777"/>
        <n v="637"/>
        <n v="7326"/>
        <n v="6946"/>
        <n v="380"/>
        <n v="65596"/>
        <n v="65585"/>
        <n v="5903"/>
        <n v="37383"/>
        <n v="22299"/>
        <n v="11"/>
        <n v="8938"/>
        <n v="8870"/>
        <n v="68"/>
        <n v="3193"/>
        <n v="135380"/>
        <n v="722133"/>
        <n v="279683"/>
        <n v="246462"/>
        <n v="10844"/>
        <n v="235618"/>
        <n v="1293"/>
        <n v="33221"/>
        <n v="18387"/>
        <n v="14834"/>
        <n v="367035"/>
        <n v="343647"/>
        <n v="67698"/>
        <n v="198388"/>
        <n v="77561"/>
        <n v="23388"/>
        <n v="37500"/>
        <n v="37284"/>
        <n v="216"/>
        <n v="37863"/>
        <n v="52"/>
        <n v="2746112"/>
        <n v="1187905"/>
        <n v="1089825"/>
        <n v="51767"/>
        <n v="1038058"/>
        <n v="8365"/>
        <n v="42079"/>
        <n v="56001"/>
        <n v="1320823"/>
        <n v="1301304"/>
        <n v="408997"/>
        <n v="750797"/>
        <n v="141510"/>
        <n v="19519"/>
        <n v="130379"/>
        <n v="130211"/>
        <n v="168"/>
        <n v="106393"/>
        <n v="612"/>
        <n v="113963"/>
        <n v="34723"/>
        <n v="30378"/>
        <n v="1179"/>
        <n v="29199"/>
        <n v="157"/>
        <n v="4345"/>
        <n v="3535"/>
        <n v="810"/>
        <n v="68773"/>
        <n v="62397"/>
        <n v="13730"/>
        <n v="28711"/>
        <n v="19956"/>
        <n v="6376"/>
        <n v="6483"/>
        <n v="6448"/>
        <n v="3984"/>
        <n v="531698"/>
        <n v="165501"/>
        <n v="141784"/>
        <n v="6058"/>
        <n v="135726"/>
        <n v="222"/>
        <n v="23717"/>
        <n v="12506"/>
        <n v="11211"/>
        <n v="329418"/>
        <n v="308794"/>
        <n v="56327"/>
        <n v="168915"/>
        <n v="83552"/>
        <n v="20624"/>
        <n v="20990"/>
        <n v="20957"/>
        <n v="33"/>
        <n v="15789"/>
        <n v="246428"/>
        <n v="116391"/>
        <n v="108449"/>
        <n v="2443"/>
        <n v="106006"/>
        <n v="461"/>
        <n v="7942"/>
        <n v="5509"/>
        <n v="2433"/>
        <n v="115750"/>
        <n v="98267"/>
        <n v="14740"/>
        <n v="42255"/>
        <n v="41272"/>
        <n v="17483"/>
        <n v="7415"/>
        <n v="6855"/>
        <n v="17"/>
        <n v="141439839.285"/>
        <n v="59538081"/>
        <n v="49282427"/>
        <n v="1774504"/>
        <n v="47507923"/>
        <n v="331227"/>
        <n v="10255654"/>
        <n v="2665042"/>
        <n v="7590612"/>
        <n v="69859771.799999997"/>
        <n v="68304945"/>
        <n v="25561520"/>
        <n v="34472970"/>
        <n v="8270455"/>
        <n v="1554826.8"/>
        <n v="4009076.4879999999"/>
        <n v="3996323.7879999997"/>
        <n v="12752.7"/>
        <n v="8010270.5970000001"/>
        <n v="22639.4"/>
        <n v="1012944"/>
        <n v="70165"/>
        <n v="142452783.285"/>
        <n v="41219096"/>
        <n v="15175131"/>
        <n v="13369975"/>
        <n v="542634"/>
        <n v="12827341"/>
        <n v="71596"/>
        <n v="1805156"/>
        <n v="708061"/>
        <n v="1097095"/>
        <n v="23299529"/>
        <n v="21843608"/>
        <n v="8233760"/>
        <n v="10380705"/>
        <n v="3229143"/>
        <n v="1455921"/>
        <n v="1350854"/>
        <n v="1346008"/>
        <n v="4778"/>
        <n v="1373906"/>
        <n v="19676"/>
        <n v="54358"/>
        <n v="27914"/>
        <n v="26444"/>
        <n v="41273454"/>
        <n v="182658935.28500003"/>
        <n v="74713212"/>
        <n v="62652402"/>
        <n v="2317138"/>
        <n v="60335264"/>
        <n v="402823"/>
        <n v="12060810"/>
        <n v="3373103"/>
        <n v="8687707"/>
        <n v="93159300.799999997"/>
        <n v="90148553"/>
        <n v="33795280"/>
        <n v="44853675"/>
        <n v="11499598"/>
        <n v="3010747.8"/>
        <n v="5359930.4879999999"/>
        <n v="5342331.7879999997"/>
        <n v="17530.7"/>
        <n v="9384176.5969999991"/>
        <n v="42315.4"/>
        <n v="1067302"/>
        <n v="1040858"/>
        <n v="98079"/>
        <n v="183726237.28500003"/>
        <n v="392" u="1"/>
        <n v="5318" u="1"/>
        <n v="20" u="1"/>
        <n v="86330" u="1"/>
        <n v="89082" u="1"/>
        <n v="142442964.285" u="1"/>
        <n v="257526" u="1"/>
        <n v="1336" u="1"/>
        <n v="66390" u="1"/>
        <n v="343692" u="1"/>
        <n v="526200" u="1"/>
        <n v="6264" u="1"/>
        <n v="38113" u="1"/>
        <n v="32346" u="1"/>
        <n v="139253" u="1"/>
        <n v="3861923" u="1"/>
        <n v="53" u="1"/>
        <n v="6050605" u="1"/>
        <n v="680273" u="1"/>
        <n v="18593" u="1"/>
        <n v="42241" u="1"/>
        <n v="10777.7" u="1"/>
        <n v="272194" u="1"/>
        <n v="5578816" u="1"/>
        <n v="4850102" u="1"/>
        <n v="6547136" u="1"/>
        <n v="12933" u="1"/>
        <n v="139265" u="1"/>
        <n v="29941" u="1"/>
        <n v="5038649" u="1"/>
        <n v="641805" u="1"/>
        <n v="63218" u="1"/>
        <n v="28566" u="1"/>
        <n v="26503" u="1"/>
        <n v="140646" u="1"/>
        <n v="198414" u="1"/>
        <n v="7855" u="1"/>
        <n v="132398" u="1"/>
        <n v="76034" u="1"/>
        <n v="3522518" u="1"/>
        <n v="1390" u="1"/>
        <n v="2274811.6445540185" u="1"/>
        <n v="659" u="1"/>
        <n v="39496" u="1"/>
        <n v="2180168" u="1"/>
        <n v="1258426" u="1"/>
        <n v="526080.69999999995" u="1"/>
        <n v="40528" u="1"/>
        <n v="210804" u="1"/>
        <n v="3224253" u="1"/>
        <n v="333" u="1"/>
        <n v="159917" u="1"/>
        <n v="916648.15799999994" u="1"/>
        <n v="663897" u="1"/>
        <n v="9840" u="1"/>
        <n v="8245546.521117053" u="1"/>
        <n v="938976" u="1"/>
        <n v="21671438.809999999" u="1"/>
        <n v="15170" u="1"/>
        <n v="49051131" u="1"/>
        <n v="1676690" u="1"/>
        <n v="1577665" u="1"/>
        <n v="77421" u="1"/>
        <n v="407066" u="1"/>
        <n v="1203582" u="1"/>
        <n v="1272" u="1"/>
        <n v="25563191" u="1"/>
        <n v="34907.657746621466" u="1"/>
        <n v="2466700" u="1"/>
        <n v="46380" u="1"/>
        <n v="28743" u="1"/>
        <n v="98744" u="1"/>
        <n v="14999" u="1"/>
        <n v="14870844" u="1"/>
        <n v="960" u="1"/>
        <n v="4149003" u="1"/>
        <n v="332834" u="1"/>
        <n v="423609" u="1"/>
        <n v="598005" u="1"/>
        <n v="15499715" u="1"/>
        <n v="1896938" u="1"/>
        <n v="91874" u="1"/>
        <n v="772" u="1"/>
        <n v="97377" u="1"/>
        <n v="140703" u="1"/>
        <n v="41571" u="1"/>
        <n v="63577" u="1"/>
        <n v="214977" u="1"/>
        <n v="5537096" u="1"/>
        <n v="390567.45799999998" u="1"/>
        <n v="1197" u="1"/>
        <n v="64266" u="1"/>
        <n v="3127276" u="1"/>
        <n v="67816380.372000009" u="1"/>
        <n v="44614053.631136328" u="1"/>
        <n v="8835401" u="1"/>
        <n v="1577961" u="1"/>
        <n v="500666" u="1"/>
        <n v="1688000" u="1"/>
        <n v="68240517" u="1"/>
        <n v="1326" u="1"/>
        <n v="173726" u="1"/>
        <n v="537574" u="1"/>
        <n v="6052" u="1"/>
        <n v="60142" u="1"/>
        <n v="4376" u="1"/>
        <n v="1498" u="1"/>
        <n v="197117" u="1"/>
        <n v="2125027" u="1"/>
        <n v="115957" u="1"/>
        <n v="2731458" u="1"/>
        <n v="11049240" u="1"/>
        <n v="150357" u="1"/>
        <n v="208126" u="1"/>
        <n v="1336061" u="1"/>
        <n v="11917609" u="1"/>
        <n v="3986504.7879999997" u="1"/>
        <n v="3656" u="1"/>
        <n v="5349901" u="1"/>
        <n v="1919280" u="1"/>
        <n v="23130581" u="1"/>
        <n v="26687" u="1"/>
        <n v="6550580" u="1"/>
        <n v="139370" u="1"/>
        <n v="3731805" u="1"/>
        <n v="1974359" u="1"/>
        <n v="1699286" u="1"/>
        <n v="8409992" u="1"/>
        <n v="49835" u="1"/>
        <n v="49" u="1"/>
        <n v="1985384" u="1"/>
        <n v="89998306" u="1"/>
        <n v="11221" u="1"/>
        <n v="1466" u="1"/>
        <n v="40897" u="1"/>
        <n v="4646297" u="1"/>
        <n v="2152" u="1"/>
        <n v="133885" u="1"/>
        <n v="164145" u="1"/>
        <n v="140767" u="1"/>
        <n v="11449.458000000001" u="1"/>
        <n v="199910" u="1"/>
        <n v="410006" u="1"/>
        <n v="1016430" u="1"/>
        <n v="6651855" u="1"/>
        <n v="1787521" u="1"/>
        <n v="1281385" u="1"/>
        <n v="57406" u="1"/>
        <n v="432024" u="1"/>
        <n v="12426" u="1"/>
        <n v="768891" u="1"/>
        <n v="6803641" u="1"/>
        <n v="232936" u="1"/>
        <n v="410035" u="1"/>
        <n v="559855" u="1"/>
        <n v="238440" u="1"/>
        <n v="1710606" u="1"/>
        <n v="177925" u="1"/>
        <n v="24802" u="1"/>
        <n v="6671905" u="1"/>
        <n v="994500" u="1"/>
        <n v="85045" u="1"/>
        <n v="21708" u="1"/>
        <n v="631418" u="1"/>
        <n v="1259548" u="1"/>
        <n v="598413" u="1"/>
        <n v="47440" u="1"/>
        <n v="6344571" u="1"/>
        <n v="238452" u="1"/>
        <n v="280785" u="1"/>
        <n v="1778" u="1"/>
        <n v="2690" u="1"/>
        <n v="172443" u="1"/>
        <n v="12170" u="1"/>
        <n v="2776" u="1"/>
        <n v="1864" u="1"/>
        <n v="609473" u="1"/>
        <n v="333069" u="1"/>
        <n v="179020946" u="1"/>
        <n v="43662" u="1"/>
        <n v="11433693" u="1"/>
        <n v="46069" u="1"/>
        <n v="33347" u="1"/>
        <n v="994601" u="1"/>
        <n v="1445" u="1"/>
        <n v="267067" u="1"/>
        <n v="75" u="1"/>
        <n v="302832" u="1"/>
        <n v="105690" u="1"/>
        <n v="2314918" u="1"/>
        <n v="77496" u="1"/>
        <n v="47447" u="1"/>
        <n v="56387" u="1"/>
        <n v="12515" u="1"/>
        <n v="86437" u="1"/>
        <n v="84374" u="1"/>
        <n v="802101" u="1"/>
        <n v="275341" u="1"/>
        <n v="1413876" u="1"/>
        <n v="76125" u="1"/>
        <n v="3865267" u="1"/>
        <n v="3722" u="1"/>
        <n v="9507" u="1"/>
        <n v="675600" u="1"/>
        <n v="5626" u="1"/>
        <n v="105011" u="1"/>
        <n v="316621" u="1"/>
        <n v="202" u="1"/>
        <n v="1327" u="1"/>
        <n v="16188773" u="1"/>
        <n v="24121" u="1"/>
        <n v="1370" u="1"/>
        <n v="244000" u="1"/>
        <n v="27044" u="1"/>
        <n v="994722" u="1"/>
        <n v="4208" u="1"/>
        <n v="11227" u="1"/>
        <n v="328" u="1"/>
        <n v="3142" u="1"/>
        <n v="131229" u="1"/>
        <n v="136733" u="1"/>
        <n v="80263" u="1"/>
        <n v="69948" u="1"/>
        <n v="1689168" u="1"/>
        <n v="736202" u="1"/>
        <n v="747221" u="1"/>
        <n v="2985473" u="1"/>
        <n v="33703" u="1"/>
        <n v="719717" u="1"/>
        <n v="42643" u="1"/>
        <n v="547" u="1"/>
        <n v="56397" u="1"/>
        <n v="2519" u="1"/>
        <n v="220640" u="1"/>
        <n v="93334" u="1"/>
        <n v="465216" u="1"/>
        <n v="17763" u="1"/>
        <n v="527180" u="1"/>
        <n v="198" u="1"/>
        <n v="187636" u="1"/>
        <n v="2041371" u="1"/>
        <n v="29970" u="1"/>
        <n v="220646" u="1"/>
        <n v="16904" u="1"/>
        <n v="5842" u="1"/>
        <n v="2743573" u="1"/>
        <n v="2906" u="1"/>
        <n v="2949" u="1"/>
        <n v="90589" u="1"/>
        <n v="5782210" u="1"/>
        <n v="2992" u="1"/>
        <n v="1424" u="1"/>
        <n v="457" u="1"/>
        <n v="33808737.521117054" u="1"/>
        <n v="140887" u="1"/>
        <n v="56402" u="1"/>
        <n v="18797" u="1"/>
        <n v="67900" u="1"/>
        <n v="157398" u="1"/>
        <n v="8307" u="1"/>
        <n v="80281" u="1"/>
        <n v="5555399" u="1"/>
        <n v="1172310" u="1"/>
        <n v="220668" u="1"/>
        <n v="37149" u="1"/>
        <n v="1986547" u="1"/>
        <n v="15442" u="1"/>
        <n v="5241" u="1"/>
        <n v="1177" u="1"/>
        <n v="3174326" u="1"/>
        <n v="111917" u="1"/>
        <n v="3932321" u="1"/>
        <n v="3042340" u="1"/>
        <n v="3602233" u="1"/>
        <n v="3766" u="1"/>
        <n v="132652" u="1"/>
        <n v="527331" u="1"/>
        <n v="426783" u="1"/>
        <n v="99543" u="1"/>
        <n v="791411" u="1"/>
        <n v="102295" u="1"/>
        <n v="45087545" u="1"/>
        <n v="660" u="1"/>
        <n v="127053" u="1"/>
        <n v="164296" u="1"/>
        <n v="167047" u="1"/>
        <n v="3140317" u="1"/>
        <n v="3624455" u="1"/>
        <n v="8836322" u="1"/>
        <n v="63975" u="1"/>
        <n v="1997742" u="1"/>
        <n v="3646569" u="1"/>
        <n v="16707607" u="1"/>
        <n v="1017041" u="1"/>
        <n v="1102" u="1"/>
        <n v="126372" u="1"/>
        <n v="402066" u="1"/>
        <n v="67919" u="1"/>
        <n v="10802" u="1"/>
        <n v="85799" u="1"/>
        <n v="824500" u="1"/>
        <n v="714478" u="1"/>
        <n v="780501" u="1"/>
        <n v="15960" u="1"/>
        <n v="26883" u="1"/>
        <n v="220707" u="1"/>
        <n v="143687" u="1"/>
        <n v="1447707" u="1"/>
        <n v="5739974" u="1"/>
        <n v="2514734" u="1"/>
        <n v="238590" u="1"/>
        <n v="6833191" u="1"/>
        <n v="1447744" u="1"/>
        <n v="349829" u="1"/>
        <n v="5820991" u="1"/>
        <n v="116753" u="1"/>
        <n v="8654" u="1"/>
        <n v="6274" u="1"/>
        <n v="4125" u="1"/>
        <n v="532989" u="1"/>
        <n v="492884" u="1"/>
        <n v="40257" u="1"/>
        <n v="112" u="1"/>
        <n v="549520" u="1"/>
        <n v="830105" u="1"/>
        <n v="39227" u="1"/>
        <n v="22244" u="1"/>
        <n v="492906" u="1"/>
        <n v="204230" u="1"/>
        <n v="3999317" u="1"/>
        <n v="11321388.65774662" u="1"/>
        <n v="1326898" u="1"/>
        <n v="233118" u="1"/>
        <n v="2613007" u="1"/>
        <n v="59861" u="1"/>
        <n v="5759" u="1"/>
        <n v="753146" u="1"/>
        <n v="59862" u="1"/>
        <n v="15" u="1"/>
        <n v="245504" u="1"/>
        <n v="77571" u="1"/>
        <n v="2119306" u="1"/>
        <n v="184992" u="1"/>
        <n v="195998" u="1"/>
        <n v="3197672" u="1"/>
        <n v="39234" u="1"/>
        <n v="3351726" u="1"/>
        <n v="11417872" u="1"/>
        <n v="3316" u="1"/>
        <n v="41986" u="1"/>
        <n v="44393" u="1"/>
        <n v="47489" u="1"/>
        <n v="63650" u="1"/>
        <n v="17607" u="1"/>
        <n v="2405688" u="1"/>
        <n v="3572016" u="1"/>
        <n v="48522" u="1"/>
        <n v="40270" u="1"/>
        <n v="64683" u="1"/>
        <n v="549717" u="1"/>
        <n v="8124" u="1"/>
        <n v="83774" u="1"/>
        <n v="5226285" u="1"/>
        <n v="167137" u="1"/>
        <n v="153384" u="1"/>
        <n v="40487364" u="1"/>
        <n v="77586" u="1"/>
        <n v="1074175" u="1"/>
        <n v="27408" u="1"/>
        <n v="167142" u="1"/>
        <n v="344470" u="1"/>
        <n v="2113" u="1"/>
        <n v="176779" u="1"/>
        <n v="764343" u="1"/>
        <n v="5786654" u="1"/>
        <n v="443513" u="1"/>
        <n v="703832" u="1"/>
        <n v="95473" u="1"/>
        <n v="863378" u="1"/>
        <n v="33742" u="1"/>
        <n v="5151080" u="1"/>
        <n v="26722" u="1"/>
        <n v="2789929" u="1"/>
        <n v="178" u="1"/>
        <n v="8143948" u="1"/>
        <n v="1683" u="1"/>
        <n v="75532" u="1"/>
        <n v="896408" u="1"/>
        <n v="308739" u="1"/>
        <n v="341749" u="1"/>
        <n v="1052330" u="1"/>
        <n v="2020600" u="1"/>
        <n v="962433" u="1"/>
        <n v="11754" u="1"/>
        <n v="417" u="1"/>
        <n v="3811" u="1"/>
        <n v="813912" u="1"/>
        <n v="40278" u="1"/>
        <n v="49218" u="1"/>
        <n v="10035" u="1"/>
        <n v="2186230" u="1"/>
        <n v="3110512" u="1"/>
        <n v="174047" u="1"/>
        <n v="118863" u="1"/>
        <n v="709406" u="1"/>
        <n v="682" u="1"/>
        <n v="221" u="1"/>
        <n v="317863.63113632542" u="1"/>
        <n v="78293" u="1"/>
        <n v="1745674" u="1"/>
        <n v="60912" u="1"/>
        <n v="999" u="1"/>
        <n v="135547" u="1"/>
        <n v="394056" u="1"/>
        <n v="1679691" u="1"/>
        <n v="125059" u="1"/>
        <n v="1316604" u="1"/>
        <n v="813992" u="1"/>
        <n v="1899774" u="1"/>
        <n v="22772" u="1"/>
        <n v="308798" u="1"/>
        <n v="186446" u="1"/>
        <n v="104432" u="1"/>
        <n v="1899815" u="1"/>
        <n v="1189" u="1"/>
        <n v="26383" u="1"/>
        <n v="6560752" u="1"/>
        <n v="18303" u="1"/>
        <n v="896557" u="1"/>
        <n v="2186694" u="1"/>
        <n v="34365602" u="1"/>
        <n v="39382273.443999998" u="1"/>
        <n v="308822" u="1"/>
        <n v="5977" u="1"/>
        <n v="6192" u="1"/>
        <n v="940" u="1"/>
        <n v="31886" u="1"/>
        <n v="217" u="1"/>
        <n v="4091" u="1"/>
        <n v="5624633" u="1"/>
        <n v="44331247" u="1"/>
        <n v="421616" u="1"/>
        <n v="3494971" u="1"/>
        <n v="1023152" u="1"/>
        <n v="2407014" u="1"/>
        <n v="748084" u="1"/>
        <n v="1686220.81" u="1"/>
        <n v="62338795" u="1"/>
        <n v="38" u="1"/>
        <n v="17790" u="1"/>
        <n v="643583" u="1"/>
        <n v="797626" u="1"/>
        <n v="935172" u="1"/>
        <n v="26043" u="1"/>
        <n v="1200" u="1"/>
        <n v="5537193" u="1"/>
        <n v="82443" u="1"/>
        <n v="14" u="1"/>
        <n v="11048138" u="1"/>
        <n v="158977" u="1"/>
        <n v="7955" u="1"/>
        <n v="89744179.810000002" u="1"/>
        <n v="29998" u="1"/>
        <n v="2417053" u="1"/>
        <n v="18480" u="1"/>
        <n v="57144" u="1"/>
        <n v="1757139" u="1"/>
        <n v="1734460.4579999999" u="1"/>
        <n v="2006" u="1"/>
        <n v="6537" u="1"/>
        <n v="3133670" u="1"/>
        <n v="12381745" u="1"/>
        <n v="124401" u="1"/>
        <n v="27249" u="1"/>
        <n v="709699" u="1"/>
        <n v="247017" u="1"/>
        <n v="6838" u="1"/>
        <n v="7053" u="1"/>
        <n v="37892" u="1"/>
        <n v="770237" u="1"/>
        <n v="709722" u="1"/>
        <n v="12877" u="1"/>
        <n v="14206379" u="1"/>
        <n v="159000" u="1"/>
        <n v="2649714" u="1"/>
        <n v="7354" u="1"/>
        <n v="1306153" u="1"/>
        <n v="3155880" u="1"/>
        <n v="256" u="1"/>
        <n v="25566253" u="1"/>
        <n v="129910" u="1"/>
        <n v="1174155" u="1"/>
        <n v="3935911" u="1"/>
        <n v="457480" u="1"/>
        <n v="7827" u="1"/>
        <n v="1174171" u="1"/>
        <n v="22676483" u="1"/>
        <n v="1273201" u="1"/>
        <n v="7154530" u="1"/>
        <n v="267686" u="1"/>
        <n v="12383177" u="1"/>
        <n v="19859" u="1"/>
        <n v="1317261" u="1"/>
        <n v="8580" u="1"/>
        <n v="6519100" u="1"/>
        <n v="23126" u="1"/>
        <n v="402486" u="1"/>
        <n v="61748652.214000002" u="1"/>
        <n v="38929" u="1"/>
        <n v="682305" u="1"/>
        <n v="2099898" u="1"/>
        <n v="4382170" u="1"/>
        <n v="35148" u="1"/>
        <n v="170512597.44400001" u="1"/>
        <n v="203039" u="1"/>
        <n v="366745" u="1"/>
        <n v="748349" u="1"/>
        <n v="59218" u="1"/>
        <n v="39403873.443999998" u="1"/>
        <n v="252" u="1"/>
        <n v="1240388" u="1"/>
        <n v="68072741" u="1"/>
        <n v="5827799" u="1"/>
        <n v="70096" u="1"/>
        <n v="68033" u="1"/>
        <n v="26395" u="1"/>
        <n v="1361450" u="1"/>
        <n v="53700888" u="1"/>
        <n v="1770" u="1"/>
        <n v="575" u="1"/>
        <n v="68722" u="1"/>
        <n v="2021656" u="1"/>
        <n v="1647571" u="1"/>
        <n v="107923" u="1"/>
        <n v="5" u="1"/>
        <n v="156295" u="1"/>
        <n v="1174473" u="1"/>
        <n v="347532" u="1"/>
        <n v="1174489" u="1"/>
        <n v="40312" u="1"/>
        <n v="45470" u="1"/>
        <n v="16147" u="1"/>
        <n v="234702" u="1"/>
        <n v="18661" u="1"/>
        <n v="295288" u="1"/>
        <n v="350307" u="1"/>
        <n v="1061" u="1"/>
        <n v="164562" u="1"/>
        <n v="73548" u="1"/>
        <n v="1592722" u="1"/>
        <n v="29837" u="1"/>
        <n v="13225" u="1"/>
        <n v="90054" u="1"/>
        <n v="36190" u="1"/>
        <n v="157691" u="1"/>
        <n v="244342" u="1"/>
        <n v="92823394.810000002" u="1"/>
        <n v="322817" u="1"/>
        <n v="5337681.2620000001" u="1"/>
        <n v="1526784" u="1"/>
        <n v="201" u="1"/>
        <n v="42725" u="1"/>
        <n v="150822" u="1"/>
        <n v="8044" u="1"/>
        <n v="410856" u="1"/>
        <n v="51667" u="1"/>
        <n v="2726809" u="1"/>
        <n v="770582" u="1"/>
        <n v="165961" u="1"/>
        <n v="114821" u="1"/>
        <n v="2232986" u="1"/>
        <n v="22963" u="1"/>
        <n v="1460890" u="1"/>
        <n v="7509242" u="1"/>
        <n v="75625" u="1"/>
        <n v="21588" u="1"/>
        <n v="515416" u="1"/>
        <n v="176974" u="1"/>
        <n v="1989102" u="1"/>
        <n v="3177440.6577466209" u="1"/>
        <n v="798147" u="1"/>
        <n v="3629327" u="1"/>
        <n v="11766" u="1"/>
        <n v="3079215" u="1"/>
        <n v="245752" u="1"/>
        <n v="798170" u="1"/>
        <n v="63707" u="1"/>
        <n v="18839" u="1"/>
        <n v="46859" u="1"/>
        <n v="4252866" u="1"/>
        <n v="243006" u="1"/>
        <n v="847715" u="1"/>
        <n v="35514" u="1"/>
        <n v="1219026" u="1"/>
        <n v="38265" u="1"/>
        <n v="443943" u="1"/>
        <n v="20732" u="1"/>
        <n v="30188" u="1"/>
        <n v="957790" u="1"/>
        <n v="402697" u="1"/>
        <n v="63712" u="1"/>
        <n v="77705" u="1"/>
        <n v="11385396" u="1"/>
        <n v="215516" u="1"/>
        <n v="3999257.4879999999" u="1"/>
        <n v="594706" u="1"/>
        <n v="236149" u="1"/>
        <n v="216894" u="1"/>
        <n v="7227004" u="1"/>
        <n v="570" u="1"/>
        <n v="87337" u="1"/>
        <n v="45147" u="1"/>
        <n v="684372.21399999992" u="1"/>
        <n v="4114057" u="1"/>
        <n v="21250" u="1"/>
        <n v="5940" u="1"/>
        <n v="66710" u="1"/>
        <n v="1505336" u="1"/>
        <n v="2912" u="1"/>
        <n v="160519" u="1"/>
        <n v="6241" u="1"/>
        <n v="5466964" u="1"/>
        <n v="159146" u="1"/>
        <n v="30019" u="1"/>
        <n v="309224" u="1"/>
        <n v="507280" u="1"/>
        <n v="3696181" u="1"/>
        <n v="704841" u="1"/>
        <n v="97663" u="1"/>
        <n v="4823" u="1"/>
        <n v="748867" u="1"/>
        <n v="1642" u="1"/>
        <n v="2375" u="1"/>
        <n v="10910" u="1"/>
        <n v="5555496" u="1"/>
        <n v="1180" u="1"/>
        <n v="186671" u="1"/>
        <n v="90" u="1"/>
        <n v="241687" u="1"/>
        <n v="20050" u="1"/>
        <n v="125176" u="1"/>
        <n v="5279309" u="1"/>
        <n v="2124254" u="1"/>
        <n v="47655214" u="1"/>
        <n v="3815" u="1"/>
        <n v="186677" u="1"/>
        <n v="515571" u="1"/>
        <n v="23174992" u="1"/>
        <n v="6328" u="1"/>
        <n v="112804" u="1"/>
        <n v="15897" u="1"/>
        <n v="215572" u="1"/>
        <n v="62351" u="1"/>
        <n v="5795710" u="1"/>
        <n v="594932" u="1"/>
        <n v="21600" u="1"/>
        <n v="137182" u="1"/>
        <n v="3364" u="1"/>
        <n v="4387526" u="1"/>
        <n v="859028" u="1"/>
        <n v="1769797" u="1"/>
        <n v="185" u="1"/>
        <n v="367080" u="1"/>
        <n v="22117" u="1"/>
        <n v="11600" u="1"/>
        <n v="2022916" u="1"/>
        <n v="13287664" u="1"/>
        <n v="64419" u="1"/>
        <n v="1363" u="1"/>
        <n v="749067" u="1"/>
        <n v="5796566" u="1"/>
        <n v="15555" u="1"/>
        <n v="1879984" u="1"/>
        <n v="595044" u="1"/>
        <n v="14115492.372" u="1"/>
        <n v="40353" u="1"/>
        <n v="3807187" u="1"/>
        <n v="1946031" u="1"/>
        <n v="12" u="1"/>
        <n v="27105" u="1"/>
        <n v="32789" u="1"/>
        <n v="44136" u="1"/>
        <n v="10248451.631136326" u="1"/>
        <n v="119014" u="1"/>
        <n v="7060" u="1"/>
        <n v="3386" u="1"/>
        <n v="8574772" u="1"/>
        <n v="7337386" u="1"/>
        <n v="142719" u="1"/>
        <n v="522" u="1"/>
        <n v="3731590" u="1"/>
        <n v="268113" u="1"/>
        <n v="8765" u="1"/>
        <n v="914190" u="1"/>
        <n v="3125197" u="1"/>
        <n v="2939436" u="1"/>
        <n v="200490" u="1"/>
        <n v="24700" u="1"/>
        <n v="48575852" u="1"/>
        <n v="9883" u="1"/>
        <n v="93014023" u="1"/>
        <n v="134" u="1"/>
        <n v="10055" u="1"/>
        <n v="33482" u="1"/>
        <n v="17996" u="1"/>
        <n v="2135143" u="1"/>
        <n v="169710496.44400001" u="1"/>
        <n v="116961" u="1"/>
        <n v="36578" u="1"/>
        <n v="1297085" u="1"/>
        <n v="11517" u="1"/>
        <n v="67450" u="1"/>
        <n v="276407" u="1"/>
        <n v="1583180" u="1"/>
        <n v="6846807" u="1"/>
        <n v="45519" u="1"/>
        <n v="71578" u="1"/>
        <n v="276417" u="1"/>
        <n v="2455686" u="1"/>
        <n v="1572230" u="1"/>
        <n v="375448" u="1"/>
        <n v="115593" u="1"/>
        <n v="1484230" u="1"/>
        <n v="35206" u="1"/>
        <n v="115594" u="1"/>
        <n v="51023" u="1"/>
        <n v="44834" u="1"/>
        <n v="23500" u="1"/>
        <n v="70896" u="1"/>
        <n v="3015717" u="1"/>
        <n v="3301799" u="1"/>
        <n v="2023427" u="1"/>
        <n v="2279804" u="1"/>
        <n v="78462" u="1"/>
        <n v="688779" u="1"/>
        <n v="2773701" u="1"/>
        <n v="222532" u="1"/>
        <n v="3996330" u="1"/>
        <n v="706599.37199999986" u="1"/>
        <n v="2191984" u="1"/>
        <n v="179906" u="1"/>
        <n v="551290" u="1"/>
        <n v="80532" u="1"/>
        <n v="137561986" u="1"/>
        <n v="1473410" u="1"/>
        <n v="112854" u="1"/>
        <n v="89473" u="1"/>
        <n v="114918" u="1"/>
        <n v="6847" u="1"/>
        <n v="1990590" u="1"/>
        <n v="2972065" u="1"/>
        <n v="7019" u="1"/>
        <n v="345256" u="1"/>
        <n v="3864608" u="1"/>
        <n v="4" u="1"/>
        <n v="8339" u="1"/>
        <n v="3204434" u="1"/>
        <n v="2465995" u="1"/>
        <n v="375519" u="1"/>
        <n v="914439" u="1"/>
        <n v="3516" u="1"/>
        <n v="1572526" u="1"/>
        <n v="507559" u="1"/>
        <n v="168919" u="1"/>
        <n v="4547372" u="1"/>
        <n v="15904" u="1"/>
        <n v="850" u="1"/>
        <n v="407" u="1"/>
        <n v="270" u="1"/>
        <n v="127" u="1"/>
        <n v="798942" u="1"/>
        <n v="3544469" u="1"/>
        <n v="54816" u="1"/>
        <n v="141430020.285" u="1"/>
        <n v="40442530" u="1"/>
        <n v="2522514" u="1"/>
        <n v="168932" u="1"/>
        <n v="20927" u="1"/>
        <n v="126621" u="1"/>
        <n v="436070" u="1"/>
        <n v="40376" u="1"/>
        <n v="69544" u="1"/>
        <n v="804490" u="1"/>
        <n v="6633" u="1"/>
        <n v="40721" u="1"/>
        <n v="16458" u="1"/>
        <n v="436086" u="1"/>
        <n v="4604359" u="1"/>
        <n v="2184" u="1"/>
        <n v="80" u="1"/>
        <n v="188200" u="1"/>
        <n v="4957" u="1"/>
        <n v="31072" u="1"/>
        <n v="7235" u="1"/>
        <n v="4648551" u="1"/>
        <n v="48549808" u="1"/>
        <n v="2442" u="1"/>
        <n v="1149" u="1"/>
        <n v="170328" u="1"/>
        <n v="1297742" u="1"/>
        <n v="4228125" u="1"/>
        <n v="540490" u="1"/>
        <n v="1990947" u="1"/>
        <n v="141448" u="1"/>
        <n v="14359" u="1"/>
        <n v="931111" u="1"/>
        <n v="50010" u="1"/>
        <n v="134575" u="1"/>
        <n v="12640" u="1"/>
        <n v="403117" u="1"/>
        <n v="81936" u="1"/>
        <n v="5340976" u="1"/>
        <n v="95691" u="1"/>
        <n v="106007" u="1"/>
        <n v="189597" u="1"/>
        <n v="958662" u="1"/>
        <n v="125264" u="1"/>
        <n v="49669" u="1"/>
        <n v="248743" u="1"/>
        <n v="601079" u="1"/>
        <n v="3302" u="1"/>
        <n v="2206" u="1"/>
        <n v="1220890" u="1"/>
        <n v="8353678" u="1"/>
        <n v="14618" u="1"/>
        <n v="317874" u="1"/>
        <n v="4872" u="1"/>
        <n v="7193" u="1"/>
        <n v="3457291" u="1"/>
        <n v="1782086" u="1"/>
        <n v="1708" u="1"/>
        <n v="1160" u="1"/>
        <n v="391" u="1"/>
        <n v="2379049" u="1"/>
        <n v="2369314" u="1"/>
        <n v="3689" u="1"/>
        <n v="68194" u="1"/>
        <n v="181364" u="1"/>
        <n v="1529072" u="1"/>
        <n v="1749137" u="1"/>
        <n v="29702" u="1"/>
        <n v="221253" u="1"/>
        <n v="18871" u="1"/>
        <n v="8222134" u="1"/>
        <n v="23685" u="1"/>
        <n v="1309054" u="1"/>
        <n v="23360606.809999999" u="1"/>
        <n v="115649" u="1"/>
        <n v="2291225" u="1"/>
        <n v="18528" u="1"/>
        <n v="114275" u="1"/>
        <n v="40736" u="1"/>
        <n v="2985736" u="1"/>
        <n v="92270" u="1"/>
        <n v="777241" u="1"/>
        <n v="3152" u="1"/>
        <n v="5845886" u="1"/>
        <n v="3238" u="1"/>
        <n v="3721761" u="1"/>
        <n v="4787" u="1"/>
        <n v="2271" u="1"/>
        <n v="276694" u="1"/>
        <n v="2013459" u="1"/>
        <n v="12128" u="1"/>
        <n v="414243" u="1"/>
        <n v="1991507" u="1"/>
        <n v="271211" u="1"/>
        <n v="177279" u="1"/>
        <n v="1430374" u="1"/>
        <n v="8690" u="1"/>
        <n v="19230209" u="1"/>
        <n v="159401" u="1"/>
        <n v="98474" u="1"/>
        <n v="72342" u="1"/>
        <n v="11097" u="1"/>
        <n v="45214" u="1"/>
        <n v="23690" u="1"/>
        <n v="2121" u="1"/>
        <n v="639845" u="1"/>
        <n v="188292" u="1"/>
        <n v="1017" u="1"/>
        <n v="55531" u="1"/>
        <n v="12129" u="1"/>
        <n v="2612260" u="1"/>
        <n v="499548" u="1"/>
        <n v="69462788" u="1"/>
        <n v="7066" u="1"/>
        <n v="8236021" u="1"/>
        <n v="51406" u="1"/>
        <n v="12903" u="1"/>
        <n v="2634354" u="1"/>
        <n v="276750" u="1"/>
        <n v="138533582" u="1"/>
        <n v="2466838.4439999997" u="1"/>
        <n v="3733" u="1"/>
        <n v="29194" u="1"/>
        <n v="85419" u="1"/>
        <n v="177304" u="1"/>
        <n v="323527" u="1"/>
        <n v="351036" u="1"/>
        <n v="518834" u="1"/>
        <n v="8141" u="1"/>
        <n v="14709" u="1"/>
        <n v="17504" u="1"/>
        <n v="1419609" u="1"/>
        <n v="67543" u="1"/>
        <n v="337301" u="1"/>
        <n v="2798459" u="1"/>
        <n v="84738" u="1"/>
        <n v="1694772" u="1"/>
        <n v="68924" u="1"/>
        <n v="711503" u="1"/>
        <n v="865545" u="1"/>
        <n v="1122635" u="1"/>
        <n v="117" u="1"/>
        <n v="151193" u="1"/>
        <n v="40411" u="1"/>
        <n v="276808" u="1"/>
        <n v="539" u="1"/>
        <n v="1474788" u="1"/>
        <n v="248850" u="1"/>
        <n v="348337" u="1"/>
        <n v="1236" u="1"/>
        <n v="10" u="1"/>
        <n v="11960" u="1"/>
        <n v="2788" u="1"/>
        <n v="11531697" u="1"/>
        <n v="64828" u="1"/>
        <n v="3999472" u="1"/>
        <n v="920638" u="1"/>
        <n v="2960" u="1"/>
        <n v="178004516" u="1"/>
        <n v="1298865" u="1"/>
        <n v="47281334" u="1"/>
        <n v="37322" u="1"/>
        <n v="5761026" u="1"/>
        <n v="126019" u="1"/>
        <n v="10586" u="1"/>
        <n v="141599" u="1"/>
        <n v="425415" u="1"/>
        <n v="1338364.2620000001" u="1"/>
        <n v="15494089" u="1"/>
        <n v="1365020" u="1"/>
        <n v="2469135" u="1"/>
        <n v="1014249" u="1"/>
        <n v="5435" u="1"/>
        <n v="93016" u="1"/>
        <n v="1442097" u="1"/>
        <n v="9936858" u="1"/>
        <n v="65523" u="1"/>
        <n v="348420" u="1"/>
        <n v="79952" u="1"/>
        <n v="516218" u="1"/>
        <n v="62773" u="1"/>
        <n v="1442134" u="1"/>
        <n v="11533881" u="1"/>
        <n v="12673169.569445983" u="1"/>
        <n v="1123066" u="1"/>
        <n v="8868" u="1"/>
        <n v="1552195" u="1"/>
        <n v="231020" u="1"/>
        <n v="263164" u="1"/>
        <n v="23218679" u="1"/>
        <n v="1014336" u="1"/>
        <n v="2843603" u="1"/>
        <n v="54868" u="1"/>
        <n v="21757789" u="1"/>
        <n v="18202" u="1"/>
        <n v="5358947" u="1"/>
        <n v="1679636.81" u="1"/>
        <n v="11104" u="1"/>
        <n v="2613922" u="1"/>
        <n v="2488" u="1"/>
        <n v="1585332" u="1"/>
        <n v="97843" u="1"/>
        <n v="1959435" u="1"/>
        <n v="6415323" u="1"/>
        <n v="2711717" u="1"/>
        <n v="16262" u="1"/>
        <n v="47994" u="1"/>
        <n v="41461" u="1"/>
        <n v="607286" u="1"/>
        <n v="1326865.521117053" u="1"/>
        <n v="15359589" u="1"/>
        <n v="149895" u="1"/>
        <n v="54184" u="1"/>
        <n v="300" u="1"/>
        <n v="541285" u="1"/>
        <n v="2834162" u="1"/>
        <n v="6127061" u="1"/>
        <n v="356741" u="1"/>
        <n v="667829" u="1"/>
        <n v="31958" u="1"/>
        <n v="409012" u="1"/>
        <n v="3592189" u="1"/>
        <n v="1354396" u="1"/>
        <n v="3047" u="1"/>
        <n v="9042" u="1"/>
        <n v="293483" u="1"/>
        <n v="40089" u="1"/>
        <n v="667852" u="1"/>
        <n v="6067728.1579999998" u="1"/>
        <n v="57404809" u="1"/>
        <n v="22847" u="1"/>
        <n v="601850" u="1"/>
        <n v="65191" u="1"/>
        <n v="128114" u="1"/>
        <n v="39748" u="1"/>
        <n v="73789" u="1"/>
        <n v="250320" u="1"/>
        <n v="49376" u="1"/>
        <n v="32872" u="1"/>
        <n v="1530610" u="1"/>
        <n v="805474" u="1"/>
        <n v="1355" u="1"/>
        <n v="3993" u="1"/>
        <n v="29039" u="1"/>
        <n v="2844441" u="1"/>
        <n v="755980" u="1"/>
        <n v="21311966" u="1"/>
        <n v="90989" u="1"/>
        <n v="11193" u="1"/>
        <n v="943047" u="1"/>
        <n v="442089" u="1"/>
        <n v="1233630" u="1"/>
        <n v="22720894" u="1"/>
        <n v="601963" u="1"/>
        <n v="663591.56944598153" u="1"/>
        <n v="2712555" u="1"/>
        <n v="12746379" u="1"/>
        <n v="218712" u="1"/>
        <n v="1563784" u="1"/>
        <n v="61761" u="1"/>
        <n v="15235905" u="1"/>
        <n v="3542" u="1"/>
        <n v="38037" u="1"/>
        <n v="17007" u="1"/>
        <n v="54198" u="1"/>
        <n v="849583" u="1"/>
        <n v="195339" u="1"/>
        <n v="561" u="1"/>
        <n v="3935366" u="1"/>
        <n v="46800671" u="1"/>
        <n v="16266" u="1"/>
        <n v="27151" u="1"/>
        <n v="13198844.214" u="1"/>
        <n v="723072" u="1"/>
        <n v="17180" u="1"/>
        <n v="14719" u="1"/>
        <n v="1883021" u="1"/>
        <n v="93755" u="1"/>
        <n v="211857" u="1"/>
        <n v="20963" u="1"/>
        <n v="1343893" u="1"/>
        <n v="66249" u="1"/>
        <n v="13430" u="1"/>
        <n v="9046" u="1"/>
        <n v="3055340" u="1"/>
        <n v="1883062" u="1"/>
        <n v="86193" u="1"/>
        <n v="71064" u="1"/>
        <n v="72275653" u="1"/>
        <n v="225619" u="1"/>
        <n v="22227.157999999999" u="1"/>
        <n v="6425358" u="1"/>
        <n v="849685" u="1"/>
        <n v="104077" u="1"/>
        <n v="120583" u="1"/>
        <n v="4099589" u="1"/>
        <n v="5482" u="1"/>
        <n v="4413385" u="1"/>
        <n v="40453" u="1"/>
        <n v="5525" u="1"/>
        <n v="1696164" u="1"/>
        <n v="78638" u="1"/>
        <n v="3779" u="1"/>
        <n v="2683" u="1"/>
        <n v="1993263" u="1"/>
        <n v="5826" u="1"/>
        <n v="329422" u="1"/>
        <n v="34438243" u="1"/>
        <n v="20780.644554018432" u="1"/>
        <n v="31110" u="1"/>
        <n v="3994" u="1"/>
        <n v="337678" u="1"/>
        <n v="406447" u="1"/>
        <n v="525674.64455401839" u="1"/>
        <n v="97898" u="1"/>
        <n v="674" u="1"/>
        <n v="3451946" u="1"/>
        <n v="992815" u="1"/>
        <n v="67641" u="1"/>
        <n v="150000" u="1"/>
        <n v="11369" u="1"/>
        <n v="49216.262000000002" u="1"/>
        <n v="15982533" u="1"/>
        <n v="144499" u="1"/>
        <n v="19764" u="1"/>
        <n v="436717" u="1"/>
        <n v="90336" u="1"/>
        <n v="1080127" u="1"/>
        <n v="22859" u="1"/>
        <n v="59713" u="1"/>
        <n v="329446" u="1"/>
        <n v="1124185" u="1"/>
        <n v="2004425" u="1"/>
        <n v="4333267.7" u="1"/>
        <n v="756298" u="1"/>
        <n v="63153" u="1"/>
        <n v="803" u="1"/>
        <n v="65586" u="1"/>
        <n v="5440" u="1"/>
        <n v="152769" u="1"/>
        <n v="42868" u="1"/>
        <n v="1807" u="1"/>
        <n v="11972" u="1"/>
        <n v="23205" u="1"/>
        <n v="1080274" u="1"/>
        <n v="3219997" u="1"/>
        <n v="91722" u="1"/>
        <n v="1042431" u="1"/>
        <n v="33930" u="1"/>
        <n v="206417" u="1"/>
        <n v="2963" u="1"/>
        <n v="206420" u="1"/>
        <n v="1431" u="1"/>
        <n v="69795344" u="1"/>
        <n v="2704282" u="1"/>
        <n v="185794" u="1"/>
        <n v="113734" u="1"/>
        <n v="6859" u="1"/>
        <n v="744" u="1"/>
        <n v="53532" u="1"/>
        <n v="16498751" u="1"/>
        <n v="181676" u="1"/>
        <n v="14982" u="1"/>
        <n v="51814" u="1"/>
        <n v="18222" u="1"/>
        <n v="20973" u="1"/>
        <n v="4415301" u="1"/>
        <n v="218815" u="1"/>
        <n v="3716778" u="1"/>
        <n v="32320" u="1"/>
        <n v="6112331" u="1"/>
        <n v="7633" u="1"/>
        <n v="36343" u="1"/>
        <n v="3737" u="1"/>
        <n v="88298" u="1"/>
        <n v="2727" u="1"/>
        <n v="10337983" u="1"/>
        <n v="291035" u="1"/>
        <n v="354308" u="1"/>
        <n v="1795761" u="1"/>
        <n v="82800" u="1"/>
        <n v="1344646" u="1"/>
        <n v="2942" u="1"/>
        <n v="52506" u="1"/>
        <n v="33251" u="1"/>
        <n v="72486" u="1"/>
        <n v="113060" u="1"/>
        <n v="243591" u="1"/>
        <n v="24414" u="1"/>
        <n v="38066" u="1"/>
        <n v="1388727" u="1"/>
        <n v="164" u="1"/>
        <n v="8" u="1"/>
        <n v="9912" u="1"/>
        <n v="6860" u="1"/>
        <n v="42537" u="1"/>
        <n v="5792768" u="1"/>
        <n v="101374" u="1"/>
        <n v="2704950" u="1"/>
        <n v="624518" u="1"/>
        <n v="1564833" u="1"/>
        <n v="148702" u="1"/>
        <n v="129572" u="1"/>
        <n v="540" u="1"/>
        <n v="40476" u="1"/>
        <n v="500139" u="1"/>
        <n v="113757" u="1"/>
        <n v="198220" u="1"/>
        <n v="243609" u="1"/>
        <n v="22697" u="1"/>
        <n v="343357" u="1"/>
        <n v="1674932" u="1"/>
        <n v="1806974" u="1"/>
        <n v="95879" u="1"/>
        <n v="37384" u="1"/>
        <n v="1763003" u="1"/>
        <n v="130266" u="1"/>
        <n v="409389" u="1"/>
        <n v="668596" u="1"/>
        <n v="59473840.569445975" u="1"/>
        <n v="8624" u="1"/>
        <n v="6259" u="1"/>
        <n v="47013" u="1"/>
        <n v="6321740" u="1"/>
        <n v="44776226" u="1"/>
        <n v="4540" u="1"/>
        <n v="112391" u="1"/>
        <n v="1686075" u="1"/>
        <n v="10000" u="1"/>
        <n v="3123512" u="1"/>
        <n v="140475" u="1"/>
        <n v="21668" u="1"/>
        <n v="209246" u="1"/>
        <n v="4927" u="1"/>
        <n v="5089712" u="1"/>
        <n v="1120" u="1"/>
        <n v="249135" u="1"/>
        <n v="13353" u="1"/>
        <n v="1697154" u="1"/>
        <n v="707187" u="1"/>
        <n v="1400090" u="1"/>
        <n v="28890" u="1"/>
        <n v="1675179" u="1"/>
        <n v="258771" u="1"/>
        <n v="610" u="1"/>
        <n v="97" u="1"/>
        <n v="3867" u="1"/>
        <n v="22" u="1"/>
        <n v="63524" u="1"/>
        <n v="37392" u="1"/>
        <n v="6174" u="1"/>
        <n v="180382" u="1"/>
        <n v="5750468" u="1"/>
        <n v="81458" u="1"/>
        <n v="90398" u="1"/>
        <n v="1686275" u="1"/>
        <n v="238152" u="1"/>
        <n v="1345193" u="1"/>
        <n v="7234709" u="1"/>
        <n v="2397734" u="1"/>
        <n v="4412" u="1"/>
        <n v="67707" u="1"/>
        <n v="7146825" u="1"/>
        <n v="4670" u="1"/>
        <n v="2234" u="1"/>
        <n v="19781" u="1"/>
        <n v="33270" u="1"/>
        <n v="370971" u="1"/>
        <n v="1180223" u="1"/>
        <n v="187273" u="1"/>
        <n v="1636" u="1"/>
        <n v="243664" u="1"/>
        <n v="359971" u="1"/>
        <n v="5462294" u="1"/>
        <n v="10690" u="1"/>
        <n v="60027713" u="1"/>
        <n v="40836" u="1"/>
        <n v="1521363" u="1"/>
        <n v="877861" u="1"/>
        <n v="131108724" u="1"/>
        <n v="800842" u="1"/>
        <n v="113101" u="1"/>
        <n v="42212" u="1"/>
        <n v="55966" u="1"/>
        <n v="497524" u="1"/>
        <n v="51840" u="1"/>
        <n v="279" u="1"/>
        <n v="95" u="1"/>
        <n v="23393" u="1"/>
        <n v="734848" u="1"/>
        <n v="497536" u="1"/>
        <n v="1268378" u="1"/>
        <n v="8407919" u="1"/>
        <n v="78722" u="1"/>
        <n v="1432" u="1"/>
        <n v="8886" u="1"/>
        <n v="6347" u="1"/>
        <n v="1475" u="1"/>
        <n v="109671" u="1"/>
        <n v="187298" u="1"/>
        <n v="800922" u="1"/>
        <n v="130328223" u="1"/>
        <n v="154292" u="1"/>
        <n v="14474" u="1"/>
        <n v="220312" u="1"/>
        <n v="5852127" u="1"/>
        <n v="8543" u="1"/>
        <n v="723933" u="1"/>
        <n v="89046" u="1"/>
        <n v="2222404" u="1"/>
        <n v="25975" u="1"/>
        <n v="723952" u="1"/>
        <n v="852" u="1"/>
        <n v="11918184" u="1"/>
        <n v="1774727" u="1"/>
        <n v="103491" u="1"/>
        <n v="3983042" u="1"/>
        <n v="150184" u="1"/>
        <n v="183197" u="1"/>
        <n v="1345682" u="1"/>
        <n v="83554" u="1"/>
        <n v="50820" u="1"/>
        <n v="30963" u="1"/>
        <n v="971596" u="1"/>
        <n v="750" u="1"/>
        <n v="55" u="1"/>
        <n v="26150" u="1"/>
        <n v="1554827" u="1"/>
        <n v="59762" u="1"/>
        <n v="30964" u="1"/>
        <n v="58043" u="1"/>
        <n v="199716" u="1"/>
        <n v="119319" u="1"/>
        <n v="41883" u="1"/>
        <n v="16523" u="1"/>
        <n v="779079" u="1"/>
        <n v="120008" u="1"/>
        <n v="5344665" u="1"/>
        <n v="1701" u="1"/>
        <n v="33788387" u="1"/>
        <n v="83561" u="1"/>
        <n v="3156923" u="1"/>
        <n v="401368" u="1"/>
        <n v="5274" u="1"/>
        <n v="56325" u="1"/>
        <n v="249236" u="1"/>
        <n v="933141" u="1"/>
        <n v="1" u="1"/>
        <n v="9577" u="1"/>
        <n v="2399060" u="1"/>
        <n v="526038" u="1"/>
        <n v="27355" u="1"/>
        <n v="879" u="1"/>
        <n v="16696" u="1"/>
        <n v="500410" u="1"/>
        <n v="2311082" u="1"/>
        <n v="85629" u="1"/>
        <n v="12586" u="1"/>
        <n v="648" u="1"/>
        <n v="2795286" u="1"/>
        <n v="14209328" u="1"/>
        <n v="4019" u="1"/>
        <n v="10781" u="1"/>
        <n v="56329" u="1"/>
        <n v="3052" u="1"/>
        <n v="434420" u="1"/>
        <n v="3949495" u="1"/>
        <n v="135101" u="1"/>
        <n v="1390047" u="1"/>
        <n v="232758" u="1"/>
        <n v="10868" u="1"/>
        <n v="3719836" u="1"/>
        <n v="285899" u="1"/>
        <n v="450944" u="1"/>
      </sharedItems>
    </cacheField>
    <cacheField name="AE_調定済額合計（うち標準税率超過調定分）" numFmtId="176">
      <sharedItems containsSemiMixedTypes="0" containsString="0" containsNumber="1" containsInteger="1" minValue="0" maxValue="0"/>
    </cacheField>
    <cacheField name="AF_調定済額合計（うち徴収猶予に係る調定済額）" numFmtId="176">
      <sharedItems containsSemiMixedTypes="0" containsString="0" containsNumber="1" containsInteger="1" minValue="0" maxValue="0"/>
    </cacheField>
    <cacheField name="AG_収入済額現年課税分" numFmtId="176">
      <sharedItems containsSemiMixedTypes="0" containsString="0" containsNumber="1" minValue="0" maxValue="147934388.75300002" count="2346">
        <n v="40108087"/>
        <n v="17959028"/>
        <n v="12789944"/>
        <n v="395882"/>
        <n v="12394062"/>
        <n v="154544"/>
        <n v="5169084"/>
        <n v="1072639"/>
        <n v="4096445"/>
        <n v="18472935"/>
        <n v="18018837"/>
        <n v="7004029"/>
        <n v="9055464"/>
        <n v="1959344"/>
        <n v="454098"/>
        <n v="743185"/>
        <n v="741853"/>
        <n v="1332"/>
        <n v="0"/>
        <n v="2932939"/>
        <n v="931285"/>
        <n v="7864"/>
        <n v="923421"/>
        <n v="677528"/>
        <n v="245893"/>
        <n v="41039372"/>
        <n v="9551443"/>
        <n v="3894352"/>
        <n v="3354635"/>
        <n v="121831"/>
        <n v="3232804"/>
        <n v="16185"/>
        <n v="539717"/>
        <n v="177406"/>
        <n v="362311"/>
        <n v="4662630"/>
        <n v="4630888"/>
        <n v="2098636"/>
        <n v="2250724"/>
        <n v="281528"/>
        <n v="31742"/>
        <n v="320279"/>
        <n v="319494"/>
        <n v="785"/>
        <n v="674182"/>
        <n v="2870"/>
        <n v="9554313"/>
        <n v="4880800"/>
        <n v="1849492"/>
        <n v="1528643"/>
        <n v="59994"/>
        <n v="1468649"/>
        <n v="11014"/>
        <n v="320849"/>
        <n v="119951"/>
        <n v="200898"/>
        <n v="2596387"/>
        <n v="2468914"/>
        <n v="682885"/>
        <n v="1287068"/>
        <n v="498961"/>
        <n v="127473"/>
        <n v="206044"/>
        <n v="204991"/>
        <n v="1053"/>
        <n v="228164"/>
        <n v="713"/>
        <n v="13077171"/>
        <n v="5174359"/>
        <n v="4006178"/>
        <n v="144432"/>
        <n v="3861746"/>
        <n v="33070"/>
        <n v="1168181"/>
        <n v="300225"/>
        <n v="867956"/>
        <n v="5788024"/>
        <n v="5707845"/>
        <n v="2387035"/>
        <n v="2754986"/>
        <n v="565824"/>
        <n v="80179"/>
        <n v="383662"/>
        <n v="382069"/>
        <n v="1593"/>
        <n v="1731126"/>
        <n v="7174"/>
        <n v="13084345"/>
        <n v="5503954.7530000005"/>
        <n v="2174240.906"/>
        <n v="1668697.3060000001"/>
        <n v="72911"/>
        <n v="1595786.3060000001"/>
        <n v="17172"/>
        <n v="505543.6"/>
        <n v="138004"/>
        <n v="367539.6"/>
        <n v="2876288.1979999999"/>
        <n v="2746716.398"/>
        <n v="715259"/>
        <n v="1524113"/>
        <n v="507344.39800000004"/>
        <n v="129571.8"/>
        <n v="216186.652"/>
        <n v="215794.75200000001"/>
        <n v="391.9"/>
        <n v="217104.59700000001"/>
        <n v="20134.400000000001"/>
        <n v="4875660"/>
        <n v="1966929"/>
        <n v="1592204"/>
        <n v="71808"/>
        <n v="1520396"/>
        <n v="12218"/>
        <n v="374725"/>
        <n v="108239"/>
        <n v="266486"/>
        <n v="2451319"/>
        <n v="2387202"/>
        <n v="751014"/>
        <n v="1283360"/>
        <n v="352828"/>
        <n v="64117"/>
        <n v="220993"/>
        <n v="235406"/>
        <n v="1013"/>
        <n v="12595984"/>
        <n v="4951014"/>
        <n v="4326645"/>
        <n v="173066"/>
        <n v="4153579"/>
        <n v="624369"/>
        <n v="218529"/>
        <n v="405840"/>
        <n v="6671853"/>
        <n v="6507073"/>
        <n v="2993254"/>
        <n v="3058324"/>
        <n v="455495"/>
        <n v="164780"/>
        <n v="435389"/>
        <n v="434547"/>
        <n v="842"/>
        <n v="537728"/>
        <n v="5462443"/>
        <n v="2541119"/>
        <n v="2164643"/>
        <n v="69085"/>
        <n v="2095558"/>
        <n v="26777"/>
        <n v="376476"/>
        <n v="133920"/>
        <n v="242556"/>
        <n v="2472736"/>
        <n v="2404564"/>
        <n v="881551"/>
        <n v="1315666"/>
        <n v="207347"/>
        <n v="68172"/>
        <n v="226664"/>
        <n v="225603"/>
        <n v="1061"/>
        <n v="221924"/>
        <n v="25068"/>
        <n v="5487511"/>
        <n v="9982347"/>
        <n v="3664911"/>
        <n v="3099573"/>
        <n v="123983"/>
        <n v="2975590"/>
        <n v="16990"/>
        <n v="565338"/>
        <n v="176013"/>
        <n v="389325"/>
        <n v="5407158"/>
        <n v="5121103"/>
        <n v="1705327"/>
        <n v="2442766"/>
        <n v="973010"/>
        <n v="286055"/>
        <n v="446515"/>
        <n v="445561"/>
        <n v="954"/>
        <n v="463763"/>
        <n v="1821"/>
        <n v="9984168"/>
        <n v="4885251"/>
        <n v="1958970"/>
        <n v="1591395"/>
        <n v="63366"/>
        <n v="1528029"/>
        <n v="12548"/>
        <n v="367575"/>
        <n v="127324"/>
        <n v="240251"/>
        <n v="2303022"/>
        <n v="2171136"/>
        <n v="478426"/>
        <n v="1252745"/>
        <n v="439965"/>
        <n v="131886"/>
        <n v="250867"/>
        <n v="249889"/>
        <n v="978"/>
        <n v="371629"/>
        <n v="763"/>
        <n v="12186"/>
        <n v="4897437"/>
        <n v="2996636"/>
        <n v="1202743"/>
        <n v="1080690"/>
        <n v="52074"/>
        <n v="1028616"/>
        <n v="5915"/>
        <n v="122053"/>
        <n v="55972"/>
        <n v="66081"/>
        <n v="1462876"/>
        <n v="1446123"/>
        <n v="403439"/>
        <n v="830394"/>
        <n v="212290"/>
        <n v="16753"/>
        <n v="173277"/>
        <n v="172830"/>
        <n v="447"/>
        <n v="157727"/>
        <n v="13"/>
        <n v="13182"/>
        <n v="3009818"/>
        <n v="578895"/>
        <n v="132526"/>
        <n v="105454"/>
        <n v="5273"/>
        <n v="100181"/>
        <n v="27072"/>
        <n v="8124"/>
        <n v="18948"/>
        <n v="406802"/>
        <n v="177134"/>
        <n v="26570"/>
        <n v="99195"/>
        <n v="51369"/>
        <n v="229668"/>
        <n v="16528"/>
        <n v="22102"/>
        <n v="937"/>
        <n v="809504"/>
        <n v="58948"/>
        <n v="49876"/>
        <n v="2993"/>
        <n v="46883"/>
        <n v="506"/>
        <n v="9072"/>
        <n v="6168"/>
        <n v="2904"/>
        <n v="726926"/>
        <n v="106271"/>
        <n v="13752"/>
        <n v="52434"/>
        <n v="40085"/>
        <n v="620655"/>
        <n v="11339"/>
        <n v="11299"/>
        <n v="40"/>
        <n v="12291"/>
        <n v="197447"/>
        <n v="47981"/>
        <n v="42559"/>
        <n v="1702"/>
        <n v="40857"/>
        <n v="1056"/>
        <n v="5422"/>
        <n v="4280"/>
        <n v="1142"/>
        <n v="135273"/>
        <n v="51130"/>
        <n v="9917"/>
        <n v="19835"/>
        <n v="21378"/>
        <n v="84143"/>
        <n v="7266"/>
        <n v="7210"/>
        <n v="56"/>
        <n v="6927"/>
        <n v="570352"/>
        <n v="184120"/>
        <n v="158720"/>
        <n v="7936"/>
        <n v="150784"/>
        <n v="779"/>
        <n v="25400"/>
        <n v="11946"/>
        <n v="13454"/>
        <n v="302122"/>
        <n v="301702"/>
        <n v="57323"/>
        <n v="171970"/>
        <n v="72409"/>
        <n v="420"/>
        <n v="36941"/>
        <n v="36886"/>
        <n v="55"/>
        <n v="47169"/>
        <n v="1026884"/>
        <n v="352214"/>
        <n v="267660"/>
        <n v="13877"/>
        <n v="253783"/>
        <n v="1173"/>
        <n v="84554"/>
        <n v="25287"/>
        <n v="59267"/>
        <n v="551690"/>
        <n v="548335"/>
        <n v="97816"/>
        <n v="293119"/>
        <n v="157400"/>
        <n v="3355"/>
        <n v="52471"/>
        <n v="52300"/>
        <n v="171"/>
        <n v="55067"/>
        <n v="15442"/>
        <n v="6117"/>
        <n v="1033001"/>
        <n v="1442012"/>
        <n v="456604"/>
        <n v="335432"/>
        <n v="13082"/>
        <n v="322350"/>
        <n v="1714"/>
        <n v="121172"/>
        <n v="43393"/>
        <n v="77779"/>
        <n v="901031"/>
        <n v="901015"/>
        <n v="127944"/>
        <n v="590165"/>
        <n v="182906"/>
        <n v="16"/>
        <n v="43300"/>
        <n v="43155"/>
        <n v="145"/>
        <n v="41077"/>
        <n v="558582"/>
        <n v="160770"/>
        <n v="147548"/>
        <n v="7761"/>
        <n v="139787"/>
        <n v="1145"/>
        <n v="13222"/>
        <n v="9234"/>
        <n v="3988"/>
        <n v="356941"/>
        <n v="217561"/>
        <n v="30629"/>
        <n v="115225"/>
        <n v="71707"/>
        <n v="139380"/>
        <n v="20803"/>
        <n v="20679"/>
        <n v="124"/>
        <n v="20068"/>
        <n v="1116359"/>
        <n v="348955"/>
        <n v="312612"/>
        <n v="15005"/>
        <n v="297607"/>
        <n v="914"/>
        <n v="36343"/>
        <n v="18096"/>
        <n v="18247"/>
        <n v="685635"/>
        <n v="560370"/>
        <n v="132808"/>
        <n v="256649"/>
        <n v="170913"/>
        <n v="125265"/>
        <n v="40114"/>
        <n v="40049"/>
        <n v="65"/>
        <n v="41655"/>
        <n v="311173"/>
        <n v="114055"/>
        <n v="99167"/>
        <n v="5709"/>
        <n v="93458"/>
        <n v="107"/>
        <n v="14888"/>
        <n v="6257"/>
        <n v="8631"/>
        <n v="155220"/>
        <n v="145226"/>
        <n v="29336"/>
        <n v="80891"/>
        <n v="34999"/>
        <n v="9994"/>
        <n v="23450"/>
        <n v="23313"/>
        <n v="137"/>
        <n v="18320"/>
        <n v="128"/>
        <n v="3418230"/>
        <n v="1225805"/>
        <n v="1120941"/>
        <n v="51941"/>
        <n v="1069000"/>
        <n v="2322"/>
        <n v="104864"/>
        <n v="52337"/>
        <n v="52527"/>
        <n v="1915028"/>
        <n v="1907074"/>
        <n v="804821"/>
        <n v="999361"/>
        <n v="102892"/>
        <n v="7954"/>
        <n v="147220"/>
        <n v="146795"/>
        <n v="425"/>
        <n v="130177"/>
        <n v="2185269"/>
        <n v="618284"/>
        <n v="560153"/>
        <n v="16979"/>
        <n v="543174"/>
        <n v="4769"/>
        <n v="58131"/>
        <n v="23908"/>
        <n v="34223"/>
        <n v="1459243"/>
        <n v="1452659"/>
        <n v="1147420"/>
        <n v="275046"/>
        <n v="30193"/>
        <n v="6584"/>
        <n v="46111"/>
        <n v="45866"/>
        <n v="245"/>
        <n v="61631"/>
        <n v="4551098"/>
        <n v="1447472"/>
        <n v="1200631"/>
        <n v="35818"/>
        <n v="1164813"/>
        <n v="246841"/>
        <n v="96225"/>
        <n v="150616"/>
        <n v="2899863"/>
        <n v="2850365"/>
        <n v="1605430"/>
        <n v="1082924"/>
        <n v="162011"/>
        <n v="49498"/>
        <n v="98234"/>
        <n v="98003"/>
        <n v="231"/>
        <n v="105529"/>
        <n v="21797"/>
        <n v="4572895"/>
        <n v="2079267"/>
        <n v="756746"/>
        <n v="617260"/>
        <n v="20880"/>
        <n v="596380"/>
        <n v="3162"/>
        <n v="139486"/>
        <n v="45099"/>
        <n v="94387"/>
        <n v="1162701"/>
        <n v="1157091"/>
        <n v="399196"/>
        <n v="580860"/>
        <n v="177035"/>
        <n v="5610"/>
        <n v="60364"/>
        <n v="60241"/>
        <n v="123"/>
        <n v="99456"/>
        <n v="2142550"/>
        <n v="813465"/>
        <n v="710975"/>
        <n v="28439"/>
        <n v="682536"/>
        <n v="102490"/>
        <n v="35254"/>
        <n v="67236"/>
        <n v="1182247"/>
        <n v="282321"/>
        <n v="452564"/>
        <n v="447362"/>
        <n v="74377"/>
        <n v="74239"/>
        <n v="138"/>
        <n v="72461"/>
        <n v="3054696"/>
        <n v="1185857"/>
        <n v="932776"/>
        <n v="38244"/>
        <n v="894532"/>
        <n v="9631"/>
        <n v="253081"/>
        <n v="74158"/>
        <n v="178923"/>
        <n v="1604401"/>
        <n v="1574748"/>
        <n v="591644"/>
        <n v="738667"/>
        <n v="244437"/>
        <n v="29653"/>
        <n v="135161"/>
        <n v="134818"/>
        <n v="343"/>
        <n v="129277"/>
        <n v="1465162"/>
        <n v="668381"/>
        <n v="572799"/>
        <n v="20621"/>
        <n v="552178"/>
        <n v="95582"/>
        <n v="36213"/>
        <n v="59369"/>
        <n v="653816"/>
        <n v="640746"/>
        <n v="191756"/>
        <n v="396026"/>
        <n v="52964"/>
        <n v="13070"/>
        <n v="70086"/>
        <n v="69805"/>
        <n v="281"/>
        <n v="72879"/>
        <n v="3486367"/>
        <n v="1473194"/>
        <n v="1250604"/>
        <n v="49450"/>
        <n v="1201154"/>
        <n v="10004"/>
        <n v="222590"/>
        <n v="86814"/>
        <n v="135776"/>
        <n v="1660294"/>
        <n v="1638342"/>
        <n v="598168"/>
        <n v="890281"/>
        <n v="149893"/>
        <n v="21952"/>
        <n v="137113"/>
        <n v="136790"/>
        <n v="323"/>
        <n v="215766"/>
        <n v="58545"/>
        <n v="25501"/>
        <n v="23019"/>
        <n v="21846"/>
        <n v="2482"/>
        <n v="2336"/>
        <n v="146"/>
        <n v="27025"/>
        <n v="27006"/>
        <n v="4321"/>
        <n v="12963"/>
        <n v="9722"/>
        <n v="19"/>
        <n v="3053"/>
        <n v="2966"/>
        <n v="10976"/>
        <n v="69521"/>
        <n v="63319"/>
        <n v="25584"/>
        <n v="23570"/>
        <n v="1306"/>
        <n v="22264"/>
        <n v="2014"/>
        <n v="1847"/>
        <n v="167"/>
        <n v="30721"/>
        <n v="30098"/>
        <n v="2180"/>
        <n v="20126"/>
        <n v="7792"/>
        <n v="623"/>
        <n v="3613"/>
        <n v="3578"/>
        <n v="35"/>
        <n v="3401"/>
        <n v="8995"/>
        <n v="72314"/>
        <n v="44373"/>
        <n v="17184"/>
        <n v="15108"/>
        <n v="14329"/>
        <n v="2076"/>
        <n v="1800"/>
        <n v="276"/>
        <n v="20959"/>
        <n v="20493"/>
        <n v="1295"/>
        <n v="13498"/>
        <n v="5700"/>
        <n v="466"/>
        <n v="3056"/>
        <n v="3174"/>
        <n v="21725"/>
        <n v="11386"/>
        <n v="9642"/>
        <n v="442"/>
        <n v="9200"/>
        <n v="1744"/>
        <n v="1700"/>
        <n v="44"/>
        <n v="7530"/>
        <n v="359"/>
        <n v="3823"/>
        <n v="3348"/>
        <n v="1872"/>
        <n v="152331"/>
        <n v="66479"/>
        <n v="46765"/>
        <n v="1309"/>
        <n v="45456"/>
        <n v="19714"/>
        <n v="3230"/>
        <n v="16484"/>
        <n v="68730"/>
        <n v="58178"/>
        <n v="13265"/>
        <n v="15824"/>
        <n v="29089"/>
        <n v="10552"/>
        <n v="5831"/>
        <n v="5714"/>
        <n v="117"/>
        <n v="11241"/>
        <n v="50"/>
        <n v="70847"/>
        <n v="31124"/>
        <n v="28238"/>
        <n v="1064"/>
        <n v="27174"/>
        <n v="2886"/>
        <n v="1930"/>
        <n v="956"/>
        <n v="32504"/>
        <n v="22883"/>
        <n v="1831"/>
        <n v="5492"/>
        <n v="15560"/>
        <n v="9621"/>
        <n v="3108"/>
        <n v="4111"/>
        <n v="66951"/>
        <n v="32307"/>
        <n v="28790"/>
        <n v="1410"/>
        <n v="27380"/>
        <n v="356"/>
        <n v="3517"/>
        <n v="2701"/>
        <n v="816"/>
        <n v="23821"/>
        <n v="23798"/>
        <n v="2741"/>
        <n v="11422"/>
        <n v="9635"/>
        <n v="23"/>
        <n v="5507"/>
        <n v="5316"/>
        <n v="2710"/>
        <n v="69661"/>
        <n v="86209"/>
        <n v="37427"/>
        <n v="30567"/>
        <n v="1223"/>
        <n v="29344"/>
        <n v="637"/>
        <n v="6860"/>
        <n v="6536"/>
        <n v="324"/>
        <n v="34469"/>
        <n v="34458"/>
        <n v="3101"/>
        <n v="19641"/>
        <n v="11716"/>
        <n v="11"/>
        <n v="6462"/>
        <n v="6394"/>
        <n v="68"/>
        <n v="7851"/>
        <n v="3193"/>
        <n v="89402"/>
        <n v="570045"/>
        <n v="217879"/>
        <n v="185955"/>
        <n v="8182"/>
        <n v="177773"/>
        <n v="1250"/>
        <n v="31924"/>
        <n v="17222"/>
        <n v="14702"/>
        <n v="281191"/>
        <n v="257803"/>
        <n v="50787"/>
        <n v="148830"/>
        <n v="58186"/>
        <n v="23388"/>
        <n v="33881"/>
        <n v="33713"/>
        <n v="168"/>
        <n v="37048"/>
        <n v="46"/>
        <n v="2185552"/>
        <n v="937953"/>
        <n v="841584"/>
        <n v="39975"/>
        <n v="801609"/>
        <n v="8365"/>
        <n v="96369"/>
        <n v="40466"/>
        <n v="55903"/>
        <n v="1021938"/>
        <n v="1002419"/>
        <n v="304195"/>
        <n v="556714"/>
        <n v="141510"/>
        <n v="19519"/>
        <n v="118656"/>
        <n v="118601"/>
        <n v="106393"/>
        <n v="612"/>
        <n v="73095"/>
        <n v="25862"/>
        <n v="22047"/>
        <n v="878"/>
        <n v="21169"/>
        <n v="157"/>
        <n v="3815"/>
        <n v="3005"/>
        <n v="810"/>
        <n v="38252"/>
        <n v="31876"/>
        <n v="6056"/>
        <n v="11794"/>
        <n v="14026"/>
        <n v="6376"/>
        <n v="4997"/>
        <n v="4962"/>
        <n v="3984"/>
        <n v="384879"/>
        <n v="131443"/>
        <n v="108900"/>
        <n v="4454"/>
        <n v="104446"/>
        <n v="222"/>
        <n v="22543"/>
        <n v="11332"/>
        <n v="11211"/>
        <n v="217203"/>
        <n v="42681"/>
        <n v="120662"/>
        <n v="53860"/>
        <n v="20444"/>
        <n v="20428"/>
        <n v="15789"/>
        <n v="195520"/>
        <n v="92968"/>
        <n v="85026"/>
        <n v="1908"/>
        <n v="83118"/>
        <n v="461"/>
        <n v="7942"/>
        <n v="5509"/>
        <n v="2433"/>
        <n v="88482"/>
        <n v="70999"/>
        <n v="10650"/>
        <n v="30530"/>
        <n v="29819"/>
        <n v="17483"/>
        <n v="7198"/>
        <n v="6855"/>
        <n v="17"/>
        <n v="113919776.75300001"/>
        <n v="47337157.906000003"/>
        <n v="37203247.306000002"/>
        <n v="1348432"/>
        <n v="35854815.306000002"/>
        <n v="306433"/>
        <n v="10133910.6"/>
        <n v="2628222"/>
        <n v="7505688.5999999996"/>
        <n v="55165228.197999999"/>
        <n v="53610401.398000002"/>
        <n v="20100855"/>
        <n v="27055610"/>
        <n v="6453936.398"/>
        <n v="1554826.8"/>
        <n v="3623061.6520000002"/>
        <n v="3613624.7520000003"/>
        <n v="9436.9"/>
        <n v="7771692.5970000001"/>
        <n v="22636.400000000001"/>
        <n v="993586"/>
        <n v="70165"/>
        <n v="114913362.75300001"/>
        <n v="32967238"/>
        <n v="11698474"/>
        <n v="9934378"/>
        <n v="399813"/>
        <n v="9534565"/>
        <n v="71235"/>
        <n v="1764096"/>
        <n v="682407"/>
        <n v="1081689"/>
        <n v="18652058"/>
        <n v="17216760"/>
        <n v="6590313"/>
        <n v="8066531"/>
        <n v="2559916"/>
        <n v="1435298"/>
        <n v="1237621"/>
        <n v="1234225"/>
        <n v="3328"/>
        <n v="1361853"/>
        <n v="17232"/>
        <n v="53788"/>
        <n v="27914"/>
        <n v="25874"/>
        <n v="33021026"/>
        <n v="146887014.75300002"/>
        <n v="59035631.906000003"/>
        <n v="47137625.306000002"/>
        <n v="1748245"/>
        <n v="45389380.306000002"/>
        <n v="377668"/>
        <n v="11898006.6"/>
        <n v="3310629"/>
        <n v="8587377.5999999996"/>
        <n v="73817286.197999999"/>
        <n v="70827161.398000002"/>
        <n v="26691168"/>
        <n v="35122141"/>
        <n v="9013852.398"/>
        <n v="2990124.8"/>
        <n v="4860682.6520000007"/>
        <n v="4847849.7520000003"/>
        <n v="12764.9"/>
        <n v="9133545.5969999991"/>
        <n v="39868.400000000001"/>
        <n v="1047374"/>
        <n v="1021500"/>
        <n v="98079"/>
        <n v="147934388.75300002"/>
        <n v="839731" u="1"/>
        <n v="5318" u="1"/>
        <n v="20" u="1"/>
        <n v="1698188" u="1"/>
        <n v="291406" u="1"/>
        <n v="59428" u="1"/>
        <n v="1401109" u="1"/>
        <n v="8074537" u="1"/>
        <n v="318917" u="1"/>
        <n v="24608" u="1"/>
        <n v="9751" u="1"/>
        <n v="1456156" u="1"/>
        <n v="89082" u="1"/>
        <n v="10086263" u="1"/>
        <n v="40862" u="1"/>
        <n v="91834" u="1"/>
        <n v="1884" u="1"/>
        <n v="1336" u="1"/>
        <n v="172255" u="1"/>
        <n v="2902" u="1"/>
        <n v="10869" u="1"/>
        <n v="69831" u="1"/>
        <n v="2805589" u="1"/>
        <n v="72582" u="1"/>
        <n v="3031" u="1"/>
        <n v="119345" u="1"/>
        <n v="773776" u="1"/>
        <n v="6393" u="1"/>
        <n v="4201" u="1"/>
        <n v="67081" u="1"/>
        <n v="177763" u="1"/>
        <n v="30455" u="1"/>
        <n v="4287" u="1"/>
        <n v="24438" u="1"/>
        <n v="933334" u="1"/>
        <n v="5358620" u="1"/>
        <n v="230" u="1"/>
        <n v="18249" u="1"/>
        <n v="53" u="1"/>
        <n v="118661" u="1"/>
        <n v="7747727" u="1"/>
        <n v="8205" u="1"/>
        <n v="1089" u="1"/>
        <n v="1302291" u="1"/>
        <n v="120727" u="1"/>
        <n v="861853" u="1"/>
        <n v="32959" u="1"/>
        <n v="87" u="1"/>
        <n v="60123" u="1"/>
        <n v="21173" u="1"/>
        <n v="63218" u="1"/>
        <n v="38335790" u="1"/>
        <n v="21861" u="1"/>
        <n v="89096" u="1"/>
        <n v="140646" u="1"/>
        <n v="3764436" u="1"/>
        <n v="16200" u="1"/>
        <n v="616" u="1"/>
        <n v="45684" u="1"/>
        <n v="109730" u="1"/>
        <n v="2924" u="1"/>
        <n v="1390" u="1"/>
        <n v="249311" u="1"/>
        <n v="39496" u="1"/>
        <n v="21001466.286031347" u="1"/>
        <n v="481296" u="1"/>
        <n v="23066" u="1"/>
        <n v="3010" u="1"/>
        <n v="59440" u="1"/>
        <n v="13708" u="1"/>
        <n v="159917" u="1"/>
        <n v="6609" u="1"/>
        <n v="183299" u="1"/>
        <n v="614374" u="1"/>
        <n v="9496" u="1"/>
        <n v="768419" u="1"/>
        <n v="56690" u="1"/>
        <n v="190178" u="1"/>
        <n v="9840" u="1"/>
        <n v="357531" u="1"/>
        <n v="70539" u="1"/>
        <n v="81542" u="1"/>
        <n v="227316" u="1"/>
        <n v="72603" u="1"/>
        <n v="1057" u="1"/>
        <n v="1775656" u="1"/>
        <n v="133792" u="1"/>
        <n v="1236512" u="1"/>
        <n v="23783355.634999998" u="1"/>
        <n v="8293" u="1"/>
        <n v="1648" u="1"/>
        <n v="10786" u="1"/>
        <n v="27366" u="1"/>
        <n v="2212181" u="1"/>
        <n v="1709676" u="1"/>
        <n v="1181544" u="1"/>
        <n v="440073" u="1"/>
        <n v="57037" u="1"/>
        <n v="1225584" u="1"/>
        <n v="1272" u="1"/>
        <n v="42597" u="1"/>
        <n v="93243" u="1"/>
        <n v="132436" u="1"/>
        <n v="1819845" u="1"/>
        <n v="960" u="1"/>
        <n v="3075" u="1"/>
        <n v="1522820" u="1"/>
        <n v="1068" u="1"/>
        <n v="772" u="1"/>
        <n v="40195" u="1"/>
        <n v="14914" u="1"/>
        <n v="241105" u="1"/>
        <n v="42259" u="1"/>
        <n v="332853" u="1"/>
        <n v="708073" u="1"/>
        <n v="7470" u="1"/>
        <n v="5141028" u="1"/>
        <n v="741096" u="1"/>
        <n v="1247848" u="1"/>
        <n v="708094" u="1"/>
        <n v="724602" u="1"/>
        <n v="63923" u="1"/>
        <n v="1577963" u="1"/>
        <n v="40198" u="1"/>
        <n v="77240596.252999991" u="1"/>
        <n v="56758655" u="1"/>
        <n v="1326" u="1"/>
        <n v="139341" u="1"/>
        <n v="35041" u="1"/>
        <n v="42950" u="1"/>
        <n v="39168" u="1"/>
        <n v="4896854" u="1"/>
        <n v="3765638" u="1"/>
        <n v="317" u="1"/>
        <n v="2411015" u="1"/>
        <n v="1578042" u="1"/>
        <n v="6568" u="1"/>
        <n v="11563" u="1"/>
        <n v="1498" u="1"/>
        <n v="13884" u="1"/>
        <n v="2643414" u="1"/>
        <n v="1677097" u="1"/>
        <n v="3183" u="1"/>
        <n v="13970" u="1"/>
        <n v="188867" u="1"/>
        <n v="146231" u="1"/>
        <n v="114583" u="1"/>
        <n v="112520" u="1"/>
        <n v="4720" u="1"/>
        <n v="18" u="1"/>
        <n v="2511474" u="1"/>
        <n v="32982" u="1"/>
        <n v="89140" u="1"/>
        <n v="807211" u="1"/>
        <n v="10704" u="1"/>
        <n v="286150" u="1"/>
        <n v="69887" u="1"/>
        <n v="352180" u="1"/>
        <n v="13879143" u="1"/>
        <n v="2203574" u="1"/>
        <n v="1754260" u="1"/>
        <n v="3871" u="1"/>
        <n v="31481270" u="1"/>
        <n v="2785531" u="1"/>
        <n v="138001" u="1"/>
        <n v="752275" u="1"/>
        <n v="2040410" u="1"/>
        <n v="3033" u="1"/>
        <n v="686263" u="1"/>
        <n v="873315" u="1"/>
        <n v="11221" u="1"/>
        <n v="526723" u="1"/>
        <n v="1466" u="1"/>
        <n v="429234" u="1"/>
        <n v="9416" u="1"/>
        <n v="38490" u="1"/>
        <n v="32989" u="1"/>
        <n v="41929" u="1"/>
        <n v="16718" u="1"/>
        <n v="1032890" u="1"/>
        <n v="620279" u="1"/>
        <n v="1435326" u="1"/>
        <n v="176525" u="1"/>
        <n v="22220" u="1"/>
        <n v="4979" u="1"/>
        <n v="1644411" u="1"/>
        <n v="7257" u="1"/>
        <n v="150840.28991233418" u="1"/>
        <n v="20845" u="1"/>
        <n v="7429" u="1"/>
        <n v="7472" u="1"/>
        <n v="917395" u="1"/>
        <n v="297228" u="1"/>
        <n v="20158" u="1"/>
        <n v="489784" u="1"/>
        <n v="313737" u="1"/>
        <n v="7816" u="1"/>
        <n v="917415" u="1"/>
        <n v="2248112" u="1"/>
        <n v="57406" u="1"/>
        <n v="823897" u="1"/>
        <n v="2644288" u="1"/>
        <n v="570838" u="1"/>
        <n v="532337" u="1"/>
        <n v="363270" u="1"/>
        <n v="3098" u="1"/>
        <n v="503567" u="1"/>
        <n v="24802" u="1"/>
        <n v="59245382" u="1"/>
        <n v="264258" u="1"/>
        <n v="522830" u="1"/>
        <n v="818462" u="1"/>
        <n v="3138401" u="1"/>
        <n v="275269" u="1"/>
        <n v="2952640" u="1"/>
        <n v="24459" u="1"/>
        <n v="1974755" u="1"/>
        <n v="67856" u="1"/>
        <n v="122871" u="1"/>
        <n v="3634902" u="1"/>
        <n v="19302" u="1"/>
        <n v="151807" u="1"/>
        <n v="1044059" u="1"/>
        <n v="11568" u="1"/>
        <n v="44108966" u="1"/>
        <n v="774502" u="1"/>
        <n v="172443" u="1"/>
        <n v="587456" u="1"/>
        <n v="213706" u="1"/>
        <n v="275298" u="1"/>
        <n v="2776" u="1"/>
        <n v="1864" u="1"/>
        <n v="5464699" u="1"/>
        <n v="206" u="1"/>
        <n v="21710" u="1"/>
        <n v="15959602" u="1"/>
        <n v="257722" u="1"/>
        <n v="43662" u="1"/>
        <n v="1950" u="1"/>
        <n v="1270706" u="1"/>
        <n v="33347" u="1"/>
        <n v="25493" u="1"/>
        <n v="6684976" u="1"/>
        <n v="368964.94508766587" u="1"/>
        <n v="401853" u="1"/>
        <n v="2095965" u="1"/>
        <n v="75" u="1"/>
        <n v="197214" u="1"/>
        <n v="52260" u="1"/>
        <n v="38163" u="1"/>
        <n v="983630" u="1"/>
        <n v="146329" u="1"/>
        <n v="2821082" u="1"/>
        <n v="184841" u="1"/>
        <n v="2764839" u="1"/>
        <n v="278093" u="1"/>
        <n v="576547" u="1"/>
        <n v="3569374" u="1"/>
        <n v="45042" u="1"/>
        <n v="248114" u="1"/>
        <n v="76125" u="1"/>
        <n v="24464" u="1"/>
        <n v="38166" u="1"/>
        <n v="9507" u="1"/>
        <n v="49513" u="1"/>
        <n v="5583" u="1"/>
        <n v="38854" u="1"/>
        <n v="5626" u="1"/>
        <n v="1583608.7" u="1"/>
        <n v="49170" u="1"/>
        <n v="202" u="1"/>
        <n v="5841" u="1"/>
        <n v="1325930" u="1"/>
        <n v="1327" u="1"/>
        <n v="37136" u="1"/>
        <n v="11134.7" u="1"/>
        <n v="22230" u="1"/>
        <n v="2884" u="1"/>
        <n v="1370" u="1"/>
        <n v="6185" u="1"/>
        <n v="252255" u="1"/>
        <n v="246754" u="1"/>
        <n v="741665" u="1"/>
        <n v="328" u="1"/>
        <n v="9250" u="1"/>
        <n v="39889" u="1"/>
        <n v="76823" u="1"/>
        <n v="5158055" u="1"/>
        <n v="184869" u="1"/>
        <n v="620656" u="1"/>
        <n v="160113" u="1"/>
        <n v="31395495" u="1"/>
        <n v="57427" u="1"/>
        <n v="57771" u="1"/>
        <n v="7260" u="1"/>
        <n v="4417342" u="1"/>
        <n v="18966" u="1"/>
        <n v="42643" u="1"/>
        <n v="25843" u="1"/>
        <n v="2519" u="1"/>
        <n v="11314" u="1"/>
        <n v="11400" u="1"/>
        <n v="357936" u="1"/>
        <n v="412951" u="1"/>
        <n v="180755" u="1"/>
        <n v="78205" u="1"/>
        <n v="829771" u="1"/>
        <n v="277" u="1"/>
        <n v="198" u="1"/>
        <n v="82333" u="1"/>
        <n v="286426" u="1"/>
        <n v="1678279" u="1"/>
        <n v="5842" u="1"/>
        <n v="319443" u="1"/>
        <n v="1513259" u="1"/>
        <n v="92651" u="1"/>
        <n v="15011" u="1"/>
        <n v="1128162" u="1"/>
        <n v="2949" u="1"/>
        <n v="297443" u="1"/>
        <n v="2992" u="1"/>
        <n v="3746230" u="1"/>
        <n v="9166" u="1"/>
        <n v="2743717" u="1"/>
        <n v="308456" u="1"/>
        <n v="445994" u="1"/>
        <n v="1005884" u="1"/>
        <n v="10026" u="1"/>
        <n v="164273" u="1"/>
        <n v="1425349" u="1"/>
        <n v="157398" u="1"/>
        <n v="3580083" u="1"/>
        <n v="120854" u="1"/>
        <n v="135393" u="1"/>
        <n v="1909503" u="1"/>
        <n v="8651" u="1"/>
        <n v="29162714" u="1"/>
        <n v="481776" u="1"/>
        <n v="1403386" u="1"/>
        <n v="1469409" u="1"/>
        <n v="11144" u="1"/>
        <n v="62938" u="1"/>
        <n v="1177" u="1"/>
        <n v="58812" u="1"/>
        <n v="117419" u="1"/>
        <n v="3074077" u="1"/>
        <n v="32807200" u="1"/>
        <n v="413029" u="1"/>
        <n v="37496" u="1"/>
        <n v="538351" u="1"/>
        <n v="660" u="1"/>
        <n v="13294" u="1"/>
        <n v="6574" u="1"/>
        <n v="20520" u="1"/>
        <n v="14412" u="1"/>
        <n v="14842" u="1"/>
        <n v="19909556" u="1"/>
        <n v="4984" u="1"/>
        <n v="1102" u="1"/>
        <n v="515" u="1"/>
        <n v="8116346" u="1"/>
        <n v="3482858" u="1"/>
        <n v="171187" u="1"/>
        <n v="3426599" u="1"/>
        <n v="1051552" u="1"/>
        <n v="1315643" u="1"/>
        <n v="2326379" u="1"/>
        <n v="3745" u="1"/>
        <n v="116061" u="1"/>
        <n v="286551" u="1"/>
        <n v="413087" u="1"/>
        <n v="875" u="1"/>
        <n v="1183647" u="1"/>
        <n v="58822" u="1"/>
        <n v="385590" u="1"/>
        <n v="56072" u="1"/>
        <n v="41287" u="1"/>
        <n v="961" u="1"/>
        <n v="6601080" u="1"/>
        <n v="382851" u="1"/>
        <n v="19492" u="1"/>
        <n v="6489" u="1"/>
        <n v="11554.289912334183" u="1"/>
        <n v="37506" u="1"/>
        <n v="36475" u="1"/>
        <n v="35100" u="1"/>
        <n v="16398" u="1"/>
        <n v="119508" u="1"/>
        <n v="55387" u="1"/>
        <n v="7048" u="1"/>
        <n v="68621" u="1"/>
        <n v="995162" u="1"/>
        <n v="1943028" u="1"/>
        <n v="4131287" u="1"/>
        <n v="50231" u="1"/>
        <n v="736603" u="1"/>
        <n v="167094" u="1"/>
        <n v="2456" u="1"/>
        <n v="542" u="1"/>
        <n v="69312" u="1"/>
        <n v="21729" u="1"/>
        <n v="10147451" u="1"/>
        <n v="40949" u="1"/>
        <n v="147845" u="1"/>
        <n v="2714" u="1"/>
        <n v="5759" u="1"/>
        <n v="8626837" u="1"/>
        <n v="8117778" u="1"/>
        <n v="15" u="1"/>
        <n v="20011" u="1"/>
        <n v="1017237" u="1"/>
        <n v="336146" u="1"/>
        <n v="6361" u="1"/>
        <n v="19152" u="1"/>
        <n v="457183" u="1"/>
        <n v="202872" u="1"/>
        <n v="1580104" u="1"/>
        <n v="10273384" u="1"/>
        <n v="4728" u="1"/>
        <n v="30156" u="1"/>
        <n v="3316" u="1"/>
        <n v="226261" u="1"/>
        <n v="44393" u="1"/>
        <n v="18466" u="1"/>
        <n v="2478" u="1"/>
        <n v="140996" u="1"/>
        <n v="118286292" u="1"/>
        <n v="5373" u="1"/>
        <n v="43707" u="1"/>
        <n v="698233" u="1"/>
        <n v="244152" u="1"/>
        <n v="16222" u="1"/>
        <n v="698249" u="1"/>
        <n v="3770102" u="1"/>
        <n v="643235" u="1"/>
        <n v="1668290" u="1"/>
        <n v="42333" u="1"/>
        <n v="16078173.045259889" u="1"/>
        <n v="1404256" u="1"/>
        <n v="314200" u="1"/>
        <n v="1217230" u="1"/>
        <n v="18812" u="1"/>
        <n v="582757" u="1"/>
        <n v="15535" u="1"/>
        <n v="956860" u="1"/>
        <n v="58496" u="1"/>
        <n v="6448" u="1"/>
        <n v="94781" u="1"/>
        <n v="698" u="1"/>
        <n v="197403" u="1"/>
        <n v="2113" u="1"/>
        <n v="571778" u="1"/>
        <n v="16406" u="1"/>
        <n v="4643" u="1"/>
        <n v="18985" u="1"/>
        <n v="533278" u="1"/>
        <n v="10120" u="1"/>
        <n v="54372" u="1"/>
        <n v="249675" u="1"/>
        <n v="1011915" u="1"/>
        <n v="178" u="1"/>
        <n v="5107140" u="1"/>
        <n v="1683" u="1"/>
        <n v="1135" u="1"/>
        <n v="75532" u="1"/>
        <n v="67280" u="1"/>
        <n v="786380" u="1"/>
        <n v="835896" u="1"/>
        <n v="30677" u="1"/>
        <n v="15880" u="1"/>
        <n v="107856" u="1"/>
        <n v="11754" u="1"/>
        <n v="978953" u="1"/>
        <n v="10035" u="1"/>
        <n v="1096417" u="1"/>
        <n v="17784" u="1"/>
        <n v="20363" u="1"/>
        <n v="197430" u="1"/>
        <n v="3648433" u="1"/>
        <n v="1769749.7867087624" u="1"/>
        <n v="48876" u="1"/>
        <n v="1954695" u="1"/>
        <n v="682" u="1"/>
        <n v="221" u="1"/>
        <n v="6151769" u="1"/>
        <n v="1173500" u="1"/>
        <n v="388547" u="1"/>
        <n v="3902856" u="1"/>
        <n v="454567" u="1"/>
        <n v="11755" u="1"/>
        <n v="999" u="1"/>
        <n v="1459601" u="1"/>
        <n v="72793" u="1"/>
        <n v="2416283" u="1"/>
        <n v="219448" u="1"/>
        <n v="41314" u="1"/>
        <n v="940521" u="1"/>
        <n v="847251.04525988968" u="1"/>
        <n v="4066751" u="1"/>
        <n v="44409" u="1"/>
        <n v="841501" u="1"/>
        <n v="1283607" u="1"/>
        <n v="189194" u="1"/>
        <n v="2393" u="1"/>
        <n v="314299" u="1"/>
        <n v="1272638" u="1"/>
        <n v="457343" u="1"/>
        <n v="18760513.253000002" u="1"/>
        <n v="208453" u="1"/>
        <n v="1189" u="1"/>
        <n v="7610" u="1"/>
        <n v="1822809" u="1"/>
        <n v="533447" u="1"/>
        <n v="17959" u="1"/>
        <n v="272" u="1"/>
        <n v="18303" u="1"/>
        <n v="560965" u="1"/>
        <n v="4416487" u="1"/>
        <n v="286809" u="1"/>
        <n v="410594" u="1"/>
        <n v="11133757.118000001" u="1"/>
        <n v="248349" u="1"/>
        <n v="979105" u="1"/>
        <n v="555498" u="1"/>
        <n v="940" u="1"/>
        <n v="217" u="1"/>
        <n v="196089" u="1"/>
        <n v="30167" u="1"/>
        <n v="211221" u="1"/>
        <n v="295085" u="1"/>
        <n v="39946" u="1"/>
        <n v="23635" u="1"/>
        <n v="38" u="1"/>
        <n v="52669" u="1"/>
        <n v="267594" u="1"/>
        <n v="119241248" u="1"/>
        <n v="28965" u="1"/>
        <n v="366625" u="1"/>
        <n v="781124" u="1"/>
        <n v="1294892" u="1"/>
        <n v="11070" u="1"/>
        <n v="325370" u="1"/>
        <n v="3640" u="1"/>
        <n v="82443" u="1"/>
        <n v="1243" u="1"/>
        <n v="7783" u="1"/>
        <n v="116829" u="1"/>
        <n v="135597" u="1"/>
        <n v="325387" u="1"/>
        <n v="8127" u="1"/>
        <n v="369404" u="1"/>
        <n v="1228968" u="1"/>
        <n v="924" u="1"/>
        <n v="650" u="1"/>
        <n v="1427036" u="1"/>
        <n v="16761" u="1"/>
        <n v="1933201" u="1"/>
        <n v="16933" u="1"/>
        <n v="847230" u="1"/>
        <n v="39266" u="1"/>
        <n v="1548152" u="1"/>
        <n v="36172" u="1"/>
        <n v="3407593" u="1"/>
        <n v="262155" u="1"/>
        <n v="7053" u="1"/>
        <n v="4861" u="1"/>
        <n v="58179" u="1"/>
        <n v="1955325" u="1"/>
        <n v="5291" u="1"/>
        <n v="21577" u="1"/>
        <n v="533696" u="1"/>
        <n v="7827" u="1"/>
        <n v="1460269" u="1"/>
        <n v="1218207" u="1"/>
        <n v="14769" u="1"/>
        <n v="509760" u="1"/>
        <n v="6151" u="1"/>
        <n v="8580" u="1"/>
        <n v="2505679" u="1"/>
        <n v="23126" u="1"/>
        <n v="21407" u="1"/>
        <n v="91406" u="1"/>
        <n v="19344" u="1"/>
        <n v="94157" u="1"/>
        <n v="181026" u="1"/>
        <n v="852853" u="1"/>
        <n v="38586" u="1"/>
        <n v="2158" u="1"/>
        <n v="241549" u="1"/>
        <n v="4862" u="1"/>
        <n v="20033" u="1"/>
        <n v="46962627" u="1"/>
        <n v="27426" u="1"/>
        <n v="252" u="1"/>
        <n v="698861" u="1"/>
        <n v="19174" u="1"/>
        <n v="69408" u="1"/>
        <n v="23988" u="1"/>
        <n v="17455" u="1"/>
        <n v="737385" u="1"/>
        <n v="1770" u="1"/>
        <n v="28802" u="1"/>
        <n v="127175" u="1"/>
        <n v="849" u="1"/>
        <n v="575" u="1"/>
        <n v="18831" u="1"/>
        <n v="5894" u="1"/>
        <n v="5" u="1"/>
        <n v="2932" u="1"/>
        <n v="37561" u="1"/>
        <n v="48564" u="1"/>
        <n v="1045518" u="1"/>
        <n v="1480" u="1"/>
        <n v="33436" u="1"/>
        <n v="435569" u="1"/>
        <n v="142555" u="1"/>
        <n v="58882" u="1"/>
        <n v="1023566" u="1"/>
        <n v="4420299" u="1"/>
        <n v="2496678" u="1"/>
        <n v="25195" u="1"/>
        <n v="13225" u="1"/>
        <n v="3577" u="1"/>
        <n v="21413" u="1"/>
        <n v="15890" u="1"/>
        <n v="41005" u="1"/>
        <n v="8044" u="1"/>
        <n v="152198" u="1"/>
        <n v="8173" u="1"/>
        <n v="112067" u="1"/>
        <n v="57856" u="1"/>
        <n v="4396437" u="1"/>
        <n v="6497" u="1"/>
        <n v="35163" u="1"/>
        <n v="17425050.945087664" u="1"/>
        <n v="28045675" u="1"/>
        <n v="2475068" u="1"/>
        <n v="79750" u="1"/>
        <n v="153588" u="1"/>
        <n v="46855" u="1"/>
        <n v="214108" u="1"/>
        <n v="26918" u="1"/>
        <n v="2460" u="1"/>
        <n v="15922080" u="1"/>
        <n v="256756" u="1"/>
        <n v="9789" u="1"/>
        <n v="281628" u="1"/>
        <n v="375160" u="1"/>
        <n v="262382" u="1"/>
        <n v="386168" u="1"/>
        <n v="29499" u="1"/>
        <n v="117585" u="1"/>
        <n v="455" u="1"/>
        <n v="318" u="1"/>
        <n v="255390" u="1"/>
        <n v="38265" u="1"/>
        <n v="230634" u="1"/>
        <n v="430187" u="1"/>
        <n v="3487772" u="1"/>
        <n v="320158" u="1"/>
        <n v="6412" u="1"/>
        <n v="776209" u="1"/>
        <n v="127215" u="1"/>
        <n v="204506" u="1"/>
        <n v="2095" u="1"/>
        <n v="18669" u="1"/>
        <n v="111400" u="1"/>
        <n v="1079092.118" u="1"/>
        <n v="498972" u="1"/>
        <n v="27219399" u="1"/>
        <n v="183882" u="1"/>
        <n v="98336" u="1"/>
        <n v="1142101" u="1"/>
        <n v="10564" u="1"/>
        <n v="36205" u="1"/>
        <n v="160503" u="1"/>
        <n v="1670267" u="1"/>
        <n v="1169" u="1"/>
        <n v="11252" u="1"/>
        <n v="108655" u="1"/>
        <n v="935825" u="1"/>
        <n v="570" u="1"/>
        <n v="3750" u="1"/>
        <n v="1298" u="1"/>
        <n v="78024861.252999991" u="1"/>
        <n v="765299" u="1"/>
        <n v="2409886" u="1"/>
        <n v="22454" u="1"/>
        <n v="97657" u="1"/>
        <n v="8502" u="1"/>
        <n v="6155" u="1"/>
        <n v="59773751" u="1"/>
        <n v="2133609" u="1"/>
        <n v="31738" u="1"/>
        <n v="159146" u="1"/>
        <n v="19016" u="1"/>
        <n v="1012898" u="1"/>
        <n v="4643063" u="1"/>
        <n v="86657" u="1"/>
        <n v="51684" u="1"/>
        <n v="1285337" u="1"/>
        <n v="72905" u="1"/>
        <n v="2160" u="1"/>
        <n v="103852" u="1"/>
        <n v="4823" u="1"/>
        <n v="2375877" u="1"/>
        <n v="1642" u="1"/>
        <n v="244432" u="1"/>
        <n v="5038" u="1"/>
        <n v="842407" u="1"/>
        <n v="10910" u="1"/>
        <n v="45400558.118000001" u="1"/>
        <n v="14204516" u="1"/>
        <n v="124487" u="1"/>
        <n v="1180" u="1"/>
        <n v="56845" u="1"/>
        <n v="54782" u="1"/>
        <n v="69473" u="1"/>
        <n v="20050" u="1"/>
        <n v="33808" u="1"/>
        <n v="1098414" u="1"/>
        <n v="199053" u="1"/>
        <n v="5597" u="1"/>
        <n v="70850" u="1"/>
        <n v="14435" u="1"/>
        <n v="16956" u="1"/>
        <n v="14521" u="1"/>
        <n v="8176" u="1"/>
        <n v="10395" u="1"/>
        <n v="26584" u="1"/>
        <n v="96985" u="1"/>
        <n v="737944" u="1"/>
        <n v="2420217" u="1"/>
        <n v="40000" u="1"/>
        <n v="6328" u="1"/>
        <n v="3696748.2350000003" u="1"/>
        <n v="1098539" u="1"/>
        <n v="776478" u="1"/>
        <n v="312050" u="1"/>
        <n v="94241" u="1"/>
        <n v="137182" u="1"/>
        <n v="1714764" u="1"/>
        <n v="298304" u="1"/>
        <n v="204579" u="1"/>
        <n v="23320" u="1"/>
        <n v="42755.5" u="1"/>
        <n v="77741" u="1"/>
        <n v="265309" u="1"/>
        <n v="292817" u="1"/>
        <n v="212838" u="1"/>
        <n v="3751" u="1"/>
        <n v="20914" u="1"/>
        <n v="126569" u="1"/>
        <n v="1197739" u="1"/>
        <n v="19711" u="1"/>
        <n v="236226" u="1"/>
        <n v="1363" u="1"/>
        <n v="334103" u="1"/>
        <n v="1164791" u="1"/>
        <n v="178467" u="1"/>
        <n v="688580" u="1"/>
        <n v="141335" u="1"/>
        <n v="12" u="1"/>
        <n v="9796" u="1"/>
        <n v="89442" u="1"/>
        <n v="2499146" u="1"/>
        <n v="99071" u="1"/>
        <n v="518426" u="1"/>
        <n v="364385" u="1"/>
        <n v="7232" u="1"/>
        <n v="193608" u="1"/>
        <n v="522" u="1"/>
        <n v="3515" u="1"/>
        <n v="6721338" u="1"/>
        <n v="70879" u="1"/>
        <n v="33480" u="1"/>
        <n v="54455" u="1"/>
        <n v="10409518" u="1"/>
        <n v="600629" u="1"/>
        <n v="870203" u="1"/>
        <n v="1288" u="1"/>
        <n v="171612" u="1"/>
        <n v="134" u="1"/>
        <n v="11793552" u="1"/>
        <n v="1153981" u="1"/>
        <n v="1726158" u="1"/>
        <n v="256890" u="1"/>
        <n v="651" u="1"/>
        <n v="699685" u="1"/>
        <n v="6201" u="1"/>
        <n v="195000" u="1"/>
        <n v="595160" u="1"/>
        <n v="79826" u="1"/>
        <n v="13236" u="1"/>
        <n v="4897956" u="1"/>
        <n v="11517" u="1"/>
        <n v="100459" u="1"/>
        <n v="145492" u="1"/>
        <n v="99772" u="1"/>
        <n v="71578" u="1"/>
        <n v="36910441" u="1"/>
        <n v="6932" u="1"/>
        <n v="4783" u="1"/>
        <n v="540201" u="1"/>
        <n v="12893" u="1"/>
        <n v="34518" u="1"/>
        <n v="64089" u="1"/>
        <n v="52055" u="1"/>
        <n v="11690" u="1"/>
        <n v="119724" u="1"/>
        <n v="153764" u="1"/>
        <n v="4560038.5" u="1"/>
        <n v="18516" u="1"/>
        <n v="8854" u="1"/>
        <n v="32270" u="1"/>
        <n v="356237" u="1"/>
        <n v="80532" u="1"/>
        <n v="112854" u="1"/>
        <n v="142775" u="1"/>
        <n v="771494.40000000002" u="1"/>
        <n v="6847" u="1"/>
        <n v="1341405" u="1"/>
        <n v="2291" u="1"/>
        <n v="4" u="1"/>
        <n v="4956" u="1"/>
        <n v="8339" u="1"/>
        <n v="47248" u="1"/>
        <n v="3473" u="1"/>
        <n v="323255" u="1"/>
        <n v="5688562.4000000004" u="1"/>
        <n v="1077413" u="1"/>
        <n v="15904" u="1"/>
        <n v="166170" u="1"/>
        <n v="37572447" u="1"/>
        <n v="407" u="1"/>
        <n v="127" u="1"/>
        <n v="1341506" u="1"/>
        <n v="694406" u="1"/>
        <n v="5687" u="1"/>
        <n v="1024502" u="1"/>
        <n v="449807" u="1"/>
        <n v="37967" u="1"/>
        <n v="1528582" u="1"/>
        <n v="25740" u="1"/>
        <n v="3764533" u="1"/>
        <n v="7288679" u="1"/>
        <n v="33154" u="1"/>
        <n v="1319554" u="1"/>
        <n v="455322" u="1"/>
        <n v="13154" u="1"/>
        <n v="3022" u="1"/>
        <n v="42554139" u="1"/>
        <n v="4441" u="1"/>
        <n v="56882" u="1"/>
        <n v="197823" u="1"/>
        <n v="16458" u="1"/>
        <n v="2184" u="1"/>
        <n v="4742" u="1"/>
        <n v="3323" u="1"/>
        <n v="4416096" u="1"/>
        <n v="30261253" u="1"/>
        <n v="4828" u="1"/>
        <n v="19897" u="1"/>
        <n v="4957" u="1"/>
        <n v="2796581" u="1"/>
        <n v="7235" u="1"/>
        <n v="79178" u="1"/>
        <n v="5215" u="1"/>
        <n v="74365" u="1"/>
        <n v="26087" u="1"/>
        <n v="1462773" u="1"/>
        <n v="21961" u="1"/>
        <n v="10542490" u="1"/>
        <n v="14026765" u="1"/>
        <n v="394854" u="1"/>
        <n v="11952" u="1"/>
        <n v="31761" u="1"/>
        <n v="62044" u="1"/>
        <n v="14359" u="1"/>
        <n v="469130" u="1"/>
        <n v="5903" u="1"/>
        <n v="14789" u="1"/>
        <n v="12640" u="1"/>
        <n v="45197" u="1"/>
        <n v="24885" u="1"/>
        <n v="87438" u="1"/>
        <n v="112195" u="1"/>
        <n v="219853" u="1"/>
        <n v="73685" u="1"/>
        <n v="378368" u="1"/>
        <n v="79875" u="1"/>
        <n v="9030" u="1"/>
        <n v="689" u="1"/>
        <n v="2743186" u="1"/>
        <n v="771611" u="1"/>
        <n v="125264" u="1"/>
        <n v="265598" u="1"/>
        <n v="16251" u="1"/>
        <n v="11867" u="1"/>
        <n v="2831254" u="1"/>
        <n v="66812" u="1"/>
        <n v="14360" u="1"/>
        <n v="25574" u="1"/>
        <n v="3302" u="1"/>
        <n v="2206" u="1"/>
        <n v="34541" u="1"/>
        <n v="279362" u="1"/>
        <n v="202967.28603134802" u="1"/>
        <n v="24027" u="1"/>
        <n v="645106" u="1"/>
        <n v="4872" u="1"/>
        <n v="18010" u="1"/>
        <n v="103950" u="1"/>
        <n v="7279" u="1"/>
        <n v="1231931" u="1"/>
        <n v="7365" u="1"/>
        <n v="91067284" u="1"/>
        <n v="13243" u="1"/>
        <n v="1160" u="1"/>
        <n v="391" u="1"/>
        <n v="11180" u="1"/>
        <n v="4468242.6350000007" u="1"/>
        <n v="1187948" u="1"/>
        <n v="4744966" u="1"/>
        <n v="75070" u="1"/>
        <n v="584621" u="1"/>
        <n v="91066893" u="1"/>
        <n v="3579692" u="1"/>
        <n v="16252" u="1"/>
        <n v="18355" u="1"/>
        <n v="47954" u="1"/>
        <n v="127336" u="1"/>
        <n v="70258" u="1"/>
        <n v="579138" u="1"/>
        <n v="667172" u="1"/>
        <n v="4284621.0452598892" u="1"/>
        <n v="4117673" u="1"/>
        <n v="630" u="1"/>
        <n v="91984679" u="1"/>
        <n v="43142" u="1"/>
        <n v="65492" u="1"/>
        <n v="97082" u="1"/>
        <n v="91984288" u="1"/>
        <n v="3152" u="1"/>
        <n v="271165" u="1"/>
        <n v="99149" u="1"/>
        <n v="1547" u="1"/>
        <n v="1287147" u="1"/>
        <n v="23171" u="1"/>
        <n v="56211" u="1"/>
        <n v="2271" u="1"/>
        <n v="31596" u="1"/>
        <n v="356459" u="1"/>
        <n v="705782" u="1"/>
        <n v="2181539" u="1"/>
        <n v="3360132" u="1"/>
        <n v="84027" u="1"/>
        <n v="131883" u="1"/>
        <n v="309706" u="1"/>
        <n v="96406" u="1"/>
        <n v="136012" u="1"/>
        <n v="3840" u="1"/>
        <n v="10237" u="1"/>
        <n v="15664785" u="1"/>
        <n v="3646362" u="1"/>
        <n v="34554" u="1"/>
        <n v="4055" u="1"/>
        <n v="58480083" u="1"/>
        <n v="11011" u="1"/>
        <n v="208915" u="1"/>
        <n v="15481" u="1"/>
        <n v="11183" u="1"/>
        <n v="9378" u="1"/>
        <n v="628832" u="1"/>
        <n v="9550" u="1"/>
        <n v="2164" u="1"/>
        <n v="1017" u="1"/>
        <n v="1342429" u="1"/>
        <n v="430779" u="1"/>
        <n v="11005.7" u="1"/>
        <n v="19393" u="1"/>
        <n v="14044420" u="1"/>
        <n v="4831" u="1"/>
        <n v="19565" u="1"/>
        <n v="2445995" u="1"/>
        <n v="259819" u="1"/>
        <n v="29709" u="1"/>
        <n v="694893" u="1"/>
        <n v="100545" u="1"/>
        <n v="2465" u="1"/>
        <n v="128053" u="1"/>
        <n v="2776185" u="1"/>
        <n v="444551" u="1"/>
        <n v="540862" u="1"/>
        <n v="125991" u="1"/>
        <n v="82667" u="1"/>
        <n v="5519" u="1"/>
        <n v="1584590" u="1"/>
        <n v="1782652" u="1"/>
        <n v="50033" u="1"/>
        <n v="147046" u="1"/>
        <n v="105364" u="1"/>
        <n v="8141" u="1"/>
        <n v="224071" u="1"/>
        <n v="8184" u="1"/>
        <n v="859989" u="1"/>
        <n v="180063" u="1"/>
        <n v="450081" u="1"/>
        <n v="27820" u="1"/>
        <n v="27256960" u="1"/>
        <n v="1440" u="1"/>
        <n v="41096" u="1"/>
        <n v="9208" u="1"/>
        <n v="26445" u="1"/>
        <n v="22491" u="1"/>
        <n v="16257" u="1"/>
        <n v="380519.23500000004" u="1"/>
        <n v="145687" u="1"/>
        <n v="144312" u="1"/>
        <n v="1298680" u="1"/>
        <n v="504" u="1"/>
        <n v="1008606" u="1"/>
        <n v="84744" u="1"/>
        <n v="430857" u="1"/>
        <n v="329083" u="1"/>
        <n v="4596504" u="1"/>
        <n v="105376" u="1"/>
        <n v="3943065" u="1"/>
        <n v="436368" u="1"/>
        <n v="1236" u="1"/>
        <n v="31261" u="1"/>
        <n v="717051" u="1"/>
        <n v="4396046" u="1"/>
        <n v="19315113" u="1"/>
        <n v="10" u="1"/>
        <n v="11960" u="1"/>
        <n v="282330" u="1"/>
        <n v="1815935" u="1"/>
        <n v="3841" u="1"/>
        <n v="8056" u="1"/>
        <n v="2788" u="1"/>
        <n v="518902" u="1"/>
        <n v="20087" u="1"/>
        <n v="761092" u="1"/>
        <n v="213102" u="1"/>
        <n v="36633" u="1"/>
        <n v="22666" u="1"/>
        <n v="148462" u="1"/>
        <n v="10727482" u="1"/>
        <n v="30059" u="1"/>
        <n v="66185" u="1"/>
        <n v="516164" u="1"/>
        <n v="7389254" u="1"/>
        <n v="13594" u="1"/>
        <n v="11531" u="1"/>
        <n v="9382" u="1"/>
        <n v="16173" u="1"/>
        <n v="4575" u="1"/>
        <n v="3545907.9450876657" u="1"/>
        <n v="241998" u="1"/>
        <n v="37324" u="1"/>
        <n v="26450" u="1"/>
        <n v="134721" u="1"/>
        <n v="24559" u="1"/>
        <n v="22140.400000000001" u="1"/>
        <n v="10930" u="1"/>
        <n v="1695109" u="1"/>
        <n v="5435" u="1"/>
        <n v="513451" u="1"/>
        <n v="2117069" u="1"/>
        <n v="74447" u="1"/>
        <n v="474942" u="1"/>
        <n v="3173373" u="1"/>
        <n v="304398" u="1"/>
        <n v="105395" u="1"/>
        <n v="30578" u="1"/>
        <n v="334668" u="1"/>
        <n v="1904247" u="1"/>
        <n v="206257" u="1"/>
        <n v="4104953.7" u="1"/>
        <n v="5535387.7867087619" u="1"/>
        <n v="5377993" u="1"/>
        <n v="4533" u="1"/>
        <n v="455731" u="1"/>
        <n v="8267" u="1"/>
        <n v="530218" u="1"/>
        <n v="12737" u="1"/>
        <n v="596242" u="1"/>
        <n v="7327" u="1"/>
        <n v="25423" u="1"/>
        <n v="2488" u="1"/>
        <n v="171894" u="1"/>
        <n v="24048" u="1"/>
        <n v="11534" u="1"/>
        <n v="5359195" u="1"/>
        <n v="64843" u="1"/>
        <n v="3746133" u="1"/>
        <n v="90971" u="1"/>
        <n v="882375" u="1"/>
        <n v="300" u="1"/>
        <n v="99224" u="1"/>
        <n v="45245" u="1"/>
        <n v="1519418" u="1"/>
        <n v="816377" u="1"/>
        <n v="40432" u="1"/>
        <n v="3047" u="1"/>
        <n v="6425" u="1"/>
        <n v="458591.7" u="1"/>
        <n v="488790" u="1"/>
        <n v="162284" u="1"/>
        <n v="132027" u="1"/>
        <n v="29380" u="1"/>
        <n v="2123" u="1"/>
        <n v="16349" u="1"/>
        <n v="21487397" u="1"/>
        <n v="2295" u="1"/>
        <n v="488806" u="1"/>
        <n v="1222449" u="1"/>
        <n v="52126" u="1"/>
        <n v="2381" u="1"/>
        <n v="8699" u="1"/>
        <n v="1140" u="1"/>
        <n v="73789" u="1"/>
        <n v="3563" u="1"/>
        <n v="8871" u="1"/>
        <n v="17347" u="1"/>
        <n v="5788004" u="1"/>
        <n v="20786" u="1"/>
        <n v="1233538" u="1"/>
        <n v="103364" u="1"/>
        <n v="1112527" u="1"/>
        <n v="1464636" u="1"/>
        <n v="51098" u="1"/>
        <n v="1355" u="1"/>
        <n v="439325" u="1"/>
        <n v="138927" u="1"/>
        <n v="3993" u="1"/>
        <n v="29039" u="1"/>
        <n v="130187" u="1"/>
        <n v="11193" u="1"/>
        <n v="2878776" u="1"/>
        <n v="3069" u="1"/>
        <n v="48005" u="1"/>
        <n v="4492" u="1"/>
        <n v="41129" u="1"/>
        <n v="48006" u="1"/>
        <n v="27321" u="1"/>
        <n v="54883" u="1"/>
        <n v="6856" u="1"/>
        <n v="1970876" u="1"/>
        <n v="1549309.253" u="1"/>
        <n v="3327" u="1"/>
        <n v="12397" u="1"/>
        <n v="7737543" u="1"/>
        <n v="518" u="1"/>
        <n v="414604" u="1"/>
        <n v="59699" u="1"/>
        <n v="13171" u="1"/>
        <n v="37006" u="1"/>
        <n v="22165" u="1"/>
        <n v="312902.7" u="1"/>
        <n v="2514725" u="1"/>
        <n v="9390180" u="1"/>
        <n v="22289.786708762353" u="1"/>
        <n v="1585917" u="1"/>
        <n v="130201" u="1"/>
        <n v="10421" u="1"/>
        <n v="20103" u="1"/>
        <n v="213230" u="1"/>
        <n v="137585" u="1"/>
        <n v="239363" u="1"/>
        <n v="9046" u="1"/>
        <n v="756126" u="1"/>
        <n v="24058" u="1"/>
        <n v="516427" u="1"/>
        <n v="4536" u="1"/>
        <n v="402659.63500000007" u="1"/>
        <n v="21824" u="1"/>
        <n v="10508" u="1"/>
        <n v="105453" u="1"/>
        <n v="5052" u="1"/>
        <n v="5095" u="1"/>
        <n v="13001" u="1"/>
        <n v="662651" u="1"/>
        <n v="167861" u="1"/>
        <n v="38733" u="1"/>
        <n v="5305808" u="1"/>
        <n v="149985" u="1"/>
        <n v="5482" u="1"/>
        <n v="22513" u="1"/>
        <n v="728693" u="1"/>
        <n v="18387" u="1"/>
        <n v="3779" u="1"/>
        <n v="5826" u="1"/>
        <n v="5869" u="1"/>
        <n v="1388113" u="1"/>
        <n v="141741" u="1"/>
        <n v="3994" u="1"/>
        <n v="8532" u="1"/>
        <n v="668217" u="1"/>
        <n v="42175" u="1"/>
        <n v="674" u="1"/>
        <n v="943295" u="1"/>
        <n v="14398045" u="1"/>
        <n v="6428" u="1"/>
        <n v="11369" u="1"/>
        <n v="6600" u="1"/>
        <n v="669742.28991233418" u="1"/>
        <n v="6643" u="1"/>
        <n v="6558278" u="1"/>
        <n v="20624" u="1"/>
        <n v="6772" u="1"/>
        <n v="66956" u="1"/>
        <n v="97902" u="1"/>
        <n v="23891" u="1"/>
        <n v="668261" u="1"/>
        <n v="46992" u="1"/>
        <n v="803" u="1"/>
        <n v="32261932" u="1"/>
        <n v="7739727" u="1"/>
        <n v="8963" u="1"/>
        <n v="124727" u="1"/>
        <n v="2070501" u="1"/>
        <n v="5440" u="1"/>
        <n v="67650" u="1"/>
        <n v="3738360" u="1"/>
        <n v="1807" u="1"/>
        <n v="23033" u="1"/>
        <n v="130919" u="1"/>
        <n v="46651" u="1"/>
        <n v="580291" u="1"/>
        <n v="1036924" u="1"/>
        <n v="10253" u="1"/>
        <n v="1256340" u="1"/>
        <n v="2834" u="1"/>
        <n v="21424301" u="1"/>
        <n v="2963" u="1"/>
        <n v="46309" u="1"/>
        <n v="55593" u="1"/>
        <n v="1431" u="1"/>
        <n v="35994" u="1"/>
        <n v="17189" u="1"/>
        <n v="18779479.253000002" u="1"/>
        <n v="679370" u="1"/>
        <n v="4024696" u="1"/>
        <n v="18565" u="1"/>
        <n v="651872" u="1"/>
        <n v="744" u="1"/>
        <n v="35996" u="1"/>
        <n v="94480" u="1"/>
        <n v="635373" u="1"/>
        <n v="239438" u="1"/>
        <n v="866437" u="1"/>
        <n v="362522" u="1"/>
        <n v="1031489" u="1"/>
        <n v="293760" u="1"/>
        <n v="14982" u="1"/>
        <n v="5011" u="1"/>
        <n v="51814" u="1"/>
        <n v="4002802" u="1"/>
        <n v="541867" u="1"/>
        <n v="246320" u="1"/>
        <n v="1072508.118" u="1"/>
        <n v="32320" u="1"/>
        <n v="80043" u="1"/>
        <n v="260" u="1"/>
        <n v="24412" u="1"/>
        <n v="165179" u="1"/>
        <n v="1227" u="1"/>
        <n v="3737" u="1"/>
        <n v="20630" u="1"/>
        <n v="458828" u="1"/>
        <n v="2727" u="1"/>
        <n v="2942" u="1"/>
        <n v="4056839" u="1"/>
        <n v="195449" u="1"/>
        <n v="2110592" u="1"/>
        <n v="326810" u="1"/>
        <n v="147313" u="1"/>
        <n v="225712" u="1"/>
        <n v="2037891" u="1"/>
        <n v="166572" u="1"/>
        <n v="48038" u="1"/>
        <n v="46319" u="1"/>
        <n v="33253" u="1"/>
        <n v="42193" u="1"/>
        <n v="8" u="1"/>
        <n v="9912" u="1"/>
        <n v="40130" u="1"/>
        <n v="41162" u="1"/>
        <n v="552983" u="1"/>
        <n v="158325" u="1"/>
        <n v="39787" u="1"/>
        <n v="3396863" u="1"/>
        <n v="1278753" u="1"/>
        <n v="20650652" u="1"/>
        <n v="478129" u="1"/>
        <n v="148702" u="1"/>
        <n v="409363" u="1"/>
        <n v="129572" u="1"/>
        <n v="540" u="1"/>
        <n v="36006" u="1"/>
        <n v="254" u="1"/>
        <n v="321340" u="1"/>
        <n v="340597" u="1"/>
        <n v="740071" u="1"/>
        <n v="635544" u="1"/>
        <n v="7677" u="1"/>
        <n v="315852" u="1"/>
        <n v="5786" u="1"/>
        <n v="340613" u="1"/>
        <n v="359872" u="1"/>
        <n v="304861" u="1"/>
        <n v="133587" u="1"/>
        <n v="8624" u="1"/>
        <n v="597079" u="1"/>
        <n v="489167" u="1"/>
        <n v="965686" u="1"/>
        <n v="218863" u="1"/>
        <n v="101385" u="1"/>
        <n v="1543006" u="1"/>
        <n v="31123" u="1"/>
        <n v="18229" u="1"/>
        <n v="6598131" u="1"/>
        <n v="125457" u="1"/>
        <n v="16510" u="1"/>
        <n v="1311977" u="1"/>
        <n v="140475" u="1"/>
        <n v="93825" u="1"/>
        <n v="98639" u="1"/>
        <n v="4927" u="1"/>
        <n v="227127" u="1"/>
        <n v="910724" u="1"/>
        <n v="1120" u="1"/>
        <n v="453436" u="1"/>
        <n v="1675139" u="1"/>
        <n v="47361" u="1"/>
        <n v="3609" u="1"/>
        <n v="17199" u="1"/>
        <n v="28890" u="1"/>
        <n v="1797" u="1"/>
        <n v="60085" u="1"/>
        <n v="97" u="1"/>
        <n v="3255820" u="1"/>
        <n v="478216" u="1"/>
        <n v="811757" u="1"/>
        <n v="36705" u="1"/>
        <n v="2943" u="1"/>
        <n v="784265" u="1"/>
        <n v="982320" u="1"/>
        <n v="170760" u="1"/>
        <n v="61120" u="1"/>
        <n v="4670" u="1"/>
        <n v="431481" u="1"/>
        <n v="916334" u="1"/>
        <n v="84213" u="1"/>
        <n v="1972419" u="1"/>
        <n v="45304" u="1"/>
        <n v="2234" u="1"/>
        <n v="19781" u="1"/>
        <n v="395729" u="1"/>
        <n v="1636" u="1"/>
        <n v="602767" u="1"/>
        <n v="5455111" u="1"/>
        <n v="373729" u="1"/>
        <n v="2926078" u="1"/>
        <n v="14480863" u="1"/>
        <n v="42212" u="1"/>
        <n v="51840" u="1"/>
        <n v="2341753" u="1"/>
        <n v="5616" u="1"/>
        <n v="1163175.5" u="1"/>
        <n v="4562884" u="1"/>
        <n v="279" u="1"/>
        <n v="52872" u="1"/>
        <n v="95" u="1"/>
        <n v="982413" u="1"/>
        <n v="23393" u="1"/>
        <n v="7311194" u="1"/>
        <n v="12324" u="1"/>
        <n v="1081309" u="1"/>
        <n v="531299" u="1"/>
        <n v="911" u="1"/>
        <n v="12593358.118000001" u="1"/>
        <n v="12926" u="1"/>
        <n v="10949" u="1"/>
        <n v="73909" u="1"/>
        <n v="1432" u="1"/>
        <n v="575341" u="1"/>
        <n v="39121" u="1"/>
        <n v="81475" u="1"/>
        <n v="1475" u="1"/>
        <n v="13786" u="1"/>
        <n v="163916" u="1"/>
        <n v="954956" u="1"/>
        <n v="88353" u="1"/>
        <n v="24770" u="1"/>
        <n v="14474" u="1"/>
        <n v="464559" u="1"/>
        <n v="10548116" u="1"/>
        <n v="135042" u="1"/>
        <n v="828458" u="1"/>
        <n v="8543" u="1"/>
        <n v="535" u="1"/>
        <n v="619413" u="1"/>
        <n v="47377" u="1"/>
        <n v="224445" u="1"/>
        <n v="25975" u="1"/>
        <n v="192813" u="1"/>
        <n v="1246554" u="1"/>
        <n v="852" u="1"/>
        <n v="1906759" u="1"/>
        <n v="461834" u="1"/>
        <n v="390315" u="1"/>
        <n v="2729" u="1"/>
        <n v="69108" u="1"/>
        <n v="621" u="1"/>
        <n v="299545" u="1"/>
        <n v="73235" u="1"/>
        <n v="368318" u="1"/>
        <n v="5079386.2860313477" u="1"/>
        <n v="18094793.234999999" u="1"/>
        <n v="313307" u="1"/>
        <n v="2408463" u="1"/>
        <n v="224462" u="1"/>
        <n v="60792" u="1"/>
        <n v="161199" u="1"/>
        <n v="92497" u="1"/>
        <n v="750" u="1"/>
        <n v="60449" u="1"/>
        <n v="59074" u="1"/>
        <n v="1554827" u="1"/>
        <n v="37412" u="1"/>
        <n v="41882" u="1"/>
        <n v="84247" u="1"/>
        <n v="20305" u="1"/>
        <n v="3015096" u="1"/>
        <n v="795579" u="1"/>
        <n v="7048834" u="1"/>
        <n v="1796930" u="1"/>
        <n v="1701" u="1"/>
        <n v="77372" u="1"/>
        <n v="243732" u="1"/>
        <n v="21337" u="1"/>
        <n v="33632" u="1"/>
        <n v="177718" u="1"/>
        <n v="1" u="1"/>
        <n v="9577" u="1"/>
        <n v="1010171" u="1"/>
        <n v="27355" u="1"/>
        <n v="117949" u="1"/>
        <n v="35696" u="1"/>
        <n v="25464" u="1"/>
        <n v="16696" u="1"/>
        <n v="4917068" u="1"/>
        <n v="90442" u="1"/>
        <n v="39479" u="1"/>
        <n v="2364873" u="1"/>
        <n v="33290" u="1"/>
        <n v="17728" u="1"/>
        <n v="85630" u="1"/>
        <n v="47044" u="1"/>
        <n v="648" u="1"/>
        <n v="64924" u="1"/>
        <n v="228615" u="1"/>
        <n v="4019" u="1"/>
        <n v="647100" u="1"/>
        <n v="2739047" u="1"/>
        <n v="3052" u="1"/>
        <n v="965" u="1"/>
        <n v="1720062" u="1"/>
        <n v="234123" u="1"/>
        <n v="3138" u="1"/>
        <n v="1588042" u="1"/>
        <n v="49797" u="1"/>
        <n v="243753" u="1"/>
        <n v="1540" u="1"/>
        <n v="16369" u="1"/>
        <n v="349" u="1"/>
        <n v="636141" u="1"/>
        <n v="95952" u="1"/>
        <n v="21684" u="1"/>
        <n v="332651" u="1"/>
        <n v="4797899" u="1"/>
        <n v="14822" u="1"/>
        <n v="1078" u="1"/>
        <n v="2795554" u="1"/>
        <n v="147485" u="1"/>
        <n v="27186" u="1"/>
        <n v="1445087" u="1"/>
        <n v="1164" u="1"/>
        <n v="42615027.118000001" u="1"/>
      </sharedItems>
    </cacheField>
    <cacheField name="AH_収入済額滞納繰越分" numFmtId="176">
      <sharedItems containsSemiMixedTypes="0" containsString="0" containsNumber="1" minValue="0" maxValue="1706154.7609999999" count="1279">
        <n v="320117"/>
        <n v="142906"/>
        <n v="133759"/>
        <n v="4140"/>
        <n v="129619"/>
        <n v="0"/>
        <n v="9147"/>
        <n v="1898"/>
        <n v="7249"/>
        <n v="170290"/>
        <n v="66193"/>
        <n v="85580"/>
        <n v="18517"/>
        <n v="6921"/>
        <n v="595"/>
        <n v="437"/>
        <n v="158"/>
        <n v="320712"/>
        <n v="110409"/>
        <n v="52171"/>
        <n v="50820"/>
        <n v="1846"/>
        <n v="48974"/>
        <n v="1351"/>
        <n v="444"/>
        <n v="907"/>
        <n v="52408"/>
        <n v="23750"/>
        <n v="25472"/>
        <n v="3186"/>
        <n v="5830"/>
        <n v="65109"/>
        <n v="24592"/>
        <n v="23458"/>
        <n v="921"/>
        <n v="22537"/>
        <n v="1134"/>
        <n v="1093"/>
        <n v="41"/>
        <n v="37443"/>
        <n v="10357"/>
        <n v="19519"/>
        <n v="7567"/>
        <n v="3074"/>
        <n v="126468"/>
        <n v="54209"/>
        <n v="51786"/>
        <n v="1590"/>
        <n v="50196"/>
        <n v="2423"/>
        <n v="388"/>
        <n v="2035"/>
        <n v="67138"/>
        <n v="24703"/>
        <n v="33806"/>
        <n v="8629"/>
        <n v="5121"/>
        <n v="91466.760999999999"/>
        <n v="27276.246999999999"/>
        <n v="26973.246999999999"/>
        <n v="1178"/>
        <n v="25795.246999999999"/>
        <n v="303"/>
        <n v="83"/>
        <n v="220"/>
        <n v="57394.756999999998"/>
        <n v="14946"/>
        <n v="31847"/>
        <n v="10601.756999999998"/>
        <n v="6795.7569999999996"/>
        <n v="80529"/>
        <n v="25289"/>
        <n v="23808"/>
        <n v="1081"/>
        <n v="22727"/>
        <n v="1481"/>
        <n v="1443"/>
        <n v="38"/>
        <n v="50413"/>
        <n v="15996"/>
        <n v="27248"/>
        <n v="7169"/>
        <n v="4827"/>
        <n v="162057"/>
        <n v="58133"/>
        <n v="53293"/>
        <n v="2132"/>
        <n v="51161"/>
        <n v="4840"/>
        <n v="1694"/>
        <n v="3146"/>
        <n v="95317"/>
        <n v="43846"/>
        <n v="44799"/>
        <n v="6672"/>
        <n v="8599"/>
        <n v="8"/>
        <n v="66912"/>
        <n v="30527"/>
        <n v="28899"/>
        <n v="922"/>
        <n v="27977"/>
        <n v="1628"/>
        <n v="1342"/>
        <n v="286"/>
        <n v="33181"/>
        <n v="12165"/>
        <n v="18155"/>
        <n v="2861"/>
        <n v="3204"/>
        <n v="174650"/>
        <n v="65641"/>
        <n v="64172"/>
        <n v="2567"/>
        <n v="61605"/>
        <n v="1469"/>
        <n v="426"/>
        <n v="1043"/>
        <n v="94059"/>
        <n v="31322"/>
        <n v="44866"/>
        <n v="17871"/>
        <n v="14950"/>
        <n v="53889"/>
        <n v="17901"/>
        <n v="17671"/>
        <n v="704"/>
        <n v="16967"/>
        <n v="230"/>
        <n v="80"/>
        <n v="150"/>
        <n v="30546"/>
        <n v="6731"/>
        <n v="17625"/>
        <n v="6190"/>
        <n v="5442"/>
        <n v="39430"/>
        <n v="13136"/>
        <n v="12757"/>
        <n v="615"/>
        <n v="12142"/>
        <n v="379"/>
        <n v="174"/>
        <n v="205"/>
        <n v="24157"/>
        <n v="6739"/>
        <n v="13872"/>
        <n v="3546"/>
        <n v="2137"/>
        <n v="9197"/>
        <n v="2805"/>
        <n v="2345"/>
        <n v="117"/>
        <n v="2228"/>
        <n v="460"/>
        <n v="344"/>
        <n v="116"/>
        <n v="5618"/>
        <n v="843"/>
        <n v="1629"/>
        <n v="774"/>
        <n v="3988"/>
        <n v="585"/>
        <n v="35"/>
        <n v="550"/>
        <n v="3141"/>
        <n v="406"/>
        <n v="1550"/>
        <n v="1185"/>
        <n v="262"/>
        <n v="2597"/>
        <n v="661"/>
        <n v="602"/>
        <n v="24"/>
        <n v="578"/>
        <n v="59"/>
        <n v="50"/>
        <n v="9"/>
        <n v="1801"/>
        <n v="545"/>
        <n v="1090"/>
        <n v="166"/>
        <n v="135"/>
        <n v="9404"/>
        <n v="2159"/>
        <n v="88"/>
        <n v="2071"/>
        <n v="6578"/>
        <n v="1644"/>
        <n v="4934"/>
        <n v="667"/>
        <n v="15357"/>
        <n v="6460"/>
        <n v="5894"/>
        <n v="306"/>
        <n v="5588"/>
        <n v="566"/>
        <n v="176"/>
        <n v="390"/>
        <n v="7920"/>
        <n v="1982"/>
        <n v="5938"/>
        <n v="977"/>
        <n v="17430"/>
        <n v="5307"/>
        <n v="5225"/>
        <n v="465"/>
        <n v="4760"/>
        <n v="82"/>
        <n v="71"/>
        <n v="11"/>
        <n v="11480"/>
        <n v="1630"/>
        <n v="7519"/>
        <n v="2331"/>
        <n v="643"/>
        <n v="3652"/>
        <n v="1387"/>
        <n v="1337"/>
        <n v="70"/>
        <n v="1267"/>
        <n v="2178"/>
        <n v="457"/>
        <n v="1721"/>
        <n v="87"/>
        <n v="17986"/>
        <n v="5810"/>
        <n v="5753"/>
        <n v="276"/>
        <n v="5477"/>
        <n v="57"/>
        <n v="11502"/>
        <n v="2726"/>
        <n v="5268"/>
        <n v="3508"/>
        <n v="674"/>
        <n v="2677"/>
        <n v="973"/>
        <n v="58"/>
        <n v="915"/>
        <n v="1704"/>
        <n v="949"/>
        <n v="411"/>
        <n v="67563"/>
        <n v="24394"/>
        <n v="23092"/>
        <n v="1070"/>
        <n v="22022"/>
        <n v="1302"/>
        <n v="650"/>
        <n v="652"/>
        <n v="40488"/>
        <n v="17087"/>
        <n v="21217"/>
        <n v="2184"/>
        <n v="2681"/>
        <n v="19820"/>
        <n v="6684"/>
        <n v="6565"/>
        <n v="199"/>
        <n v="6366"/>
        <n v="119"/>
        <n v="118"/>
        <n v="1"/>
        <n v="12342"/>
        <n v="9748"/>
        <n v="2337"/>
        <n v="257"/>
        <n v="794"/>
        <n v="60082"/>
        <n v="19071"/>
        <n v="17570"/>
        <n v="524"/>
        <n v="17046"/>
        <n v="1501"/>
        <n v="916"/>
        <n v="38096"/>
        <n v="21457"/>
        <n v="14474"/>
        <n v="2165"/>
        <n v="2915"/>
        <n v="20398"/>
        <n v="8388"/>
        <n v="8109"/>
        <n v="7833"/>
        <n v="279"/>
        <n v="275"/>
        <n v="4"/>
        <n v="11362"/>
        <n v="3920"/>
        <n v="5704"/>
        <n v="1738"/>
        <n v="648"/>
        <n v="25871"/>
        <n v="8817"/>
        <n v="8580"/>
        <n v="343"/>
        <n v="8237"/>
        <n v="237"/>
        <n v="16046"/>
        <n v="3832"/>
        <n v="6142"/>
        <n v="6072"/>
        <n v="1008"/>
        <n v="46424"/>
        <n v="11359"/>
        <n v="10617"/>
        <n v="435"/>
        <n v="10182"/>
        <n v="742"/>
        <n v="217"/>
        <n v="525"/>
        <n v="32436"/>
        <n v="12186"/>
        <n v="15215"/>
        <n v="5035"/>
        <n v="2629"/>
        <n v="7921"/>
        <n v="4068"/>
        <n v="146"/>
        <n v="3922"/>
        <n v="3456"/>
        <n v="1058"/>
        <n v="2108"/>
        <n v="290"/>
        <n v="397"/>
        <n v="13715"/>
        <n v="5746"/>
        <n v="5701"/>
        <n v="225"/>
        <n v="5476"/>
        <n v="45"/>
        <n v="17"/>
        <n v="28"/>
        <n v="7582"/>
        <n v="2768"/>
        <n v="4120"/>
        <n v="694"/>
        <n v="387"/>
        <n v="467"/>
        <n v="26"/>
        <n v="441"/>
        <n v="211"/>
        <n v="159"/>
        <n v="2299"/>
        <n v="224"/>
        <n v="2053"/>
        <n v="235"/>
        <n v="1818"/>
        <n v="22"/>
        <n v="1511"/>
        <n v="400"/>
        <n v="14"/>
        <n v="386"/>
        <n v="1017"/>
        <n v="72"/>
        <n v="945"/>
        <n v="94"/>
        <n v="536"/>
        <n v="19"/>
        <n v="517"/>
        <n v="793"/>
        <n v="371"/>
        <n v="239"/>
        <n v="7"/>
        <n v="232"/>
        <n v="132"/>
        <n v="115"/>
        <n v="308"/>
        <n v="84"/>
        <n v="154"/>
        <n v="114"/>
        <n v="458"/>
        <n v="2082"/>
        <n v="802"/>
        <n v="31"/>
        <n v="771"/>
        <n v="1168"/>
        <n v="139"/>
        <n v="1029"/>
        <n v="112"/>
        <n v="3831"/>
        <n v="1222"/>
        <n v="49"/>
        <n v="1173"/>
        <n v="2145"/>
        <n v="193"/>
        <n v="1223"/>
        <n v="729"/>
        <n v="464"/>
        <n v="12627"/>
        <n v="3664"/>
        <n v="3444"/>
        <n v="152"/>
        <n v="3292"/>
        <n v="214"/>
        <n v="6"/>
        <n v="8152"/>
        <n v="1606"/>
        <n v="4706"/>
        <n v="1840"/>
        <n v="811"/>
        <n v="32186"/>
        <n v="8462"/>
        <n v="8054"/>
        <n v="383"/>
        <n v="7671"/>
        <n v="408"/>
        <n v="370"/>
        <n v="21564"/>
        <n v="7351"/>
        <n v="14213"/>
        <n v="2160"/>
        <n v="4066"/>
        <n v="777"/>
        <n v="507"/>
        <n v="21"/>
        <n v="486"/>
        <n v="270"/>
        <n v="3081"/>
        <n v="920"/>
        <n v="2161"/>
        <n v="208"/>
        <n v="8002"/>
        <n v="2571"/>
        <n v="1983"/>
        <n v="226"/>
        <n v="1757"/>
        <n v="588"/>
        <n v="5237"/>
        <n v="628"/>
        <n v="3823"/>
        <n v="786"/>
        <n v="194"/>
        <n v="1583"/>
        <n v="145"/>
        <n v="1431"/>
        <n v="215"/>
        <n v="601"/>
        <n v="1291036.7609999999"/>
        <n v="511781.24699999997"/>
        <n v="487396.24699999997"/>
        <n v="17696"/>
        <n v="469700.24699999997"/>
        <n v="24385"/>
        <n v="9065"/>
        <n v="15320"/>
        <n v="712346.75699999998"/>
        <n v="256748"/>
        <n v="362789"/>
        <n v="92809.756999999998"/>
        <n v="66900.756999999998"/>
        <n v="1291631.7609999999"/>
        <n v="414523"/>
        <n v="133803"/>
        <n v="126686"/>
        <n v="5565"/>
        <n v="121121"/>
        <n v="7117"/>
        <n v="4366"/>
        <n v="2751"/>
        <n v="260863"/>
        <n v="94152"/>
        <n v="134777"/>
        <n v="31934"/>
        <n v="19857"/>
        <n v="1705559.7609999999"/>
        <n v="645584.24699999997"/>
        <n v="614082.24699999997"/>
        <n v="23261"/>
        <n v="590821.24699999997"/>
        <n v="31502"/>
        <n v="13431"/>
        <n v="18071"/>
        <n v="973209.75699999998"/>
        <n v="350900"/>
        <n v="497566"/>
        <n v="124743.757"/>
        <n v="86757.756999999998"/>
        <n v="1706154.7609999999"/>
        <n v="582" u="1"/>
        <n v="2027" u="1"/>
        <n v="54190" u="1"/>
        <n v="1832" u="1"/>
        <n v="1702" u="1"/>
        <n v="6424" u="1"/>
        <n v="1377" u="1"/>
        <n v="15655" u="1"/>
        <n v="27028" u="1"/>
        <n v="95.926618356996016" u="1"/>
        <n v="14489" u="1"/>
        <n v="778" u="1"/>
        <n v="7795" u="1"/>
        <n v="39.1" u="1"/>
        <n v="450" u="1"/>
        <n v="6692" u="1"/>
        <n v="4415" u="1"/>
        <n v="86" u="1"/>
        <n v="1886.1" u="1"/>
        <n v="320" u="1"/>
        <n v="19906" u="1"/>
        <n v="3834" u="1"/>
        <n v="11054" u="1"/>
        <n v="223" u="1"/>
        <n v="20757" u="1"/>
        <n v="16674.099999999999" u="1"/>
        <n v="9888" u="1"/>
        <n v="2404" u="1"/>
        <n v="483" u="1"/>
        <n v="6700" u="1"/>
        <n v="418" u="1"/>
        <n v="3121" u="1"/>
        <n v="15687" u="1"/>
        <n v="94156" u="1"/>
        <n v="65540" u="1"/>
        <n v="25737" u="1"/>
        <n v="520" u="1"/>
        <n v="46062" u="1"/>
        <n v="1578" u="1"/>
        <n v="1513" u="1"/>
        <n v="2605" u="1"/>
        <n v="321" u="1"/>
        <n v="8549" u="1"/>
        <n v="846" u="1"/>
        <n v="191" u="1"/>
        <n v="116.43578803383444" u="1"/>
        <n v="11417" u="1"/>
        <n v="586" u="1"/>
        <n v="2152" u="1"/>
        <n v="1970" u="1"/>
        <n v="25454" u="1"/>
        <n v="4699" u="1"/>
        <n v="419" u="1"/>
        <n v="1450" u="1"/>
        <n v="354" u="1"/>
        <n v="615512" u="1"/>
        <n v="240" u="1"/>
        <n v="353073" u="1"/>
        <n v="847" u="1"/>
        <n v="782" u="1"/>
        <n v="175" u="1"/>
        <n v="13907" u="1"/>
        <n v="34208.837" u="1"/>
        <n v="3718.1622119661656" u="1"/>
        <n v="1777" u="1"/>
        <n v="295.83699999999999" u="1"/>
        <n v="2743" u="1"/>
        <n v="322" u="1"/>
        <n v="1257" u="1"/>
        <n v="39635" u="1"/>
        <n v="783" u="1"/>
        <n v="19782" u="1"/>
        <n v="653" u="1"/>
        <n v="4778" u="1"/>
        <n v="21610" u="1"/>
        <n v="42724" u="1"/>
        <n v="1844" u="1"/>
        <n v="111" u="1"/>
        <n v="11323" u="1"/>
        <n v="1584" u="1"/>
        <n v="5952" u="1"/>
        <n v="355" u="1"/>
        <n v="1324" u="1"/>
        <n v="2617" u="1"/>
        <n v="10614" u="1"/>
        <n v="55" u="1"/>
        <n v="113452" u="1"/>
        <n v="19688" u="1"/>
        <n v="589" u="1"/>
        <n v="11922" u="1"/>
        <n v="1911" u="1"/>
        <n v="6740" u="1"/>
        <n v="275943" u="1"/>
        <n v="7457" u="1"/>
        <n v="8676" u="1"/>
        <n v="18081" u="1"/>
        <n v="258" u="1"/>
        <n v="45562" u="1"/>
        <n v="51" u="1"/>
        <n v="785" u="1"/>
        <n v="223159" u="1"/>
        <n v="16726" u="1"/>
        <n v="16663" u="1"/>
        <n v="412096" u="1"/>
        <n v="26685" u="1"/>
        <n v="421" u="1"/>
        <n v="3145" u="1"/>
        <n v="291" u="1"/>
        <n v="1133" u="1"/>
        <n v="4615.6600000000008" u="1"/>
        <n v="2562" u="1"/>
        <n v="59178" u="1"/>
        <n v="1980" u="1"/>
        <n v="1850" u="1"/>
        <n v="454" u="1"/>
        <n v="1460" u="1"/>
        <n v="1330" u="1"/>
        <n v="6173" u="1"/>
        <n v="7150" u="1"/>
        <n v="12159" u="1"/>
        <n v="852" u="1"/>
        <n v="43" u="1"/>
        <n v="657" u="1"/>
        <n v="4810" u="1"/>
        <n v="592" u="1"/>
        <n v="422" u="1"/>
        <n v="79" u="1"/>
        <n v="1202" u="1"/>
        <n v="19154" u="1"/>
        <n v="37706.240708048666" u="1"/>
        <n v="3350" u="1"/>
        <n v="1104412" u="1"/>
        <n v="39" u="1"/>
        <n v="144" u="1"/>
        <n v="7812" u="1"/>
        <n v="7552" u="1"/>
        <n v="1854" u="1"/>
        <n v="455" u="1"/>
        <n v="1464" u="1"/>
        <n v="325" u="1"/>
        <n v="4172" u="1"/>
        <n v="919" u="1"/>
        <n v="23031" u="1"/>
        <n v="724" u="1"/>
        <n v="42541" u="1"/>
        <n v="293" u="1"/>
        <n v="4180" u="1"/>
        <n v="790" u="1"/>
        <n v="6134" u="1"/>
        <n v="20983" u="1"/>
        <n v="725" u="1"/>
        <n v="57417" u="1"/>
        <n v="21708" u="1"/>
        <n v="86235" u="1"/>
        <n v="326" u="1"/>
        <n v="3622" u="1"/>
        <n v="145275" u="1"/>
        <n v="19124" u="1"/>
        <n v="856" u="1"/>
        <n v="3232" u="1"/>
        <n v="7119" u="1"/>
        <n v="161" u="1"/>
        <n v="1457485" u="1"/>
        <n v="16005" u="1"/>
        <n v="215116" u="1"/>
        <n v="2779" u="1"/>
        <n v="2389" u="1"/>
        <n v="294" u="1"/>
        <n v="6213" u="1"/>
        <n v="3106" u="1"/>
        <n v="47460" u="1"/>
        <n v="597" u="1"/>
        <n v="1797" u="1"/>
        <n v="1472" u="1"/>
        <n v="1277" u="1"/>
        <n v="1212" u="1"/>
        <n v="499390" u="1"/>
        <n v="20165" u="1"/>
        <n v="663" u="1"/>
        <n v="129" u="1"/>
        <n v="490" u="1"/>
        <n v="96" u="1"/>
        <n v="6489" u="1"/>
        <n v="6229" u="1"/>
        <n v="243" u="1"/>
        <n v="8694" u="1"/>
        <n v="13705" u="1"/>
        <n v="599" u="1"/>
        <n v="19882" u="1"/>
        <n v="393" u="1"/>
        <n v="25618" u="1"/>
        <n v="27635" u="1"/>
        <n v="1346" u="1"/>
        <n v="7017" u="1"/>
        <n v="5977" u="1"/>
        <n v="29337" u="1"/>
        <n v="18149" u="1"/>
        <n v="28108" u="1"/>
        <n v="162" u="1"/>
        <n v="2208" u="1"/>
        <n v="79563" u="1"/>
        <n v="5528" u="1"/>
        <n v="519078" u="1"/>
        <n v="15423" u="1"/>
        <n v="10869" u="1"/>
        <n v="52128" u="1"/>
        <n v="547158" u="1"/>
        <n v="6526.1" u="1"/>
        <n v="1935" u="1"/>
        <n v="40531" u="1"/>
        <n v="4036" u="1"/>
        <n v="21396" u="1"/>
        <n v="4953" u="1"/>
        <n v="21270" u="1"/>
        <n v="195" u="1"/>
        <n v="12713" u="1"/>
        <n v="289579.69799999997" u="1"/>
        <n v="6907" u="1"/>
        <n v="130" u="1"/>
        <n v="492" u="1"/>
        <n v="11090" u="1"/>
        <n v="3323" u="1"/>
        <n v="6324" u="1"/>
        <n v="362" u="1"/>
        <n v="1287" u="1"/>
        <n v="1157" u="1"/>
        <n v="6261" u="1"/>
        <n v="20451" u="1"/>
        <n v="798" u="1"/>
        <n v="121" u="1"/>
        <n v="1484" u="1"/>
        <n v="1419" u="1"/>
        <n v="265" u="1"/>
        <n v="994" u="1"/>
        <n v="60" u="1"/>
        <n v="6726" u="1"/>
        <n v="7703" u="1"/>
        <n v="1876" u="1"/>
        <n v="1421" u="1"/>
        <n v="758274.19500000007" u="1"/>
        <n v="16481" u="1"/>
        <n v="27543" u="1"/>
        <n v="47526.162211966162" u="1"/>
        <n v="3398" u="1"/>
        <n v="58435" u="1"/>
        <n v="212" u="1"/>
        <n v="28394" u="1"/>
        <n v="80707" u="1"/>
        <n v="605" u="1"/>
        <n v="166994" u="1"/>
        <n v="461" u="1"/>
        <n v="105" u="1"/>
        <n v="1553" u="1"/>
        <n v="10035" u="1"/>
        <n v="55243.926618356993" u="1"/>
        <n v="2815" u="1"/>
        <n v="331" u="1"/>
        <n v="266" u="1"/>
        <n v="1033" u="1"/>
        <n v="3662" u="1"/>
        <n v="5245" u="1"/>
        <n v="52" u="1"/>
        <n v="45956" u="1"/>
        <n v="2362" u="1"/>
        <n v="16228" u="1"/>
        <n v="1750" u="1"/>
        <n v="429" u="1"/>
        <n v="11028" u="1"/>
        <n v="141535" u="1"/>
        <n v="1100" u="1"/>
        <n v="4276" u="1"/>
        <n v="245" u="1"/>
        <n v="10319" u="1"/>
        <n v="2756" u="1"/>
        <n v="8759" u="1"/>
        <n v="672" u="1"/>
        <n v="27292" u="1"/>
        <n v="1947" u="1"/>
        <n v="3863" u="1"/>
        <n v="28080" u="1"/>
        <n v="4867" u="1"/>
        <n v="2953" u="1"/>
        <n v="2823" u="1"/>
        <n v="10461" u="1"/>
        <n v="267" u="1"/>
        <n v="998" u="1"/>
        <n v="3800" u="1"/>
        <n v="5261" u="1"/>
        <n v="72140" u="1"/>
        <n v="229" u="1"/>
        <n v="11895" u="1"/>
        <n v="803" u="1"/>
        <n v="397107" u="1"/>
        <n v="15346" u="1"/>
        <n v="44" u="1"/>
        <n v="2630" u="1"/>
        <n v="164" u="1"/>
        <n v="608" u="1"/>
        <n v="6175" u="1"/>
        <n v="1949" u="1"/>
        <n v="1689" u="1"/>
        <n v="365" u="1"/>
        <n v="81" u="1"/>
        <n v="300" u="1"/>
        <n v="1104" u="1"/>
        <n v="7546" u="1"/>
        <n v="10263.435788033834" u="1"/>
        <n v="16339" u="1"/>
        <n v="40" u="1"/>
        <n v="609" u="1"/>
        <n v="1821" u="1"/>
        <n v="6640" u="1"/>
        <n v="17933" u="1"/>
        <n v="1287962.7609999999" u="1"/>
        <n v="73" u="1"/>
        <n v="10950" u="1"/>
        <n v="3548" u="1"/>
        <n v="6971" u="1"/>
        <n v="610" u="1"/>
        <n v="2378" u="1"/>
        <n v="2248" u="1"/>
        <n v="36" u="1"/>
        <n v="16292" u="1"/>
        <n v="1758" u="1"/>
        <n v="21085" u="1"/>
        <n v="1563" u="1"/>
        <n v="1498" u="1"/>
        <n v="11092" u="1"/>
        <n v="2705" u="1"/>
        <n v="1303" u="1"/>
        <n v="27861" u="1"/>
        <n v="1108" u="1"/>
        <n v="8492" u="1"/>
        <n v="1001" u="1"/>
        <n v="246" u="1"/>
        <n v="3682" u="1"/>
        <n v="3873.6979999999999" u="1"/>
        <n v="806" u="1"/>
        <n v="676" u="1"/>
        <n v="2512" u="1"/>
        <n v="12274" u="1"/>
        <n v="32" u="1"/>
        <n v="122" u="1"/>
        <n v="1825" u="1"/>
        <n v="3489" u="1"/>
        <n v="3229" u="1"/>
        <n v="334" u="1"/>
        <n v="591695" u="1"/>
        <n v="839787" u="1"/>
        <n v="61089" u="1"/>
        <n v="7310" u="1"/>
        <n v="12416" u="1"/>
        <n v="3036" u="1"/>
        <n v="5490" u="1"/>
        <n v="165" u="1"/>
        <n v="4190" u="1"/>
        <n v="1105007" u="1"/>
        <n v="30" u="1"/>
        <n v="1762" u="1"/>
        <n v="432" u="1"/>
        <n v="367" u="1"/>
        <n v="1242" u="1"/>
        <n v="45269" u="1"/>
        <n v="3430" u="1"/>
        <n v="7515" u="1"/>
        <n v="6995" u="1"/>
        <n v="149" u="1"/>
        <n v="1894" u="1"/>
        <n v="4655" u="1"/>
        <n v="106" u="1"/>
        <n v="12700" u="1"/>
        <n v="939" u="1"/>
        <n v="809" u="1"/>
        <n v="198" u="1"/>
        <n v="8043" u="1"/>
        <n v="40039" u="1"/>
        <n v="5183" u="1"/>
        <n v="1766" u="1"/>
        <n v="3646.2407080486664" u="1"/>
        <n v="98" u="1"/>
        <n v="2461" u="1"/>
        <n v="9470" u="1"/>
        <n v="20709" u="1"/>
        <n v="3308" u="1"/>
        <n v="2918" u="1"/>
        <n v="12401" u="1"/>
        <n v="102283" u="1"/>
        <n v="17274" u="1"/>
        <n v="466" u="1"/>
        <n v="1458080" u="1"/>
        <n v="401" u="1"/>
        <n v="1508" u="1"/>
        <n v="5908" u="1"/>
        <n v="26004" u="1"/>
        <n v="116025" u="1"/>
        <n v="106195.66" u="1"/>
        <n v="746" u="1"/>
        <n v="26666" u="1"/>
        <n v="499" u="1"/>
        <n v="2599" u="1"/>
        <n v="10148" u="1"/>
        <n v="304" u="1"/>
        <n v="1120" u="1"/>
        <n v="3966" u="1"/>
        <n v="942" u="1"/>
        <n v="812" u="1"/>
        <n v="747" u="1"/>
        <n v="682" u="1"/>
        <n v="617" u="1"/>
        <n v="2220.4357880338343" u="1"/>
        <n v="7224" u="1"/>
        <n v="337" u="1"/>
        <n v="20" u="1"/>
        <n v="1122" u="1"/>
        <n v="224275" u="1"/>
        <n v="3840" u="1"/>
        <n v="4238" u="1"/>
        <n v="34307" u="1"/>
        <n v="1514" u="1"/>
        <n v="1254" u="1"/>
        <n v="150658" u="1"/>
        <n v="305" u="1"/>
        <n v="23043" u="1"/>
        <n v="7886" u="1"/>
        <n v="7626" u="1"/>
        <n v="22854" u="1"/>
        <n v="17780" u="1"/>
        <n v="183" u="1"/>
        <n v="2674" u="1"/>
        <n v="2544" u="1"/>
        <n v="272905.598" u="1"/>
        <n v="11819" u="1"/>
        <n v="13316" u="1"/>
        <n v="13253" u="1"/>
        <n v="16247" u="1"/>
        <n v="4640" u="1"/>
        <n v="22098" u="1"/>
        <n v="16" u="1"/>
        <n v="61" u="1"/>
        <n v="6334" u="1"/>
        <n v="14561" u="1"/>
        <n v="750" u="1"/>
        <n v="32859" u="1"/>
        <n v="327614" u="1"/>
        <n v="685" u="1"/>
        <n v="42881" u="1"/>
        <n v="167" u="1"/>
        <n v="20617" u="1"/>
        <n v="7248" u="1"/>
        <n v="3525" u="1"/>
        <n v="436" u="1"/>
        <n v="4451" u="1"/>
        <n v="5948" u="1"/>
        <n v="1323" u="1"/>
        <n v="8652" u="1"/>
        <n v="4128" u="1"/>
        <n v="7382" u="1"/>
        <n v="3462" u="1"/>
        <n v="9046" u="1"/>
        <n v="13017" u="1"/>
        <n v="2682" u="1"/>
        <n v="7319" u="1"/>
        <n v="151" u="1"/>
        <n v="107" u="1"/>
        <n v="1650" u="1"/>
        <n v="1585" u="1"/>
        <n v="89059" u="1"/>
        <n v="7193" u="1"/>
        <n v="12245" u="1"/>
        <n v="14719" u="1"/>
        <n v="274" u="1"/>
        <n v="1065" u="1"/>
        <n v="39668" u="1"/>
        <n v="23927" u="1"/>
        <n v="41307" u="1"/>
        <n v="53" u="1"/>
        <n v="5050" u="1"/>
        <n v="4790" u="1"/>
        <n v="21406" u="1"/>
        <n v="372" u="1"/>
        <n v="1457" u="1"/>
        <n v="2623" u="1"/>
        <n v="307" u="1"/>
        <n v="1067" u="1"/>
        <n v="9661" u="1"/>
        <n v="249" u="1"/>
        <n v="883" u="1"/>
        <n v="818" u="1"/>
        <n v="13" u="1"/>
        <n v="3080" u="1"/>
        <n v="113518" u="1"/>
        <n v="9992" u="1"/>
        <n v="51015" u="1"/>
        <n v="2044" u="1"/>
        <n v="22541" u="1"/>
        <n v="42380" u="1"/>
        <n v="405" u="1"/>
        <n v="4215" u="1"/>
        <n v="91" u="1"/>
        <n v="340" u="1"/>
        <n v="55009.492673594337" u="1"/>
        <n v="70532" u="1"/>
        <n v="5909" u="1"/>
        <n v="13711" u="1"/>
        <n v="43515" u="1"/>
        <n v="75449" u="1"/>
        <n v="12" u="1"/>
        <n v="7603" u="1"/>
        <n v="689" u="1"/>
        <n v="168" u="1"/>
        <n v="7800" u="1"/>
        <n v="1786" u="1"/>
        <n v="3411" u="1"/>
        <n v="34439" u="1"/>
        <n v="1201" u="1"/>
        <n v="1071" u="1"/>
        <n v="76585" u="1"/>
        <n v="5137" u="1"/>
        <n v="820" u="1"/>
        <n v="6114" u="1"/>
        <n v="14058" u="1"/>
        <n v="42886" u="1"/>
        <n v="1788" u="1"/>
        <n v="109993" u="1"/>
        <n v="341" u="1"/>
        <n v="1268" u="1"/>
        <n v="44147" u="1"/>
        <n v="1016" u="1"/>
        <n v="951" u="1"/>
        <n v="757598.19500000007" u="1"/>
        <n v="10" u="1"/>
        <n v="37" u="1"/>
        <n v="136" u="1"/>
        <n v="4069" u="1"/>
        <n v="504" u="1"/>
        <n v="24717" u="1"/>
        <n v="439" u="1"/>
        <n v="64822" u="1"/>
        <n v="374" u="1"/>
        <n v="166579.19500000001" u="1"/>
        <n v="4436" u="1"/>
        <n v="250" u="1"/>
        <n v="7170" u="1"/>
        <n v="8785.1949999999997" u="1"/>
        <n v="11096" u="1"/>
        <n v="33" u="1"/>
        <n v="49002" u="1"/>
        <n v="124" u="1"/>
        <n v="472" u="1"/>
        <n v="1857" u="1"/>
        <n v="1792" u="1"/>
        <n v="3553" u="1"/>
        <n v="140859" u="1"/>
        <n v="15461" u="1"/>
        <n v="222003.49267359433" u="1"/>
        <n v="27491" u="1"/>
        <n v="2513" u="1"/>
        <n v="4964" u="1"/>
        <n v="1207" u="1"/>
        <n v="14815" u="1"/>
        <n v="20274" u="1"/>
        <n v="234" u="1"/>
        <n v="4641" u="1"/>
        <n v="51650" u="1"/>
        <n v="758" u="1"/>
        <n v="693" u="1"/>
        <n v="2710" u="1"/>
        <n v="563" u="1"/>
        <n v="32993" u="1"/>
        <n v="3687" u="1"/>
        <n v="440" u="1"/>
        <n v="36649" u="1"/>
        <n v="375" u="1"/>
        <n v="6729" u="1"/>
        <n v="49746.597999999998" u="1"/>
        <n v="1288557.7609999999" u="1"/>
        <n v="11774" u="1"/>
        <n v="4909" u="1"/>
        <n v="218" u="1"/>
        <n v="51840" u="1"/>
        <n v="153" u="1"/>
        <n v="8528" u="1"/>
        <n v="10025" u="1"/>
        <n v="473" u="1"/>
        <n v="108" u="1"/>
        <n v="50265" u="1"/>
        <n v="202" u="1"/>
        <n v="2848" u="1"/>
        <n v="695" u="1"/>
        <n v="565" u="1"/>
        <n v="2198" u="1"/>
        <n v="137" u="1"/>
        <n v="3834.598" u="1"/>
        <n v="21788" u="1"/>
        <n v="4531" u="1"/>
        <n v="14989" u="1"/>
        <n v="100" u="1"/>
        <n v="1213" u="1"/>
        <n v="28249" u="1"/>
        <n v="186" u="1"/>
        <n v="696" u="1"/>
        <n v="5122" u="1"/>
        <n v="13479.926618356996" u="1"/>
        <n v="631" u="1"/>
        <n v="2332" u="1"/>
        <n v="1995" u="1"/>
        <n v="1800" u="1"/>
        <n v="147430" u="1"/>
        <n v="3179" u="1"/>
        <n v="68530" u="1"/>
        <n v="6036" u="1"/>
        <n v="1345" u="1"/>
        <n v="15399" u="1"/>
        <n v="892" u="1"/>
        <n v="4933" u="1"/>
        <n v="107106" u="1"/>
        <n v="762" u="1"/>
        <n v="170" u="1"/>
        <n v="2466" u="1"/>
        <n v="53104.697999999997" u="1"/>
        <n v="567" u="1"/>
        <n v="2206" u="1"/>
        <n v="20749" u="1"/>
        <n v="1217" u="1"/>
        <n v="2403" u="1"/>
        <n v="20497" u="1"/>
        <n v="5461" u="1"/>
        <n v="106982" u="1"/>
        <n v="763" u="1"/>
        <n v="5138" u="1"/>
        <n v="591019" u="1"/>
        <n v="3577" u="1"/>
        <n v="32998" u="1"/>
        <n v="1674" u="1"/>
        <n v="1544" u="1"/>
        <n v="11917" u="1"/>
        <n v="764" u="1"/>
        <n v="9711" u="1"/>
        <n v="138" u="1"/>
        <n v="2084" u="1"/>
        <n v="4106" u="1"/>
        <n v="508" u="1"/>
        <n v="12059" u="1"/>
        <n v="55186" u="1"/>
        <n v="12516" u="1"/>
        <n v="26801" u="1"/>
        <n v="3061" u="1"/>
        <n v="378" u="1"/>
        <n v="3648" u="1"/>
        <n v="9270" u="1"/>
        <n v="13241" u="1"/>
        <n v="31119" u="1"/>
        <n v="22011" u="1"/>
        <n v="1873" u="1"/>
        <n v="1808" u="1"/>
        <n v="6328" u="1"/>
        <n v="13509" u="1"/>
        <n v="44472" u="1"/>
        <n v="62" u="1"/>
        <n v="313113" u="1"/>
        <n v="236" u="1"/>
        <n v="10783" u="1"/>
        <n v="10263" u="1"/>
        <n v="15274" u="1"/>
        <n v="171" u="1"/>
        <n v="571" u="1"/>
        <n v="4382" u="1"/>
        <n v="73582" u="1"/>
        <n v="25825" u="1"/>
        <n v="1290" u="1"/>
        <n v="314" u="1"/>
        <n v="21602" u="1"/>
        <n v="4256" u="1"/>
        <n v="222836" u="1"/>
        <n v="6470" u="1"/>
        <n v="34136" u="1"/>
        <n v="767" u="1"/>
        <n v="155" u="1"/>
        <n v="572" u="1"/>
        <n v="303543" u="1"/>
        <n v="74088" u="1"/>
        <n v="1877" u="1"/>
        <n v="1227" u="1"/>
        <n v="1162" u="1"/>
        <n v="7258" u="1"/>
        <n v="898" u="1"/>
        <n v="3010" u="1"/>
        <n v="2880" u="1"/>
        <n v="638" u="1"/>
        <n v="41764" u="1"/>
        <n v="510" u="1"/>
        <n v="6872" u="1"/>
        <n v="3077" u="1"/>
        <n v="1294" u="1"/>
        <n v="2297" u="1"/>
        <n v="18609" u="1"/>
        <n v="433809.66" u="1"/>
        <n v="5509" u="1"/>
        <n v="14408" u="1"/>
        <n v="574" u="1"/>
        <n v="2011" u="1"/>
        <n v="478" u="1"/>
        <n v="7400" u="1"/>
        <n v="63826.756999999998" u="1"/>
        <n v="1621" u="1"/>
        <n v="12596" u="1"/>
        <n v="1491" u="1"/>
        <n v="348" u="1"/>
        <n v="283" u="1"/>
        <n v="1101" u="1"/>
        <n v="900" u="1"/>
        <n v="3408" u="1"/>
        <n v="835" u="1"/>
        <n v="46" u="1"/>
        <n v="172" u="1"/>
        <n v="640" u="1"/>
        <n v="3865" u="1"/>
        <n v="873.49267359433804" u="1"/>
        <n v="26930" u="1"/>
        <n v="316" u="1"/>
        <n v="2435" u="1"/>
        <n v="82919" u="1"/>
        <n v="901" u="1"/>
        <n v="36220" u="1"/>
        <n v="641" u="1"/>
        <n v="156" u="1"/>
        <n v="22266" u="1"/>
        <n v="284" u="1"/>
        <n v="2049" u="1"/>
        <n v="7278.8369999999995" u="1"/>
        <n v="12959" u="1"/>
        <n v="8405" u="1"/>
        <n v="902" u="1"/>
        <n v="429138" u="1"/>
        <n v="262642.16221196618" u="1"/>
        <n v="7487" u="1"/>
        <n v="56391" u="1"/>
        <n v="140" u="1"/>
        <n v="156562.24070804866" u="1"/>
        <n v="1562" u="1"/>
        <n v="382" u="1"/>
        <n v="11604" u="1"/>
        <n v="103975" u="1"/>
        <n v="18863" u="1"/>
        <n v="2573" u="1"/>
        <n v="57337" u="1"/>
        <n v="69" u="1"/>
        <n v="275348" u="1"/>
        <n v="254" u="1"/>
        <n v="11478" u="1"/>
        <n v="236475" u="1"/>
        <n v="189" u="1"/>
        <n v="6975" u="1"/>
        <n v="34" u="1"/>
        <n v="7952" u="1"/>
        <n v="126" u="1"/>
        <n v="1954" u="1"/>
        <n v="20061" u="1"/>
        <n v="21038" u="1"/>
        <n v="5092" u="1"/>
        <n v="1109" u="1"/>
        <n v="4074" u="1"/>
        <n v="32819" u="1"/>
        <n v="38744" u="1"/>
        <n v="579" u="1"/>
        <n v="15276" u="1"/>
        <n v="7440" u="1"/>
        <n v="8705" u="1"/>
        <n v="2971" u="1"/>
        <n v="2841" u="1"/>
        <n v="1111" u="1"/>
        <n v="222" u="1"/>
        <n v="840" u="1"/>
        <n v="775" u="1"/>
        <n v="2908" u="1"/>
        <n v="6991" u="1"/>
        <n v="4194" u="1"/>
        <n v="8264" u="1"/>
        <n v="1893" u="1"/>
        <n v="5431" u="1"/>
        <n v="118856" u="1"/>
        <n v="351" u="1"/>
        <n v="55323" u="1"/>
        <n v="1048" u="1"/>
        <n v="433706" u="1"/>
        <n v="206" u="1"/>
        <n v="2782" u="1"/>
        <n v="646" u="1"/>
        <n v="7976" u="1"/>
        <n v="54000" u="1"/>
        <n v="27" u="1"/>
        <n v="102" u="1"/>
        <n v="384" u="1"/>
        <n v="1440" u="1"/>
        <n v="4596" u="1"/>
        <n v="122010" u="1"/>
        <n v="29801" u="1"/>
        <n v="190" u="1"/>
        <n v="3358.1" u="1"/>
      </sharedItems>
    </cacheField>
    <cacheField name="AI_収入済額合計" numFmtId="176">
      <sharedItems containsSemiMixedTypes="0" containsString="0" containsNumber="1" minValue="0" maxValue="149640543.51400003" count="2354">
        <n v="40428204"/>
        <n v="18101934"/>
        <n v="12923703"/>
        <n v="400022"/>
        <n v="12523681"/>
        <n v="154544"/>
        <n v="5178231"/>
        <n v="1074537"/>
        <n v="4103694"/>
        <n v="18643225"/>
        <n v="18189127"/>
        <n v="7070222"/>
        <n v="9141044"/>
        <n v="1977861"/>
        <n v="454098"/>
        <n v="750106"/>
        <n v="748774"/>
        <n v="1332"/>
        <n v="0"/>
        <n v="2932939"/>
        <n v="931880"/>
        <n v="7864"/>
        <n v="924016"/>
        <n v="677965"/>
        <n v="246051"/>
        <n v="41360084"/>
        <n v="9661852"/>
        <n v="3946523"/>
        <n v="3405455"/>
        <n v="123677"/>
        <n v="3281778"/>
        <n v="16185"/>
        <n v="541068"/>
        <n v="177850"/>
        <n v="363218"/>
        <n v="4715038"/>
        <n v="4683296"/>
        <n v="2122386"/>
        <n v="2276196"/>
        <n v="284714"/>
        <n v="31742"/>
        <n v="326109"/>
        <n v="325324"/>
        <n v="785"/>
        <n v="674182"/>
        <n v="2870"/>
        <n v="9664722"/>
        <n v="4945909"/>
        <n v="1874084"/>
        <n v="1552101"/>
        <n v="60915"/>
        <n v="1491186"/>
        <n v="11014"/>
        <n v="321983"/>
        <n v="121044"/>
        <n v="200939"/>
        <n v="2633830"/>
        <n v="2506357"/>
        <n v="693242"/>
        <n v="1306587"/>
        <n v="506528"/>
        <n v="127473"/>
        <n v="209118"/>
        <n v="208065"/>
        <n v="1053"/>
        <n v="228164"/>
        <n v="713"/>
        <n v="13203639"/>
        <n v="5228568"/>
        <n v="4057964"/>
        <n v="146022"/>
        <n v="3911942"/>
        <n v="33070"/>
        <n v="1170604"/>
        <n v="300613"/>
        <n v="869991"/>
        <n v="5855162"/>
        <n v="5774983"/>
        <n v="2411738"/>
        <n v="2788792"/>
        <n v="574453"/>
        <n v="80179"/>
        <n v="388783"/>
        <n v="387190"/>
        <n v="1593"/>
        <n v="1731126"/>
        <n v="7174"/>
        <n v="13210813"/>
        <n v="5595421.5140000004"/>
        <n v="2201517.1529999999"/>
        <n v="1695670.5530000001"/>
        <n v="74089"/>
        <n v="1621581.5530000001"/>
        <n v="17172"/>
        <n v="505846.6"/>
        <n v="138087"/>
        <n v="367759.6"/>
        <n v="2933682.9550000001"/>
        <n v="2804111.1550000003"/>
        <n v="730205"/>
        <n v="1555960"/>
        <n v="517946.15500000003"/>
        <n v="129571.8"/>
        <n v="222982.40900000001"/>
        <n v="222590.50900000002"/>
        <n v="391.9"/>
        <n v="217104.59700000001"/>
        <n v="20134.400000000001"/>
        <n v="4956189"/>
        <n v="1992218"/>
        <n v="1616012"/>
        <n v="72889"/>
        <n v="1543123"/>
        <n v="12218"/>
        <n v="376206"/>
        <n v="109682"/>
        <n v="266524"/>
        <n v="2501732"/>
        <n v="2437615"/>
        <n v="767010"/>
        <n v="1310608"/>
        <n v="359997"/>
        <n v="64117"/>
        <n v="225820"/>
        <n v="235406"/>
        <n v="1013"/>
        <n v="12758041"/>
        <n v="5009147"/>
        <n v="4379938"/>
        <n v="175198"/>
        <n v="4204740"/>
        <n v="629209"/>
        <n v="220223"/>
        <n v="408986"/>
        <n v="6767170"/>
        <n v="6602390"/>
        <n v="3037100"/>
        <n v="3103123"/>
        <n v="462167"/>
        <n v="164780"/>
        <n v="443988"/>
        <n v="443146"/>
        <n v="842"/>
        <n v="537736"/>
        <n v="5529355"/>
        <n v="2571646"/>
        <n v="2193542"/>
        <n v="70007"/>
        <n v="2123535"/>
        <n v="26777"/>
        <n v="378104"/>
        <n v="135262"/>
        <n v="242842"/>
        <n v="2505917"/>
        <n v="2437745"/>
        <n v="893716"/>
        <n v="1333821"/>
        <n v="210208"/>
        <n v="68172"/>
        <n v="229868"/>
        <n v="228807"/>
        <n v="1061"/>
        <n v="221924"/>
        <n v="25068"/>
        <n v="5554423"/>
        <n v="10156997"/>
        <n v="3730552"/>
        <n v="3163745"/>
        <n v="126550"/>
        <n v="3037195"/>
        <n v="16990"/>
        <n v="566807"/>
        <n v="176439"/>
        <n v="390368"/>
        <n v="5501217"/>
        <n v="5215162"/>
        <n v="1736649"/>
        <n v="2487632"/>
        <n v="990881"/>
        <n v="286055"/>
        <n v="461465"/>
        <n v="460511"/>
        <n v="954"/>
        <n v="463763"/>
        <n v="1821"/>
        <n v="10158818"/>
        <n v="4939140"/>
        <n v="1976871"/>
        <n v="1609066"/>
        <n v="64070"/>
        <n v="1544996"/>
        <n v="12548"/>
        <n v="367805"/>
        <n v="127404"/>
        <n v="240401"/>
        <n v="2333568"/>
        <n v="2201682"/>
        <n v="485157"/>
        <n v="1270370"/>
        <n v="446155"/>
        <n v="131886"/>
        <n v="256309"/>
        <n v="255331"/>
        <n v="978"/>
        <n v="371629"/>
        <n v="763"/>
        <n v="12186"/>
        <n v="4951326"/>
        <n v="3036066"/>
        <n v="1215879"/>
        <n v="1093447"/>
        <n v="52689"/>
        <n v="1040758"/>
        <n v="5915"/>
        <n v="122432"/>
        <n v="56146"/>
        <n v="66286"/>
        <n v="1487033"/>
        <n v="1470280"/>
        <n v="410178"/>
        <n v="844266"/>
        <n v="215836"/>
        <n v="16753"/>
        <n v="175414"/>
        <n v="174967"/>
        <n v="447"/>
        <n v="157727"/>
        <n v="13"/>
        <n v="13182"/>
        <n v="3049248"/>
        <n v="588092"/>
        <n v="135331"/>
        <n v="107799"/>
        <n v="5390"/>
        <n v="102409"/>
        <n v="27532"/>
        <n v="8468"/>
        <n v="19064"/>
        <n v="412420"/>
        <n v="182752"/>
        <n v="27413"/>
        <n v="102341"/>
        <n v="52998"/>
        <n v="229668"/>
        <n v="17302"/>
        <n v="22102"/>
        <n v="937"/>
        <n v="813492"/>
        <n v="59533"/>
        <n v="50461"/>
        <n v="3028"/>
        <n v="47433"/>
        <n v="506"/>
        <n v="9072"/>
        <n v="6168"/>
        <n v="2904"/>
        <n v="730067"/>
        <n v="109412"/>
        <n v="14158"/>
        <n v="53984"/>
        <n v="41270"/>
        <n v="620655"/>
        <n v="11601"/>
        <n v="11561"/>
        <n v="40"/>
        <n v="12291"/>
        <n v="200044"/>
        <n v="48642"/>
        <n v="43161"/>
        <n v="1726"/>
        <n v="41435"/>
        <n v="1056"/>
        <n v="5481"/>
        <n v="4330"/>
        <n v="1151"/>
        <n v="137074"/>
        <n v="52931"/>
        <n v="10462"/>
        <n v="20925"/>
        <n v="21544"/>
        <n v="84143"/>
        <n v="7401"/>
        <n v="7345"/>
        <n v="56"/>
        <n v="6927"/>
        <n v="579756"/>
        <n v="186279"/>
        <n v="160879"/>
        <n v="8024"/>
        <n v="152855"/>
        <n v="779"/>
        <n v="25400"/>
        <n v="11946"/>
        <n v="13454"/>
        <n v="308700"/>
        <n v="308280"/>
        <n v="58967"/>
        <n v="176904"/>
        <n v="72409"/>
        <n v="420"/>
        <n v="37608"/>
        <n v="37553"/>
        <n v="55"/>
        <n v="47169"/>
        <n v="1042241"/>
        <n v="358674"/>
        <n v="273554"/>
        <n v="14183"/>
        <n v="259371"/>
        <n v="1173"/>
        <n v="85120"/>
        <n v="25463"/>
        <n v="59657"/>
        <n v="559610"/>
        <n v="556255"/>
        <n v="99798"/>
        <n v="299057"/>
        <n v="157400"/>
        <n v="3355"/>
        <n v="53448"/>
        <n v="53277"/>
        <n v="171"/>
        <n v="55067"/>
        <n v="15442"/>
        <n v="6117"/>
        <n v="1048358"/>
        <n v="1459442"/>
        <n v="461911"/>
        <n v="340657"/>
        <n v="13547"/>
        <n v="327110"/>
        <n v="1714"/>
        <n v="121254"/>
        <n v="43464"/>
        <n v="77790"/>
        <n v="912511"/>
        <n v="912495"/>
        <n v="129574"/>
        <n v="597684"/>
        <n v="185237"/>
        <n v="16"/>
        <n v="43943"/>
        <n v="43798"/>
        <n v="145"/>
        <n v="41077"/>
        <n v="562234"/>
        <n v="162157"/>
        <n v="148885"/>
        <n v="7831"/>
        <n v="141054"/>
        <n v="1145"/>
        <n v="13272"/>
        <n v="9284"/>
        <n v="3988"/>
        <n v="359119"/>
        <n v="219739"/>
        <n v="31086"/>
        <n v="116946"/>
        <n v="71707"/>
        <n v="139380"/>
        <n v="20890"/>
        <n v="20766"/>
        <n v="124"/>
        <n v="20068"/>
        <n v="1134345"/>
        <n v="354765"/>
        <n v="318365"/>
        <n v="15281"/>
        <n v="303084"/>
        <n v="914"/>
        <n v="36400"/>
        <n v="18153"/>
        <n v="18247"/>
        <n v="697137"/>
        <n v="571872"/>
        <n v="135534"/>
        <n v="261917"/>
        <n v="174421"/>
        <n v="125265"/>
        <n v="40788"/>
        <n v="40723"/>
        <n v="65"/>
        <n v="41655"/>
        <n v="313850"/>
        <n v="115028"/>
        <n v="100140"/>
        <n v="5767"/>
        <n v="94373"/>
        <n v="107"/>
        <n v="14888"/>
        <n v="6257"/>
        <n v="8631"/>
        <n v="156924"/>
        <n v="146930"/>
        <n v="29680"/>
        <n v="81840"/>
        <n v="35410"/>
        <n v="9994"/>
        <n v="23450"/>
        <n v="23313"/>
        <n v="137"/>
        <n v="18320"/>
        <n v="128"/>
        <n v="3485793"/>
        <n v="1250199"/>
        <n v="1144033"/>
        <n v="53011"/>
        <n v="1091022"/>
        <n v="2322"/>
        <n v="106166"/>
        <n v="52987"/>
        <n v="53179"/>
        <n v="1955516"/>
        <n v="1947562"/>
        <n v="821908"/>
        <n v="1020578"/>
        <n v="105076"/>
        <n v="7954"/>
        <n v="149901"/>
        <n v="149476"/>
        <n v="425"/>
        <n v="130177"/>
        <n v="2205089"/>
        <n v="624968"/>
        <n v="566718"/>
        <n v="17178"/>
        <n v="549540"/>
        <n v="4769"/>
        <n v="58250"/>
        <n v="24026"/>
        <n v="34224"/>
        <n v="1471585"/>
        <n v="1465001"/>
        <n v="1157168"/>
        <n v="277383"/>
        <n v="30450"/>
        <n v="6584"/>
        <n v="46905"/>
        <n v="46660"/>
        <n v="245"/>
        <n v="61631"/>
        <n v="4611180"/>
        <n v="1466543"/>
        <n v="1218201"/>
        <n v="36342"/>
        <n v="1181859"/>
        <n v="20803"/>
        <n v="248342"/>
        <n v="96810"/>
        <n v="151532"/>
        <n v="2937959"/>
        <n v="2888461"/>
        <n v="1626887"/>
        <n v="1097398"/>
        <n v="164176"/>
        <n v="49498"/>
        <n v="101149"/>
        <n v="100918"/>
        <n v="231"/>
        <n v="105529"/>
        <n v="21797"/>
        <n v="4632977"/>
        <n v="2099665"/>
        <n v="765134"/>
        <n v="625369"/>
        <n v="21156"/>
        <n v="604213"/>
        <n v="3162"/>
        <n v="139765"/>
        <n v="45374"/>
        <n v="94391"/>
        <n v="1174063"/>
        <n v="1168453"/>
        <n v="403116"/>
        <n v="586564"/>
        <n v="178773"/>
        <n v="5610"/>
        <n v="61012"/>
        <n v="60889"/>
        <n v="123"/>
        <n v="99456"/>
        <n v="2168421"/>
        <n v="822282"/>
        <n v="719555"/>
        <n v="28782"/>
        <n v="690773"/>
        <n v="102727"/>
        <n v="35453"/>
        <n v="67274"/>
        <n v="1198293"/>
        <n v="286153"/>
        <n v="458706"/>
        <n v="453434"/>
        <n v="75385"/>
        <n v="75247"/>
        <n v="138"/>
        <n v="72461"/>
        <n v="3101120"/>
        <n v="1197216"/>
        <n v="943393"/>
        <n v="38679"/>
        <n v="904714"/>
        <n v="9631"/>
        <n v="253823"/>
        <n v="74375"/>
        <n v="179448"/>
        <n v="1636837"/>
        <n v="1607184"/>
        <n v="603830"/>
        <n v="753882"/>
        <n v="249472"/>
        <n v="29653"/>
        <n v="137790"/>
        <n v="137447"/>
        <n v="343"/>
        <n v="129277"/>
        <n v="1473083"/>
        <n v="672449"/>
        <n v="576867"/>
        <n v="20767"/>
        <n v="556100"/>
        <n v="1702"/>
        <n v="95582"/>
        <n v="36213"/>
        <n v="59369"/>
        <n v="657272"/>
        <n v="644202"/>
        <n v="192814"/>
        <n v="398134"/>
        <n v="53254"/>
        <n v="13070"/>
        <n v="70483"/>
        <n v="70202"/>
        <n v="281"/>
        <n v="72879"/>
        <n v="3500082"/>
        <n v="1478940"/>
        <n v="1256305"/>
        <n v="49675"/>
        <n v="1206630"/>
        <n v="10004"/>
        <n v="222635"/>
        <n v="86831"/>
        <n v="135804"/>
        <n v="1667876"/>
        <n v="1645924"/>
        <n v="600936"/>
        <n v="894401"/>
        <n v="150587"/>
        <n v="21952"/>
        <n v="137500"/>
        <n v="137177"/>
        <n v="323"/>
        <n v="215766"/>
        <n v="59012"/>
        <n v="25527"/>
        <n v="23045"/>
        <n v="21872"/>
        <n v="2482"/>
        <n v="2336"/>
        <n v="146"/>
        <n v="27466"/>
        <n v="27447"/>
        <n v="4392"/>
        <n v="13174"/>
        <n v="9881"/>
        <n v="19"/>
        <n v="3053"/>
        <n v="2966"/>
        <n v="10976"/>
        <n v="69988"/>
        <n v="65618"/>
        <n v="25808"/>
        <n v="23794"/>
        <n v="1310"/>
        <n v="22484"/>
        <n v="2014"/>
        <n v="1847"/>
        <n v="167"/>
        <n v="32774"/>
        <n v="32151"/>
        <n v="2415"/>
        <n v="21944"/>
        <n v="7792"/>
        <n v="623"/>
        <n v="3635"/>
        <n v="3600"/>
        <n v="35"/>
        <n v="3401"/>
        <n v="8995"/>
        <n v="74613"/>
        <n v="45884"/>
        <n v="17584"/>
        <n v="15508"/>
        <n v="793"/>
        <n v="14715"/>
        <n v="2076"/>
        <n v="1800"/>
        <n v="276"/>
        <n v="21976"/>
        <n v="21510"/>
        <n v="1367"/>
        <n v="14443"/>
        <n v="5700"/>
        <n v="466"/>
        <n v="3150"/>
        <n v="3174"/>
        <n v="22261"/>
        <n v="11386"/>
        <n v="9642"/>
        <n v="442"/>
        <n v="9200"/>
        <n v="1744"/>
        <n v="1700"/>
        <n v="44"/>
        <n v="8066"/>
        <n v="378"/>
        <n v="4340"/>
        <n v="3348"/>
        <n v="1872"/>
        <n v="153124"/>
        <n v="66850"/>
        <n v="47004"/>
        <n v="1316"/>
        <n v="45688"/>
        <n v="19846"/>
        <n v="3345"/>
        <n v="16501"/>
        <n v="69038"/>
        <n v="58486"/>
        <n v="13335"/>
        <n v="15908"/>
        <n v="29243"/>
        <n v="10552"/>
        <n v="5945"/>
        <n v="5828"/>
        <n v="117"/>
        <n v="11241"/>
        <n v="50"/>
        <n v="71305"/>
        <n v="31582"/>
        <n v="28696"/>
        <n v="1078"/>
        <n v="27618"/>
        <n v="2886"/>
        <n v="1930"/>
        <n v="956"/>
        <n v="32504"/>
        <n v="22883"/>
        <n v="1831"/>
        <n v="5492"/>
        <n v="15560"/>
        <n v="9621"/>
        <n v="3108"/>
        <n v="4111"/>
        <n v="69033"/>
        <n v="33109"/>
        <n v="29592"/>
        <n v="1441"/>
        <n v="28151"/>
        <n v="356"/>
        <n v="3517"/>
        <n v="2701"/>
        <n v="816"/>
        <n v="24989"/>
        <n v="24966"/>
        <n v="2880"/>
        <n v="12451"/>
        <n v="9635"/>
        <n v="23"/>
        <n v="5619"/>
        <n v="5316"/>
        <n v="2710"/>
        <n v="71743"/>
        <n v="90040"/>
        <n v="38649"/>
        <n v="31789"/>
        <n v="1272"/>
        <n v="30517"/>
        <n v="637"/>
        <n v="6860"/>
        <n v="6536"/>
        <n v="324"/>
        <n v="36614"/>
        <n v="36603"/>
        <n v="3294"/>
        <n v="20864"/>
        <n v="12445"/>
        <n v="11"/>
        <n v="6926"/>
        <n v="6858"/>
        <n v="68"/>
        <n v="7851"/>
        <n v="3193"/>
        <n v="93233"/>
        <n v="582672"/>
        <n v="221543"/>
        <n v="189399"/>
        <n v="8334"/>
        <n v="181065"/>
        <n v="1250"/>
        <n v="32144"/>
        <n v="17436"/>
        <n v="14708"/>
        <n v="289343"/>
        <n v="265955"/>
        <n v="52393"/>
        <n v="153536"/>
        <n v="60026"/>
        <n v="23388"/>
        <n v="34692"/>
        <n v="34524"/>
        <n v="168"/>
        <n v="37048"/>
        <n v="46"/>
        <n v="2217738"/>
        <n v="946415"/>
        <n v="849638"/>
        <n v="40358"/>
        <n v="809280"/>
        <n v="8365"/>
        <n v="96777"/>
        <n v="40836"/>
        <n v="55941"/>
        <n v="1043502"/>
        <n v="1023983"/>
        <n v="311546"/>
        <n v="570927"/>
        <n v="141510"/>
        <n v="19519"/>
        <n v="120816"/>
        <n v="120761"/>
        <n v="106393"/>
        <n v="612"/>
        <n v="77161"/>
        <n v="26639"/>
        <n v="22554"/>
        <n v="899"/>
        <n v="21655"/>
        <n v="157"/>
        <n v="4085"/>
        <n v="3275"/>
        <n v="810"/>
        <n v="41333"/>
        <n v="34957"/>
        <n v="6976"/>
        <n v="13955"/>
        <n v="14026"/>
        <n v="6376"/>
        <n v="5205"/>
        <n v="5170"/>
        <n v="3984"/>
        <n v="392881"/>
        <n v="134014"/>
        <n v="110883"/>
        <n v="4680"/>
        <n v="106203"/>
        <n v="222"/>
        <n v="23131"/>
        <n v="11920"/>
        <n v="11211"/>
        <n v="222440"/>
        <n v="43309"/>
        <n v="124485"/>
        <n v="54646"/>
        <n v="20638"/>
        <n v="20622"/>
        <n v="15789"/>
        <n v="197103"/>
        <n v="93120"/>
        <n v="85178"/>
        <n v="1915"/>
        <n v="83263"/>
        <n v="461"/>
        <n v="7942"/>
        <n v="5509"/>
        <n v="2433"/>
        <n v="89913"/>
        <n v="72430"/>
        <n v="10865"/>
        <n v="31145"/>
        <n v="30420"/>
        <n v="17483"/>
        <n v="7198"/>
        <n v="6855"/>
        <n v="17"/>
        <n v="115210813.514"/>
        <n v="47848939.153000005"/>
        <n v="37690643.553000003"/>
        <n v="1366128"/>
        <n v="36324515.553000003"/>
        <n v="306433"/>
        <n v="10158295.6"/>
        <n v="2637287"/>
        <n v="7521008.5999999996"/>
        <n v="55877574.954999998"/>
        <n v="54322748.155000001"/>
        <n v="20357603"/>
        <n v="27418399"/>
        <n v="6546746.1550000003"/>
        <n v="1554826.8"/>
        <n v="3689962.4090000005"/>
        <n v="3680525.5090000005"/>
        <n v="9436.9"/>
        <n v="7771700.5970000001"/>
        <n v="22636.400000000001"/>
        <n v="994181"/>
        <n v="70165"/>
        <n v="116204994.514"/>
        <n v="33381761"/>
        <n v="11832277"/>
        <n v="10061064"/>
        <n v="405378"/>
        <n v="9655686"/>
        <n v="71235"/>
        <n v="1771213"/>
        <n v="686773"/>
        <n v="1084440"/>
        <n v="18912921"/>
        <n v="17477623"/>
        <n v="6684465"/>
        <n v="8201308"/>
        <n v="2591850"/>
        <n v="1435298"/>
        <n v="1257478"/>
        <n v="1254082"/>
        <n v="3328"/>
        <n v="1361853"/>
        <n v="17232"/>
        <n v="53788"/>
        <n v="27914"/>
        <n v="25874"/>
        <n v="33435549"/>
        <n v="148592574.51400003"/>
        <n v="59681216.153000005"/>
        <n v="47751707.553000003"/>
        <n v="1771506"/>
        <n v="45980201.553000003"/>
        <n v="377668"/>
        <n v="11929508.6"/>
        <n v="3324060"/>
        <n v="8605448.5999999996"/>
        <n v="74790495.954999998"/>
        <n v="71800371.155000001"/>
        <n v="27042068"/>
        <n v="35619707"/>
        <n v="9138596.1549999993"/>
        <n v="2990124.8"/>
        <n v="4947440.4090000009"/>
        <n v="4934607.5090000005"/>
        <n v="12764.9"/>
        <n v="9133553.5969999991"/>
        <n v="39868.400000000001"/>
        <n v="1047969"/>
        <n v="1022095"/>
        <n v="98079"/>
        <n v="149640543.51400003"/>
        <n v="2981401" u="1"/>
        <n v="5318" u="1"/>
        <n v="20" u="1"/>
        <n v="1049007" u="1"/>
        <n v="5194275" u="1"/>
        <n v="18075" u="1"/>
        <n v="37079" u="1"/>
        <n v="25124" u="1"/>
        <n v="14174195" u="1"/>
        <n v="9837" u="1"/>
        <n v="89082" u="1"/>
        <n v="59773" u="1"/>
        <n v="1021306" u="1"/>
        <n v="944287" u="1"/>
        <n v="21170" u="1"/>
        <n v="33985" u="1"/>
        <n v="91146" u="1"/>
        <n v="59086" u="1"/>
        <n v="1336" u="1"/>
        <n v="230021" u="1"/>
        <n v="126907" u="1"/>
        <n v="119343" u="1"/>
        <n v="2902" u="1"/>
        <n v="1313169" u="1"/>
        <n v="94587" u="1"/>
        <n v="10869" u="1"/>
        <n v="542706" u="1"/>
        <n v="1970" u="1"/>
        <n v="181888" u="1"/>
        <n v="3031" u="1"/>
        <n v="4287" u="1"/>
        <n v="933334" u="1"/>
        <n v="834310" u="1"/>
        <n v="247911" u="1"/>
        <n v="53" u="1"/>
        <n v="779314" u="1"/>
        <n v="713297" u="1"/>
        <n v="191526" u="1"/>
        <n v="8205" u="1"/>
        <n v="1089" u="1"/>
        <n v="87" u="1"/>
        <n v="60123" u="1"/>
        <n v="63218" u="1"/>
        <n v="31670843" u="1"/>
        <n v="89096" u="1"/>
        <n v="2580" u="1"/>
        <n v="140646" u="1"/>
        <n v="2387815" u="1"/>
        <n v="894891" u="1"/>
        <n v="227297" u="1"/>
        <n v="616" u="1"/>
        <n v="464780" u="1"/>
        <n v="5705236.5" u="1"/>
        <n v="131048" u="1"/>
        <n v="40527" u="1"/>
        <n v="1390" u="1"/>
        <n v="5435205" u="1"/>
        <n v="39496" u="1"/>
        <n v="27572472" u="1"/>
        <n v="12699553.778000001" u="1"/>
        <n v="37090" u="1"/>
        <n v="1060398" u="1"/>
        <n v="22035" u="1"/>
        <n v="159917" u="1"/>
        <n v="1214465" u="1"/>
        <n v="680005.72570036806" u="1"/>
        <n v="9840" u="1"/>
        <n v="99422" u="1"/>
        <n v="165424" u="1"/>
        <n v="784941" u="1"/>
        <n v="72603" u="1"/>
        <n v="105612" u="1"/>
        <n v="8293" u="1"/>
        <n v="1648" u="1"/>
        <n v="177808" u="1"/>
        <n v="2430" u="1"/>
        <n v="62194" u="1"/>
        <n v="1940753" u="1"/>
        <n v="1027055" u="1"/>
        <n v="360313" u="1"/>
        <n v="955551" u="1"/>
        <n v="2828547" u="1"/>
        <n v="26508" u="1"/>
        <n v="46724" u="1"/>
        <n v="3655038" u="1"/>
        <n v="118687" u="1"/>
        <n v="4161188" u="1"/>
        <n v="93243" u="1"/>
        <n v="680491" u="1"/>
        <n v="74676" u="1"/>
        <n v="147567" u="1"/>
        <n v="29559821" u="1"/>
        <n v="1049637" u="1"/>
        <n v="960" u="1"/>
        <n v="45350" u="1"/>
        <n v="686010" u="1"/>
        <n v="112501" u="1"/>
        <n v="702519" u="1"/>
        <n v="266815" u="1"/>
        <n v="21008" u="1"/>
        <n v="249356" u="1"/>
        <n v="368" u="1"/>
        <n v="224600" u="1"/>
        <n v="146205" u="1"/>
        <n v="8725" u="1"/>
        <n v="57388" u="1"/>
        <n v="92171696" u="1"/>
        <n v="332853" u="1"/>
        <n v="1489906" u="1"/>
        <n v="603561" u="1"/>
        <n v="462147" u="1"/>
        <n v="42604" u="1"/>
        <n v="25136" u="1"/>
        <n v="1326" u="1"/>
        <n v="1247903" u="1"/>
        <n v="3686888.4090000005" u="1"/>
        <n v="120766" u="1"/>
        <n v="121455" u="1"/>
        <n v="317" u="1"/>
        <n v="218" u="1"/>
        <n v="1974147" u="1"/>
        <n v="1498" u="1"/>
        <n v="3183" u="1"/>
        <n v="1545063" u="1"/>
        <n v="60832" u="1"/>
        <n v="1699108" u="1"/>
        <n v="59837077" u="1"/>
        <n v="2885502" u="1"/>
        <n v="365908" u="1"/>
        <n v="132477" u="1"/>
        <n v="4720" u="1"/>
        <n v="418179" u="1"/>
        <n v="18" u="1"/>
        <n v="89140" u="1"/>
        <n v="23076" u="1"/>
        <n v="1930252" u="1"/>
        <n v="24108" u="1"/>
        <n v="382437" u="1"/>
        <n v="8267004" u="1"/>
        <n v="14094259" u="1"/>
        <n v="372683.10729963204" u="1"/>
        <n v="1248122" u="1"/>
        <n v="150373" u="1"/>
        <n v="47509785" u="1"/>
        <n v="2785531" u="1"/>
        <n v="94649" u="1"/>
        <n v="245277" u="1"/>
        <n v="1809318" u="1"/>
        <n v="484237" u="1"/>
        <n v="8642" u="1"/>
        <n v="3423793" u="1"/>
        <n v="3033" u="1"/>
        <n v="11221" u="1"/>
        <n v="162762" u="1"/>
        <n v="1466" u="1"/>
        <n v="41584" u="1"/>
        <n v="2323561" u="1"/>
        <n v="60153" u="1"/>
        <n v="153060.725700368" u="1"/>
        <n v="35053" u="1"/>
        <n v="357728" u="1"/>
        <n v="40211" u="1"/>
        <n v="492517" u="1"/>
        <n v="783" u="1"/>
        <n v="43306" u="1"/>
        <n v="7257" u="1"/>
        <n v="459512" u="1"/>
        <n v="299971" u="1"/>
        <n v="7472" u="1"/>
        <n v="102225" u="1"/>
        <n v="552" u="1"/>
        <n v="118042" u="1"/>
        <n v="114604" u="1"/>
        <n v="97412" u="1"/>
        <n v="3798261" u="1"/>
        <n v="133900" u="1"/>
        <n v="57406" u="1"/>
        <n v="16182438" u="1"/>
        <n v="14575" u="1"/>
        <n v="977945" u="1"/>
        <n v="757892" u="1"/>
        <n v="8558" u="1"/>
        <n v="548853" u="1"/>
        <n v="209556" u="1"/>
        <n v="8268436" u="1"/>
        <n v="3098" u="1"/>
        <n v="16234735.285967939" u="1"/>
        <n v="151793" u="1"/>
        <n v="22223" u="1"/>
        <n v="6656" u="1"/>
        <n v="24802" u="1"/>
        <n v="6699" u="1"/>
        <n v="226066" u="1"/>
        <n v="46751" u="1"/>
        <n v="188932" u="1"/>
        <n v="448561" u="1"/>
        <n v="99486" u="1"/>
        <n v="224693" u="1"/>
        <n v="212316" u="1"/>
        <n v="889985" u="1"/>
        <n v="4030910" u="1"/>
        <n v="653424" u="1"/>
        <n v="1011022" u="1"/>
        <n v="2952640" u="1"/>
        <n v="379801" u="1"/>
        <n v="2258243" u="1"/>
        <n v="3634878" u="1"/>
        <n v="67856" u="1"/>
        <n v="11568" u="1"/>
        <n v="415576" u="1"/>
        <n v="118747" u="1"/>
        <n v="324802" u="1"/>
        <n v="126312" u="1"/>
        <n v="437586" u="1"/>
        <n v="257716" u="1"/>
        <n v="172443" u="1"/>
        <n v="234335" u="1"/>
        <n v="543443" u="1"/>
        <n v="150438" u="1"/>
        <n v="213706" u="1"/>
        <n v="275298" u="1"/>
        <n v="526945" u="1"/>
        <n v="2776" u="1"/>
        <n v="1864" u="1"/>
        <n v="3915" u="1"/>
        <n v="625978" u="1"/>
        <n v="22054" u="1"/>
        <n v="257722" u="1"/>
        <n v="43662" u="1"/>
        <n v="33347" u="1"/>
        <n v="210964" u="1"/>
        <n v="785556" u="1"/>
        <n v="708" u="1"/>
        <n v="75" u="1"/>
        <n v="243978" u="1"/>
        <n v="38163" u="1"/>
        <n v="67181" u="1"/>
        <n v="120821" u="1"/>
        <n v="1590134.8" u="1"/>
        <n v="256361" u="1"/>
        <n v="3403013" u="1"/>
        <n v="243984" u="1"/>
        <n v="95378" u="1"/>
        <n v="5067" u="1"/>
        <n v="10796" u="1"/>
        <n v="780100" u="1"/>
        <n v="598552" u="1"/>
        <n v="484402" u="1"/>
        <n v="697585" u="1"/>
        <n v="76125" u="1"/>
        <n v="197226" u="1"/>
        <n v="78783135.447999984" u="1"/>
        <n v="11656" u="1"/>
        <n v="9507" u="1"/>
        <n v="20338" u="1"/>
        <n v="5583" u="1"/>
        <n v="5626" u="1"/>
        <n v="1044202" u="1"/>
        <n v="252246" u="1"/>
        <n v="202" u="1"/>
        <n v="1325930" u="1"/>
        <n v="1327" u="1"/>
        <n v="1370" u="1"/>
        <n v="37137" u="1"/>
        <n v="328" u="1"/>
        <n v="1722115" u="1"/>
        <n v="9250" u="1"/>
        <n v="140854" u="1"/>
        <n v="43169651" u="1"/>
        <n v="7850010" u="1"/>
        <n v="184869" u="1"/>
        <n v="620656" u="1"/>
        <n v="36108" u="1"/>
        <n v="3513509" u="1"/>
        <n v="4806055" u="1"/>
        <n v="20050415" u="1"/>
        <n v="2787333" u="1"/>
        <n v="106396" u="1"/>
        <n v="129091" u="1"/>
        <n v="7432" u="1"/>
        <n v="18966" u="1"/>
        <n v="42643" u="1"/>
        <n v="92171305" u="1"/>
        <n v="25843" u="1"/>
        <n v="2519" u="1"/>
        <n v="277" u="1"/>
        <n v="198" u="1"/>
        <n v="44364" u="1"/>
        <n v="5799" u="1"/>
        <n v="5842" u="1"/>
        <n v="135375" u="1"/>
        <n v="527206" u="1"/>
        <n v="633" u="1"/>
        <n v="4115101.7" u="1"/>
        <n v="741772" u="1"/>
        <n v="4002" u="1"/>
        <n v="67207" u="1"/>
        <n v="2949" u="1"/>
        <n v="260538" u="1"/>
        <n v="19551588" u="1"/>
        <n v="2992" u="1"/>
        <n v="1348246" u="1"/>
        <n v="49524" u="1"/>
        <n v="25845" u="1"/>
        <n v="3593434.1072996319" u="1"/>
        <n v="41616" u="1"/>
        <n v="7454794" u="1"/>
        <n v="21891" u="1"/>
        <n v="4076346" u="1"/>
        <n v="106409" u="1"/>
        <n v="45399" u="1"/>
        <n v="119743777" u="1"/>
        <n v="1326294" u="1"/>
        <n v="23095" u="1"/>
        <n v="6831" u="1"/>
        <n v="70651" u="1"/>
        <n v="6960" u="1"/>
        <n v="1612402" u="1"/>
        <n v="4854" u="1"/>
        <n v="157398" u="1"/>
        <n v="1238322" u="1"/>
        <n v="47808" u="1"/>
        <n v="774852.5" u="1"/>
        <n v="5112" u="1"/>
        <n v="8651" u="1"/>
        <n v="38854868" u="1"/>
        <n v="1403386" u="1"/>
        <n v="1304364" u="1"/>
        <n v="62938" u="1"/>
        <n v="1177" u="1"/>
        <n v="10292726" u="1"/>
        <n v="186291" u="1"/>
        <n v="19659" u="1"/>
        <n v="1436506" u="1"/>
        <n v="1260461" u="1"/>
        <n v="660" u="1"/>
        <n v="14166430" u="1"/>
        <n v="457055" u="1"/>
        <n v="6445" u="1"/>
        <n v="14621204" u="1"/>
        <n v="50908" u="1"/>
        <n v="20004" u="1"/>
        <n v="3218642" u="1"/>
        <n v="917990" u="1"/>
        <n v="642919" u="1"/>
        <n v="1033529" u="1"/>
        <n v="21380" u="1"/>
        <n v="10286" u="1"/>
        <n v="24131" u="1"/>
        <n v="457076" u="1"/>
        <n v="14842" u="1"/>
        <n v="4984" u="1"/>
        <n v="1102" u="1"/>
        <n v="515" u="1"/>
        <n v="3482858" u="1"/>
        <n v="5070" u="1"/>
        <n v="20792187" u="1"/>
        <n v="40596" u="1"/>
        <n v="128437" u="1"/>
        <n v="736488" u="1"/>
        <n v="875" u="1"/>
        <n v="846539" u="1"/>
        <n v="1700820" u="1"/>
        <n v="538471" u="1"/>
        <n v="167076" u="1"/>
        <n v="41975" u="1"/>
        <n v="172581" u="1"/>
        <n v="19492" u="1"/>
        <n v="245477" u="1"/>
        <n v="154706" u="1"/>
        <n v="1249785" u="1"/>
        <n v="120196" u="1"/>
        <n v="18977" u="1"/>
        <n v="172588" u="1"/>
        <n v="17946" u="1"/>
        <n v="12781" u="1"/>
        <n v="1028174" u="1"/>
        <n v="388379" u="1"/>
        <n v="542" u="1"/>
        <n v="709102" u="1"/>
        <n v="5372" u="1"/>
        <n v="20182" u="1"/>
        <n v="709118" u="1"/>
        <n v="1315930" u="1"/>
        <n v="2714" u="1"/>
        <n v="5759" u="1"/>
        <n v="27610033" u="1"/>
        <n v="215241" u="1"/>
        <n v="15" u="1"/>
        <n v="190488" u="1"/>
        <n v="47828" u="1"/>
        <n v="38201" u="1"/>
        <n v="415927" u="1"/>
        <n v="6619" u="1"/>
        <n v="1690149" u="1"/>
        <n v="2833327" u="1"/>
        <n v="40266" u="1"/>
        <n v="3316" u="1"/>
        <n v="2151205" u="1"/>
        <n v="46456" u="1"/>
        <n v="44393" u="1"/>
        <n v="49207" u="1"/>
        <n v="38892" u="1"/>
        <n v="25515" u="1"/>
        <n v="2478" u="1"/>
        <n v="7479" u="1"/>
        <n v="681733" u="1"/>
        <n v="16222" u="1"/>
        <n v="42333" u="1"/>
        <n v="4930384" u="1"/>
        <n v="8124" u="1"/>
        <n v="1789361" u="1"/>
        <n v="34082" u="1"/>
        <n v="163015" u="1"/>
        <n v="3037" u="1"/>
        <n v="58496" u="1"/>
        <n v="6448" u="1"/>
        <n v="1657370" u="1"/>
        <n v="460063.7" u="1"/>
        <n v="698" u="1"/>
        <n v="2113" u="1"/>
        <n v="69339" u="1"/>
        <n v="4643" u="1"/>
        <n v="23455" u="1"/>
        <n v="12441" u="1"/>
        <n v="178" u="1"/>
        <n v="50591" u="1"/>
        <n v="1683" u="1"/>
        <n v="1135" u="1"/>
        <n v="75532" u="1"/>
        <n v="147902" u="1"/>
        <n v="407762" u="1"/>
        <n v="3472161" u="1"/>
        <n v="610332" u="1"/>
        <n v="30677" u="1"/>
        <n v="15880" u="1"/>
        <n v="3814574" u="1"/>
        <n v="22253" u="1"/>
        <n v="11754" u="1"/>
        <n v="2526015" u="1"/>
        <n v="115207739.514" u="1"/>
        <n v="78287" u="1"/>
        <n v="10035" u="1"/>
        <n v="17784" u="1"/>
        <n v="18300" u="1"/>
        <n v="18927092.448000003" u="1"/>
        <n v="200182" u="1"/>
        <n v="22385.713327119349" u="1"/>
        <n v="336276" u="1"/>
        <n v="682" u="1"/>
        <n v="221" u="1"/>
        <n v="11239952.778000001" u="1"/>
        <n v="45834367.777999997" u="1"/>
        <n v="205690" u="1"/>
        <n v="999" u="1"/>
        <n v="1459601" u="1"/>
        <n v="3616834" u="1"/>
        <n v="1228553" u="1"/>
        <n v="6648396" u="1"/>
        <n v="158933" u="1"/>
        <n v="264785" u="1"/>
        <n v="8747" u="1"/>
        <n v="55757" u="1"/>
        <n v="85864" u="1"/>
        <n v="16927" u="1"/>
        <n v="1189" u="1"/>
        <n v="24492" u="1"/>
        <n v="272" u="1"/>
        <n v="742511" u="1"/>
        <n v="135562" u="1"/>
        <n v="18303" u="1"/>
        <n v="374835" u="1"/>
        <n v="637995" u="1"/>
        <n v="143819" u="1"/>
        <n v="627016" u="1"/>
        <n v="940" u="1"/>
        <n v="59543" u="1"/>
        <n v="217" u="1"/>
        <n v="14428791" u="1"/>
        <n v="1170454.3370000001" u="1"/>
        <n v="25870" u="1"/>
        <n v="1778977" u="1"/>
        <n v="38" u="1"/>
        <n v="863636" u="1"/>
        <n v="28965" u="1"/>
        <n v="2209082" u="1"/>
        <n v="35134" u="1"/>
        <n v="3677451.5090000005" u="1"/>
        <n v="3297127" u="1"/>
        <n v="3640" u="1"/>
        <n v="35135" u="1"/>
        <n v="82443" u="1"/>
        <n v="24496" u="1"/>
        <n v="135593" u="1"/>
        <n v="1243" u="1"/>
        <n v="7783" u="1"/>
        <n v="438161" u="1"/>
        <n v="1415974" u="1"/>
        <n v="18479" u="1"/>
        <n v="990213" u="1"/>
        <n v="117518" u="1"/>
        <n v="17104" u="1"/>
        <n v="5892" u="1"/>
        <n v="61269" u="1"/>
        <n v="1920" u="1"/>
        <n v="924" u="1"/>
        <n v="650" u="1"/>
        <n v="59071102" u="1"/>
        <n v="18996" u="1"/>
        <n v="36514" u="1"/>
        <n v="230509" u="1"/>
        <n v="6623" u="1"/>
        <n v="17687693.10729963" u="1"/>
        <n v="16418" u="1"/>
        <n v="100333" u="1"/>
        <n v="720713" u="1"/>
        <n v="1207072" u="1"/>
        <n v="7053" u="1"/>
        <n v="68014" u="1"/>
        <n v="384353.83300000004" u="1"/>
        <n v="41331" u="1"/>
        <n v="759246" u="1"/>
        <n v="73517" u="1"/>
        <n v="87960" u="1"/>
        <n v="7827" u="1"/>
        <n v="399721" u="1"/>
        <n v="1460269" u="1"/>
        <n v="17108" u="1"/>
        <n v="6151" u="1"/>
        <n v="8580" u="1"/>
        <n v="35146" u="1"/>
        <n v="23126" u="1"/>
        <n v="64717" u="1"/>
        <n v="19344" u="1"/>
        <n v="148017" u="1"/>
        <n v="51652" u="1"/>
        <n v="2231968" u="1"/>
        <n v="58873" u="1"/>
        <n v="2158" u="1"/>
        <n v="55435" u="1"/>
        <n v="23299" u="1"/>
        <n v="4862" u="1"/>
        <n v="19861" u="1"/>
        <n v="577813" u="1"/>
        <n v="32537875" u="1"/>
        <n v="27426" u="1"/>
        <n v="128548" u="1"/>
        <n v="2527945" u="1"/>
        <n v="252" u="1"/>
        <n v="3816564" u="1"/>
        <n v="10196256" u="1"/>
        <n v="196170" u="1"/>
        <n v="181041" u="1"/>
        <n v="115483" u="1"/>
        <n v="322751" u="1"/>
        <n v="281491" u="1"/>
        <n v="3178440" u="1"/>
        <n v="1770" u="1"/>
        <n v="28802" u="1"/>
        <n v="1222" u="1"/>
        <n v="849" u="1"/>
        <n v="575" u="1"/>
        <n v="81788" u="1"/>
        <n v="18487" u="1"/>
        <n v="2792131" u="1"/>
        <n v="446546" u="1"/>
        <n v="37409831" u="1"/>
        <n v="5894" u="1"/>
        <n v="5" u="1"/>
        <n v="59566" u="1"/>
        <n v="2889" u="1"/>
        <n v="8410" u="1"/>
        <n v="523577" u="1"/>
        <n v="314522" u="1"/>
        <n v="850897.28596793837" u="1"/>
        <n v="37561" u="1"/>
        <n v="20895" u="1"/>
        <n v="32586" u="1"/>
        <n v="3104" u="1"/>
        <n v="1480" u="1"/>
        <n v="33436" u="1"/>
        <n v="4112707" u="1"/>
        <n v="31039" u="1"/>
        <n v="142555" u="1"/>
        <n v="6168432" u="1"/>
        <n v="47536" u="1"/>
        <n v="1603729" u="1"/>
        <n v="13225" u="1"/>
        <n v="163193" u="1"/>
        <n v="1592761" u="1"/>
        <n v="41692" u="1"/>
        <n v="11420" u="1"/>
        <n v="107937" u="1"/>
        <n v="864061" u="1"/>
        <n v="1276" u="1"/>
        <n v="8044" u="1"/>
        <n v="21758" u="1"/>
        <n v="143947" u="1"/>
        <n v="3921" u="1"/>
        <n v="416359" u="1"/>
        <n v="295330" u="1"/>
        <n v="4948971" u="1"/>
        <n v="41351" u="1"/>
        <n v="589018" u="1"/>
        <n v="90749" u="1"/>
        <n v="941116" u="1"/>
        <n v="1471843" u="1"/>
        <n v="1295798" u="1"/>
        <n v="2484739" u="1"/>
        <n v="116201920.514" u="1"/>
        <n v="9186" u="1"/>
        <n v="6497" u="1"/>
        <n v="35163" u="1"/>
        <n v="70808" u="1"/>
        <n v="39977" u="1"/>
        <n v="406533.33300000004" u="1"/>
        <n v="1218803" u="1"/>
        <n v="58201" u="1"/>
        <n v="13914" u="1"/>
        <n v="1005" u="1"/>
        <n v="21223469.778704941" u="1"/>
        <n v="16946" u="1"/>
        <n v="2462855" u="1"/>
        <n v="1934048" u="1"/>
        <n v="1072" u="1"/>
        <n v="419143" u="1"/>
        <n v="2460" u="1"/>
        <n v="14628293" u="1"/>
        <n v="3599" u="1"/>
        <n v="17119" u="1"/>
        <n v="9101" u="1"/>
        <n v="438410" u="1"/>
        <n v="287120" u="1"/>
        <n v="68753" u="1"/>
        <n v="369646" u="1"/>
        <n v="1747090" u="1"/>
        <n v="9789" u="1"/>
        <n v="3814" u="1"/>
        <n v="174235" u="1"/>
        <n v="460431" u="1"/>
        <n v="578131" u="1"/>
        <n v="42734" u="1"/>
        <n v="15205" u="1"/>
        <n v="197623" u="1"/>
        <n v="455" u="1"/>
        <n v="142609" u="1"/>
        <n v="318" u="1"/>
        <n v="38265" u="1"/>
        <n v="386176" u="1"/>
        <n v="496208" u="1"/>
        <n v="6498" u="1"/>
        <n v="168744" u="1"/>
        <n v="820228" u="1"/>
        <n v="627679" u="1"/>
        <n v="52708" u="1"/>
        <n v="2138" u="1"/>
        <n v="18669" u="1"/>
        <n v="79767" u="1"/>
        <n v="80455" u="1"/>
        <n v="78393" u="1"/>
        <n v="1083" u="1"/>
        <n v="853275" u="1"/>
        <n v="20389" u="1"/>
        <n v="1007321" u="1"/>
        <n v="31564" u="1"/>
        <n v="364196" u="1"/>
        <n v="2101620" u="1"/>
        <n v="1169" u="1"/>
        <n v="49616" u="1"/>
        <n v="11252" u="1"/>
        <n v="9103" u="1"/>
        <n v="570" u="1"/>
        <n v="2066414" u="1"/>
        <n v="1307208" u="1"/>
        <n v="748776" u="1"/>
        <n v="1186187" u="1"/>
        <n v="3750" u="1"/>
        <n v="339454" u="1"/>
        <n v="121723" u="1"/>
        <n v="35864" u="1"/>
        <n v="693778" u="1"/>
        <n v="1298" u="1"/>
        <n v="91466" u="1"/>
        <n v="96280" u="1"/>
        <n v="1889" u="1"/>
        <n v="375227" u="1"/>
        <n v="6155" u="1"/>
        <n v="831337" u="1"/>
        <n v="2133609" u="1"/>
        <n v="18672" u="1"/>
        <n v="159146" u="1"/>
        <n v="973" u="1"/>
        <n v="748835" u="1"/>
        <n v="211414" u="1"/>
        <n v="4454872" u="1"/>
        <n v="12285" u="1"/>
        <n v="1018435" u="1"/>
        <n v="4823" u="1"/>
        <n v="1120339" u="1"/>
        <n v="1642" u="1"/>
        <n v="776381" u="1"/>
        <n v="175663" u="1"/>
        <n v="391765" u="1"/>
        <n v="1783229.7133271194" u="1"/>
        <n v="825902" u="1"/>
        <n v="10910" u="1"/>
        <n v="1483482" u="1"/>
        <n v="17127" u="1"/>
        <n v="1180" u="1"/>
        <n v="638867" u="1"/>
        <n v="20050" u="1"/>
        <n v="1098414" u="1"/>
        <n v="5597" u="1"/>
        <n v="36903" u="1"/>
        <n v="181175" u="1"/>
        <n v="4474922" u="1"/>
        <n v="37935" u="1"/>
        <n v="320267" u="1"/>
        <n v="1087438" u="1"/>
        <n v="14435" u="1"/>
        <n v="193555" u="1"/>
        <n v="19191" u="1"/>
        <n v="298264" u="1"/>
        <n v="5392043" u="1"/>
        <n v="5392051" u="1"/>
        <n v="14865" u="1"/>
        <n v="640" u="1"/>
        <n v="74979" u="1"/>
        <n v="15037" u="1"/>
        <n v="152298" u="1"/>
        <n v="201812" u="1"/>
        <n v="1417590" u="1"/>
        <n v="6328" u="1"/>
        <n v="512837" u="1"/>
        <n v="2454524" u="1"/>
        <n v="90111" u="1"/>
        <n v="287282" u="1"/>
        <n v="11771" u="1"/>
        <n v="37939" u="1"/>
        <n v="74985" u="1"/>
        <n v="10052" u="1"/>
        <n v="137182" u="1"/>
        <n v="19709" u="1"/>
        <n v="108683" u="1"/>
        <n v="1024074" u="1"/>
        <n v="5512448" u="1"/>
        <n v="2486485" u="1"/>
        <n v="11170" u="1"/>
        <n v="77741" u="1"/>
        <n v="81870" u="1"/>
        <n v="174332" u="1"/>
        <n v="1538825" u="1"/>
        <n v="732554" u="1"/>
        <n v="24353" u="1"/>
        <n v="1363" u="1"/>
        <n v="14953" u="1"/>
        <n v="20227" u="1"/>
        <n v="2956" u="1"/>
        <n v="57200" u="1"/>
        <n v="70183" u="1"/>
        <n v="334103" u="1"/>
        <n v="3085" u="1"/>
        <n v="4309" u="1"/>
        <n v="314788.8" u="1"/>
        <n v="3643394" u="1"/>
        <n v="42416" u="1"/>
        <n v="1241831" u="1"/>
        <n v="9503632" u="1"/>
        <n v="12" u="1"/>
        <n v="331364" u="1"/>
        <n v="317611" u="1"/>
        <n v="177097" u="1"/>
        <n v="268098" u="1"/>
        <n v="14610" u="1"/>
        <n v="859152" u="1"/>
        <n v="7232" u="1"/>
        <n v="522" u="1"/>
        <n v="5169" u="1"/>
        <n v="6721346" u="1"/>
        <n v="40356" u="1"/>
        <n v="710635" u="1"/>
        <n v="43107" u="1"/>
        <n v="9109" u="1"/>
        <n v="85321" u="1"/>
        <n v="39325" u="1"/>
        <n v="534594" u="1"/>
        <n v="5513" u="1"/>
        <n v="64770" u="1"/>
        <n v="3697435" u="1"/>
        <n v="56862" u="1"/>
        <n v="1083707.7779999999" u="1"/>
        <n v="35200" u="1"/>
        <n v="148231" u="1"/>
        <n v="134" u="1"/>
        <n v="19199" u="1"/>
        <n v="2565474" u="1"/>
        <n v="651" u="1"/>
        <n v="119711" u="1"/>
        <n v="1088001" u="1"/>
        <n v="540147" u="1"/>
        <n v="248641" u="1"/>
        <n v="2873634" u="1"/>
        <n v="3064" u="1"/>
        <n v="15815" u="1"/>
        <n v="11517" u="1"/>
        <n v="1546" u="1"/>
        <n v="71578" u="1"/>
        <n v="6932" u="1"/>
        <n v="21800510" u="1"/>
        <n v="65119" u="1"/>
        <n v="2226" u="1"/>
        <n v="4783" u="1"/>
        <n v="314930" u="1"/>
        <n v="1715274" u="1"/>
        <n v="17654" u="1"/>
        <n v="650228" u="1"/>
        <n v="1084" u="1"/>
        <n v="12893" u="1"/>
        <n v="10916" u="1"/>
        <n v="1737311" u="1"/>
        <n v="7405" u="1"/>
        <n v="21727844" u="1"/>
        <n v="287437" u="1"/>
        <n v="5134395.7787049422" u="1"/>
        <n v="252785" u="1"/>
        <n v="33488" u="1"/>
        <n v="545732" u="1"/>
        <n v="22297" u="1"/>
        <n v="11690" u="1"/>
        <n v="452489" u="1"/>
        <n v="16246" u="1"/>
        <n v="853829" u="1"/>
        <n v="2742" u="1"/>
        <n v="3798358" u="1"/>
        <n v="27284" u="1"/>
        <n v="4214206" u="1"/>
        <n v="30035" u="1"/>
        <n v="1275346" u="1"/>
        <n v="80532" u="1"/>
        <n v="540295" u="1"/>
        <n v="153777" u="1"/>
        <n v="112854" u="1"/>
        <n v="18345" u="1"/>
        <n v="2685955" u="1"/>
        <n v="206044" u="1"/>
        <n v="6847" u="1"/>
        <n v="776885" u="1"/>
        <n v="223927" u="1"/>
        <n v="2531965" u="1"/>
        <n v="287490" u="1"/>
        <n v="4" u="1"/>
        <n v="4956" u="1"/>
        <n v="8339" u="1"/>
        <n v="98417" u="1"/>
        <n v="7395785" u="1"/>
        <n v="331509" u="1"/>
        <n v="8654917" u="1"/>
        <n v="13325" u="1"/>
        <n v="36246" u="1"/>
        <n v="771411" u="1"/>
        <n v="11348" u="1"/>
        <n v="15904" u="1"/>
        <n v="166170" u="1"/>
        <n v="407" u="1"/>
        <n v="11692" u="1"/>
        <n v="127" u="1"/>
        <n v="99109" u="1"/>
        <n v="9801" u="1"/>
        <n v="55503" u="1"/>
        <n v="1330540" u="1"/>
        <n v="112865" u="1"/>
        <n v="14959" u="1"/>
        <n v="521337" u="1"/>
        <n v="56192" u="1"/>
        <n v="2114145" u="1"/>
        <n v="430564" u="1"/>
        <n v="10747" u="1"/>
        <n v="6246" u="1"/>
        <n v="25225" u="1"/>
        <n v="13154" u="1"/>
        <n v="1330586" u="1"/>
        <n v="765975" u="1"/>
        <n v="57598442" u="1"/>
        <n v="226701" u="1"/>
        <n v="4699454" u="1"/>
        <n v="53443" u="1"/>
        <n v="4441" u="1"/>
        <n v="126624" u="1"/>
        <n v="469092" u="1"/>
        <n v="219829" u="1"/>
        <n v="16458" u="1"/>
        <n v="4868431" u="1"/>
        <n v="2184" u="1"/>
        <n v="19209" u="1"/>
        <n v="47599" u="1"/>
        <n v="4655682" u="1"/>
        <n v="12553" u="1"/>
        <n v="7106" u="1"/>
        <n v="1737795" u="1"/>
        <n v="4957" u="1"/>
        <n v="11173.800000000001" u="1"/>
        <n v="7235" u="1"/>
        <n v="243217" u="1"/>
        <n v="48288" u="1"/>
        <n v="3116958" u="1"/>
        <n v="711012" u="1"/>
        <n v="37629" u="1"/>
        <n v="2764872" u="1"/>
        <n v="1149" u="1"/>
        <n v="5215" u="1"/>
        <n v="2456814" u="1"/>
        <n v="348084" u="1"/>
        <n v="21961" u="1"/>
        <n v="14101" u="1"/>
        <n v="20758" u="1"/>
        <n v="32105" u="1"/>
        <n v="14359" u="1"/>
        <n v="5903" u="1"/>
        <n v="997135" u="1"/>
        <n v="108067" u="1"/>
        <n v="348100" u="1"/>
        <n v="44724478" u="1"/>
        <n v="39695" u="1"/>
        <n v="12640" u="1"/>
        <n v="22134" u="1"/>
        <n v="10577" u="1"/>
        <n v="991653" u="1"/>
        <n v="1143817" u="1"/>
        <n v="200602" u="1"/>
        <n v="15907" u="1"/>
        <n v="3130" u="1"/>
        <n v="37978" u="1"/>
        <n v="848634" u="1"/>
        <n v="125264" u="1"/>
        <n v="400384" u="1"/>
        <n v="16089074" u="1"/>
        <n v="485" u="1"/>
        <n v="738620" u="1"/>
        <n v="14360" u="1"/>
        <n v="3302" u="1"/>
        <n v="2206" u="1"/>
        <n v="1605996" u="1"/>
        <n v="4872" u="1"/>
        <n v="11670.725700368017" u="1"/>
        <n v="149721" u="1"/>
        <n v="80568" u="1"/>
        <n v="18010" u="1"/>
        <n v="15889060" u="1"/>
        <n v="39012" u="1"/>
        <n v="7279" u="1"/>
        <n v="2421" u="1"/>
        <n v="13243" u="1"/>
        <n v="367398" u="1"/>
        <n v="584611" u="1"/>
        <n v="1160" u="1"/>
        <n v="391" u="1"/>
        <n v="39357" u="1"/>
        <n v="6674303" u="1"/>
        <n v="2002220" u="1"/>
        <n v="1826173" u="1"/>
        <n v="185497" u="1"/>
        <n v="793720" u="1"/>
        <n v="1067013" u="1"/>
        <n v="1122035" u="1"/>
        <n v="1461" u="1"/>
        <n v="1364137" u="1"/>
        <n v="69577" u="1"/>
        <n v="77998194.447999984" u="1"/>
        <n v="11611" u="1"/>
        <n v="3152" u="1"/>
        <n v="271165" u="1"/>
        <n v="480222" u="1"/>
        <n v="1547" u="1"/>
        <n v="848777" u="1"/>
        <n v="2185" u="1"/>
        <n v="203840.77870494235" u="1"/>
        <n v="24072935.332999997" u="1"/>
        <n v="4493881" u="1"/>
        <n v="19217" u="1"/>
        <n v="2271" u="1"/>
        <n v="10322" u="1"/>
        <n v="48991" u="1"/>
        <n v="241904" u="1"/>
        <n v="1463236" u="1"/>
        <n v="10345524" u="1"/>
        <n v="4474531" u="1"/>
        <n v="268430" u="1"/>
        <n v="1485253" u="1"/>
        <n v="10646465" u="1"/>
        <n v="433476" u="1"/>
        <n v="70958" u="1"/>
        <n v="202024" u="1"/>
        <n v="13675" u="1"/>
        <n v="854329" u="1"/>
        <n v="60684" u="1"/>
        <n v="12300" u="1"/>
        <n v="7122922" u="1"/>
        <n v="5991" u="1"/>
        <n v="262961" u="1"/>
        <n v="156649" u="1"/>
        <n v="4055" u="1"/>
        <n v="301480" u="1"/>
        <n v="38006153" u="1"/>
        <n v="562808" u="1"/>
        <n v="33180" u="1"/>
        <n v="130797" u="1"/>
        <n v="10523036" u="1"/>
        <n v="136024" u="1"/>
        <n v="9378" u="1"/>
        <n v="6651345" u="1"/>
        <n v="9550" u="1"/>
        <n v="1837537" u="1"/>
        <n v="312492" u="1"/>
        <n v="279484" u="1"/>
        <n v="1017" u="1"/>
        <n v="16642" u="1"/>
        <n v="11005.7" u="1"/>
        <n v="52093" u="1"/>
        <n v="4831" u="1"/>
        <n v="40403" u="1"/>
        <n v="12903" u="1"/>
        <n v="136036" u="1"/>
        <n v="32116" u="1"/>
        <n v="18367698.833000001" u="1"/>
        <n v="461056" u="1"/>
        <n v="3690" u="1"/>
        <n v="5519" u="1"/>
        <n v="79229" u="1"/>
        <n v="312521" u="1"/>
        <n v="700423" u="1"/>
        <n v="7926" u="1"/>
        <n v="49346" u="1"/>
        <n v="8141" u="1"/>
        <n v="2013762" u="1"/>
        <n v="52442" u="1"/>
        <n v="128060" u="1"/>
        <n v="75796" u="1"/>
        <n v="298788" u="1"/>
        <n v="1540688" u="1"/>
        <n v="9208" u="1"/>
        <n v="26445" u="1"/>
        <n v="102619" u="1"/>
        <n v="700497" u="1"/>
        <n v="41098" u="1"/>
        <n v="612478" u="1"/>
        <n v="70988" u="1"/>
        <n v="504" u="1"/>
        <n v="33878" u="1"/>
        <n v="2446535" u="1"/>
        <n v="373096" u="1"/>
        <n v="44539" u="1"/>
        <n v="1236" u="1"/>
        <n v="926109" u="1"/>
        <n v="10" u="1"/>
        <n v="11960" u="1"/>
        <n v="920612" u="1"/>
        <n v="268578" u="1"/>
        <n v="3841" u="1"/>
        <n v="56231" u="1"/>
        <n v="8056" u="1"/>
        <n v="2788" u="1"/>
        <n v="58295" u="1"/>
        <n v="279592" u="1"/>
        <n v="1243826" u="1"/>
        <n v="22666" u="1"/>
        <n v="395125" u="1"/>
        <n v="96442" u="1"/>
        <n v="248864" u="1"/>
        <n v="1188830" u="1"/>
        <n v="6466" u="1"/>
        <n v="9382" u="1"/>
        <n v="218611" u="1"/>
        <n v="167723" u="1"/>
        <n v="25074" u="1"/>
        <n v="1695021" u="1"/>
        <n v="3635269" u="1"/>
        <n v="4575" u="1"/>
        <n v="32639" u="1"/>
        <n v="110202" u="1"/>
        <n v="18542" u="1"/>
        <n v="5134" u="1"/>
        <n v="13165" u="1"/>
        <n v="191117" u="1"/>
        <n v="926222" u="1"/>
        <n v="84074" u="1"/>
        <n v="5435" u="1"/>
        <n v="31437" u="1"/>
        <n v="298897" u="1"/>
        <n v="271394" u="1"/>
        <n v="2833602" u="1"/>
        <n v="1047298" u="1"/>
        <n v="2982" u="1"/>
        <n v="100585" u="1"/>
        <n v="62430" u="1"/>
        <n v="21467" u="1"/>
        <n v="3068" u="1"/>
        <n v="2359377" u="1"/>
        <n v="33204" u="1"/>
        <n v="4322327.2859679377" u="1"/>
        <n v="6854" u="1"/>
        <n v="55899" u="1"/>
        <n v="2014390" u="1"/>
        <n v="8267" u="1"/>
        <n v="530218" u="1"/>
        <n v="488743" u="1"/>
        <n v="362212" u="1"/>
        <n v="7327" u="1"/>
        <n v="494251" u="1"/>
        <n v="2488" u="1"/>
        <n v="579754" u="1"/>
        <n v="359469" u="1"/>
        <n v="47993" u="1"/>
        <n v="494267" u="1"/>
        <n v="71714" u="1"/>
        <n v="287962" u="1"/>
        <n v="1981496" u="1"/>
        <n v="4454481" u="1"/>
        <n v="5227263" u="1"/>
        <n v="300" u="1"/>
        <n v="24737" u="1"/>
        <n v="323735" u="1"/>
        <n v="3047" u="1"/>
        <n v="38713" u="1"/>
        <n v="326496" u="1"/>
        <n v="26801" u="1"/>
        <n v="58313" u="1"/>
        <n v="13942" u="1"/>
        <n v="29380" u="1"/>
        <n v="2123" u="1"/>
        <n v="739396" u="1"/>
        <n v="39403" u="1"/>
        <n v="1849610" u="1"/>
        <n v="2295" u="1"/>
        <n v="82728" u="1"/>
        <n v="2381" u="1"/>
        <n v="73789" u="1"/>
        <n v="590882" u="1"/>
        <n v="5435780" u="1"/>
        <n v="19238" u="1"/>
        <n v="5788012" u="1"/>
        <n v="1233553" u="1"/>
        <n v="3907" u="1"/>
        <n v="70356" u="1"/>
        <n v="1047545" u="1"/>
        <n v="126747" u="1"/>
        <n v="1355" u="1"/>
        <n v="3993" u="1"/>
        <n v="29039" u="1"/>
        <n v="18552" u="1"/>
        <n v="513602" u="1"/>
        <n v="3957046" u="1"/>
        <n v="1354646" u="1"/>
        <n v="11193" u="1"/>
        <n v="196698" u="1"/>
        <n v="3069" u="1"/>
        <n v="248963" u="1"/>
        <n v="1607739" u="1"/>
        <n v="822020" u="1"/>
        <n v="38378" u="1"/>
        <n v="6684" u="1"/>
        <n v="4492" u="1"/>
        <n v="27321" u="1"/>
        <n v="86179" u="1"/>
        <n v="4621" u="1"/>
        <n v="93089686" u="1"/>
        <n v="6856" u="1"/>
        <n v="3327" u="1"/>
        <n v="45944" u="1"/>
        <n v="1431747" u="1"/>
        <n v="2404541" u="1"/>
        <n v="93089295" u="1"/>
        <n v="518" u="1"/>
        <n v="1739863" u="1"/>
        <n v="13171" u="1"/>
        <n v="4500261" u="1"/>
        <n v="860584" u="1"/>
        <n v="805571" u="1"/>
        <n v="43539" u="1"/>
        <n v="970619" u="1"/>
        <n v="299082" u="1"/>
        <n v="235230" u="1"/>
        <n v="40102" u="1"/>
        <n v="25604" u="1"/>
        <n v="389871" u="1"/>
        <n v="137585" u="1"/>
        <n v="93755" u="1"/>
        <n v="3005" u="1"/>
        <n v="85504" u="1"/>
        <n v="315614" u="1"/>
        <n v="2118819" u="1"/>
        <n v="9046" u="1"/>
        <n v="39417" u="1"/>
        <n v="84130" u="1"/>
        <n v="20276" u="1"/>
        <n v="2536991" u="1"/>
        <n v="100636" u="1"/>
        <n v="12141" u="1"/>
        <n v="204991" u="1"/>
        <n v="17698" u="1"/>
        <n v="668141" u="1"/>
        <n v="24747" u="1"/>
        <n v="122646" u="1"/>
        <n v="5095" u="1"/>
        <n v="167861" u="1"/>
        <n v="3607" u="1"/>
        <n v="4011595" u="1"/>
        <n v="15838" u="1"/>
        <n v="2769542" u="1"/>
        <n v="5545406" u="1"/>
        <n v="5482" u="1"/>
        <n v="22513" u="1"/>
        <n v="3779" u="1"/>
        <n v="27671" u="1"/>
        <n v="42517" u="1"/>
        <n v="5826" u="1"/>
        <n v="31808884" u="1"/>
        <n v="563675" u="1"/>
        <n v="1322113" u="1"/>
        <n v="3994" u="1"/>
        <n v="591197" u="1"/>
        <n v="674" u="1"/>
        <n v="44582" u="1"/>
        <n v="66265" u="1"/>
        <n v="6428" u="1"/>
        <n v="992816" u="1"/>
        <n v="11369" u="1"/>
        <n v="43048836.777999997" u="1"/>
        <n v="6600" u="1"/>
        <n v="57993" u="1"/>
        <n v="43051.337" u="1"/>
        <n v="20624" u="1"/>
        <n v="5186703" u="1"/>
        <n v="18733" u="1"/>
        <n v="673751" u="1"/>
        <n v="1289214" u="1"/>
        <n v="651763" u="1"/>
        <n v="7159" u="1"/>
        <n v="46992" u="1"/>
        <n v="750797" u="1"/>
        <n v="54557" u="1"/>
        <n v="101344" u="1"/>
        <n v="803" u="1"/>
        <n v="27502" u="1"/>
        <n v="8963" u="1"/>
        <n v="28018" u="1"/>
        <n v="18946058.448000003" u="1"/>
        <n v="36678" u="1"/>
        <n v="334971" u="1"/>
        <n v="5440" u="1"/>
        <n v="1564380" u="1"/>
        <n v="954385" u="1"/>
        <n v="1807" u="1"/>
        <n v="783842" u="1"/>
        <n v="2823873" u="1"/>
        <n v="7933" u="1"/>
        <n v="420253" u="1"/>
        <n v="75905" u="1"/>
        <n v="1531408" u="1"/>
        <n v="209165" u="1"/>
        <n v="162405" u="1"/>
        <n v="104102" u="1"/>
        <n v="525298" u="1"/>
        <n v="370753" u="1"/>
        <n v="2963" u="1"/>
        <n v="93788" u="1"/>
        <n v="1431" u="1"/>
        <n v="32662" u="1"/>
        <n v="290989" u="1"/>
        <n v="56969" u="1"/>
        <n v="249061" u="1"/>
        <n v="94478" u="1"/>
        <n v="1256418" u="1"/>
        <n v="22863" u="1"/>
        <n v="651872" u="1"/>
        <n v="744" u="1"/>
        <n v="1949645" u="1"/>
        <n v="80728" u="1"/>
        <n v="90356" u="1"/>
        <n v="321268" u="1"/>
        <n v="14982" u="1"/>
        <n v="51814" u="1"/>
        <n v="22520" u="1"/>
        <n v="227064" u="1"/>
        <n v="120699328" u="1"/>
        <n v="10856" u="1"/>
        <n v="32320" u="1"/>
        <n v="326780" u="1"/>
        <n v="431309" u="1"/>
        <n v="2070750" u="1"/>
        <n v="26131" u="1"/>
        <n v="260" u="1"/>
        <n v="3782832" u="1"/>
        <n v="24412" u="1"/>
        <n v="3737" u="1"/>
        <n v="54567" u="1"/>
        <n v="20630" u="1"/>
        <n v="105490" u="1"/>
        <n v="1113528" u="1"/>
        <n v="2727" u="1"/>
        <n v="8278" u="1"/>
        <n v="136306" u="1"/>
        <n v="7332804" u="1"/>
        <n v="2942" u="1"/>
        <n v="318555" u="1"/>
        <n v="143185" u="1"/>
        <n v="522112" u="1"/>
        <n v="17021" u="1"/>
        <n v="128877" u="1"/>
        <n v="329564" u="1"/>
        <n v="8181519" u="1"/>
        <n v="247719" u="1"/>
        <n v="16359" u="1"/>
        <n v="8" u="1"/>
        <n v="9912" u="1"/>
        <n v="22179.5" u="1"/>
        <n v="30088" u="1"/>
        <n v="1564794" u="1"/>
        <n v="227092" u="1"/>
        <n v="60613538" u="1"/>
        <n v="21836" u="1"/>
        <n v="10342" u="1"/>
        <n v="1558094.4480000001" u="1"/>
        <n v="888589" u="1"/>
        <n v="1817913" u="1"/>
        <n v="130947" u="1"/>
        <n v="148702" u="1"/>
        <n v="147327" u="1"/>
        <n v="129572" u="1"/>
        <n v="540" u="1"/>
        <n v="2648739" u="1"/>
        <n v="254" u="1"/>
        <n v="101378" u="1"/>
        <n v="3673" u="1"/>
        <n v="5485" u="1"/>
        <n v="1168786" u="1"/>
        <n v="100693" u="1"/>
        <n v="789612" u="1"/>
        <n v="136334" u="1"/>
        <n v="11912408" u="1"/>
        <n v="64892" u="1"/>
        <n v="1300887" u="1"/>
        <n v="8624" u="1"/>
        <n v="33259" u="1"/>
        <n v="28474813" u="1"/>
        <n v="15501" u="1"/>
        <n v="6774035" u="1"/>
        <n v="357133" u="1"/>
        <n v="33604" u="1"/>
        <n v="20292" u="1"/>
        <n v="1686070" u="1"/>
        <n v="602617" u="1"/>
        <n v="3308" u="1"/>
        <n v="140475" u="1"/>
        <n v="4798" u="1"/>
        <n v="4927" u="1"/>
        <n v="132227" u="1"/>
        <n v="1120" u="1"/>
        <n v="261516" u="1"/>
        <n v="28890" u="1"/>
        <n v="61460" u="1"/>
        <n v="1292" u="1"/>
        <n v="97" u="1"/>
        <n v="464462" u="1"/>
        <n v="478216" u="1"/>
        <n v="1268122" u="1"/>
        <n v="74579" u="1"/>
        <n v="2943" u="1"/>
        <n v="139121" u="1"/>
        <n v="68391" u="1"/>
        <n v="10947" u="1"/>
        <n v="121344" u="1"/>
        <n v="17373" u="1"/>
        <n v="71144" u="1"/>
        <n v="59744" u="1"/>
        <n v="467233" u="1"/>
        <n v="36363" u="1"/>
        <n v="104842" u="1"/>
        <n v="150133" u="1"/>
        <n v="27517" u="1"/>
        <n v="4670" u="1"/>
        <n v="2234" u="1"/>
        <n v="19781" u="1"/>
        <n v="165267" u="1"/>
        <n v="7831699" u="1"/>
        <n v="1636" u="1"/>
        <n v="1620356" u="1"/>
        <n v="15074" u="1"/>
        <n v="10862" u="1"/>
        <n v="21329" u="1"/>
        <n v="30441" u="1"/>
        <n v="7636" u="1"/>
        <n v="42212" u="1"/>
        <n v="11550" u="1"/>
        <n v="51840" u="1"/>
        <n v="198285" u="1"/>
        <n v="24768" u="1"/>
        <n v="5616" u="1"/>
        <n v="127544" u="1"/>
        <n v="33134814" u="1"/>
        <n v="279" u="1"/>
        <n v="95" u="1"/>
        <n v="25284" u="1"/>
        <n v="23393" u="1"/>
        <n v="4619275" u="1"/>
        <n v="911" u="1"/>
        <n v="26488" u="1"/>
        <n v="22534" u="1"/>
        <n v="30673349" u="1"/>
        <n v="1077123.7779999999" u="1"/>
        <n v="1972599" u="1"/>
        <n v="91789" u="1"/>
        <n v="1432" u="1"/>
        <n v="542327" u="1"/>
        <n v="16861" u="1"/>
        <n v="4521347.3330000006" u="1"/>
        <n v="1475" u="1"/>
        <n v="13786" u="1"/>
        <n v="4594247.3370000003" u="1"/>
        <n v="5590631.7133271191" u="1"/>
        <n v="258820" u="1"/>
        <n v="14474" u="1"/>
        <n v="51845" u="1"/>
        <n v="442554" u="1"/>
        <n v="3746494.8330000006" u="1"/>
        <n v="8543" u="1"/>
        <n v="2838582" u="1"/>
        <n v="144673" u="1"/>
        <n v="47377" u="1"/>
        <n v="25975" u="1"/>
        <n v="86297" u="1"/>
        <n v="7637" u="1"/>
        <n v="999029" u="1"/>
        <n v="852" u="1"/>
        <n v="3816661" u="1"/>
        <n v="525907" u="1"/>
        <n v="43596" u="1"/>
        <n v="459081" u="1"/>
        <n v="42221" u="1"/>
        <n v="4102795" u="1"/>
        <n v="27867" u="1"/>
        <n v="80111" u="1"/>
        <n v="12326" u="1"/>
        <n v="4947869" u="1"/>
        <n v="73236" u="1"/>
        <n v="867032" u="1"/>
        <n v="112435" u="1"/>
        <n v="180447" u="1"/>
        <n v="586464" u="1"/>
        <n v="564461" u="1"/>
        <n v="635984" u="1"/>
        <n v="2442770" u="1"/>
        <n v="1455777" u="1"/>
        <n v="505879" u="1"/>
        <n v="92497" u="1"/>
        <n v="10799622" u="1"/>
        <n v="750" u="1"/>
        <n v="1268741" u="1"/>
        <n v="213467" u="1"/>
        <n v="1554827" u="1"/>
        <n v="1067" u="1"/>
        <n v="5016" u="1"/>
        <n v="3015096" u="1"/>
        <n v="1701" u="1"/>
        <n v="223101" u="1"/>
        <n v="294088" u="1"/>
        <n v="7833883" u="1"/>
        <n v="3807402" u="1"/>
        <n v="33632" u="1"/>
        <n v="177718" u="1"/>
        <n v="3433330" u="1"/>
        <n v="1" u="1"/>
        <n v="9577" u="1"/>
        <n v="27355" u="1"/>
        <n v="16696" u="1"/>
        <n v="2408875" u="1"/>
        <n v="69125" u="1"/>
        <n v="67062" u="1"/>
        <n v="648" u="1"/>
        <n v="205234" u="1"/>
        <n v="4019" u="1"/>
        <n v="481171" u="1"/>
        <n v="3052" u="1"/>
        <n v="1202940" u="1"/>
        <n v="10652091" u="1"/>
        <n v="99389" u="1"/>
        <n v="234" u="1"/>
        <n v="53236" u="1"/>
        <n v="1445037" u="1"/>
        <n v="51517" u="1"/>
        <n v="34325" u="1"/>
        <n v="614138" u="1"/>
        <n v="448187" u="1"/>
        <n v="335407" u="1"/>
        <n v="316155" u="1"/>
        <n v="3525" u="1"/>
        <n v="16527" u="1"/>
        <n v="33983" u="1"/>
      </sharedItems>
    </cacheField>
    <cacheField name="AJ_収入済額合計（うち標準税率超過調定分）" numFmtId="176">
      <sharedItems containsSemiMixedTypes="0" containsString="0" containsNumber="1" containsInteger="1" minValue="0" maxValue="0"/>
    </cacheField>
    <cacheField name="AK_不納欠損額現年課税分" numFmtId="176">
      <sharedItems containsSemiMixedTypes="0" containsString="0" containsNumber="1" containsInteger="1" minValue="0" maxValue="42" count="6">
        <n v="0"/>
        <n v="42"/>
        <n v="18"/>
        <n v="4"/>
        <n v="14"/>
        <n v="24"/>
      </sharedItems>
    </cacheField>
    <cacheField name="AL_不納欠損額滞納繰越分" numFmtId="176">
      <sharedItems containsSemiMixedTypes="0" containsString="0" containsNumber="1" containsInteger="1" minValue="0" maxValue="549" count="28">
        <n v="0"/>
        <n v="2"/>
        <n v="1"/>
        <n v="50"/>
        <n v="48"/>
        <n v="7"/>
        <n v="41"/>
        <n v="497"/>
        <n v="296"/>
        <n v="28"/>
        <n v="268"/>
        <n v="186"/>
        <n v="15"/>
        <n v="549"/>
        <n v="344"/>
        <n v="35"/>
        <n v="309"/>
        <n v="188"/>
        <n v="187"/>
        <n v="17"/>
        <n v="206" u="1"/>
        <n v="185" u="1"/>
        <n v="13" u="1"/>
        <n v="205" u="1"/>
        <n v="8" u="1"/>
        <n v="24" u="1"/>
        <n v="428" u="1"/>
        <n v="229" u="1"/>
      </sharedItems>
    </cacheField>
    <cacheField name="AM_不納欠損額合計" numFmtId="176">
      <sharedItems containsSemiMixedTypes="0" containsString="0" containsNumber="1" containsInteger="1" minValue="0" maxValue="591" count="30">
        <n v="0"/>
        <n v="2"/>
        <n v="1"/>
        <n v="92"/>
        <n v="66"/>
        <n v="11"/>
        <n v="55"/>
        <n v="26"/>
        <n v="497"/>
        <n v="296"/>
        <n v="28"/>
        <n v="268"/>
        <n v="186"/>
        <n v="15"/>
        <n v="591"/>
        <n v="362"/>
        <n v="39"/>
        <n v="323"/>
        <n v="188"/>
        <n v="187"/>
        <n v="41"/>
        <n v="206" u="1"/>
        <n v="185" u="1"/>
        <n v="13" u="1"/>
        <n v="7" u="1"/>
        <n v="205" u="1"/>
        <n v="8" u="1"/>
        <n v="24" u="1"/>
        <n v="428" u="1"/>
        <n v="229" u="1"/>
      </sharedItems>
    </cacheField>
    <cacheField name="AN_徴収率（現年課税分）" numFmtId="177">
      <sharedItems containsSemiMixedTypes="0" containsString="0" containsNumber="1" minValue="0" maxValue="114.1858503"/>
    </cacheField>
    <cacheField name="AO_徴収率（滞納繰越分）" numFmtId="177">
      <sharedItems containsSemiMixedTypes="0" containsString="0" containsNumber="1" minValue="0" maxValue="229.33333330000002"/>
    </cacheField>
    <cacheField name="AP_徴収率（合計）" numFmtId="177">
      <sharedItems containsSemiMixedTypes="0" containsString="0" containsNumber="1" minValue="0" maxValue="112.5915426"/>
    </cacheField>
    <cacheField name="AQ_対前年同月徴収率（現年課税分）" numFmtId="177">
      <sharedItems containsMixedTypes="1" containsNumber="1" minValue="0" maxValue="214.4372869" count="1586">
        <n v="83.261871200000002"/>
        <n v="83.305915100000007"/>
        <n v="78.226756800000004"/>
        <n v="78.226781400000007"/>
        <n v="78.226755999999995"/>
        <n v="100"/>
        <n v="99.289685500000004"/>
        <n v="99.289653600000008"/>
        <n v="99.289693900000003"/>
        <n v="81.013447100000008"/>
        <n v="80.641109099999994"/>
        <n v="80.641112399999997"/>
        <n v="80.641112800000002"/>
        <n v="80.641081299999996"/>
        <n v="96.908959299999992"/>
        <s v="-"/>
        <n v="96.991699799999992"/>
        <n v="0"/>
        <n v="98.553018399999999"/>
        <n v="98.539212499999991"/>
        <n v="98.539283300000008"/>
        <n v="98.539012299999996"/>
        <n v="83.551931400000001"/>
        <n v="82.837979599999997"/>
        <n v="81.105883800000001"/>
        <n v="78.256355299999996"/>
        <n v="78.255922699999999"/>
        <n v="78.256371700000003"/>
        <n v="102.33839010000001"/>
        <n v="102.33797650000001"/>
        <n v="102.3385739"/>
        <n v="81.814586800000001"/>
        <n v="81.699038599999994"/>
        <n v="81.699001999999993"/>
        <n v="81.699025399999996"/>
        <n v="81.699435699999995"/>
        <n v="96.350726399999999"/>
        <n v="97.597489999999993"/>
        <n v="82.842521899999994"/>
        <n v="81.858463299999997"/>
        <n v="82.457876200000001"/>
        <n v="78.558414600000006"/>
        <n v="78.558823899999993"/>
        <n v="78.558397599999992"/>
        <n v="100.43083370000001"/>
        <n v="109.0228065"/>
        <n v="104.63597019999999"/>
        <n v="111.96927299999999"/>
        <n v="79.20241759999999"/>
        <n v="78.262658700000003"/>
        <n v="78.262646599999997"/>
        <n v="78.262680900000007"/>
        <n v="78.262599899999998"/>
        <n v="96.602565999999996"/>
        <n v="97.488576699999996"/>
        <n v="99.3311037"/>
        <n v="83.454576000000003"/>
        <n v="82.501824999999997"/>
        <n v="77.956766799999997"/>
        <n v="77.957024900000008"/>
        <n v="77.956756900000002"/>
        <n v="99.985831899999994"/>
        <n v="99.985674400000008"/>
        <n v="99.985878499999998"/>
        <n v="81.525851099999997"/>
        <n v="81.313513099999994"/>
        <n v="81.313496100000009"/>
        <n v="81.313504199999997"/>
        <n v="81.313628299999991"/>
        <n v="96.632068400000009"/>
        <n v="91.010278900000003"/>
        <n v="83.462100699999993"/>
        <n v="82.3539289"/>
        <n v="81.637305100000006"/>
        <n v="76.7704016"/>
        <n v="76.770416799999992"/>
        <n v="76.770400899999999"/>
        <n v="98.874216599999997"/>
        <n v="98.874223200000003"/>
        <n v="98.8742144"/>
        <n v="80.918610799999996"/>
        <n v="80.135793399999997"/>
        <n v="80.135752000000011"/>
        <n v="80.135776899999996"/>
        <n v="80.135914200000002"/>
        <n v="100.0007439"/>
        <n v="93.655193199999999"/>
        <n v="81.786906999999999"/>
        <n v="80.766728499999999"/>
        <n v="78.088506600000002"/>
        <n v="78.054425100000003"/>
        <n v="78.090128199999995"/>
        <n v="97.686654099999998"/>
        <n v="96.182213000000004"/>
        <n v="98.5511932"/>
        <n v="80.126826500000007"/>
        <n v="79.662591400000011"/>
        <n v="79.663607200000001"/>
        <n v="79.660396300000002"/>
        <n v="79.668692900000011"/>
        <n v="95.053624100000008"/>
        <n v="99.13648160000001"/>
        <n v="95.10215509999999"/>
        <n v="81.210754500000007"/>
        <n v="79.315450299999995"/>
        <n v="77.186620599999998"/>
        <n v="77.186502000000004"/>
        <n v="77.186625200000009"/>
        <n v="98.288391500000003"/>
        <n v="98.288593999999989"/>
        <n v="98.288278099999999"/>
        <n v="80.671284400000005"/>
        <n v="80.264143099999998"/>
        <n v="80.264132500000002"/>
        <n v="80.264148700000007"/>
        <n v="80.2641785"/>
        <n v="94.238647200000003"/>
        <n v="99.054029200000002"/>
        <n v="82.300961200000003"/>
        <n v="80.712180200000006"/>
        <n v="78.028460499999994"/>
        <n v="78.028084200000009"/>
        <n v="78.028473200000008"/>
        <n v="81.450827599999997"/>
        <n v="80.993659500000007"/>
        <n v="80.993670100000003"/>
        <n v="80.993632300000002"/>
        <n v="80.993762700000005"/>
        <n v="96.9555328"/>
        <n v="82.3698251"/>
        <n v="82.1650305"/>
        <n v="79.749592100000001"/>
        <n v="76.543635200000011"/>
        <n v="76.543823099999997"/>
        <n v="76.543627400000005"/>
        <n v="100.192025"/>
        <n v="100.19161579999999"/>
        <n v="100.1921876"/>
        <n v="81.710623699999999"/>
        <n v="80.820990000000009"/>
        <n v="80.5206704"/>
        <n v="81.379252000000008"/>
        <n v="79.950178699999995"/>
        <n v="93.781857299999999"/>
        <n v="99.519891099999995"/>
        <n v="82.165975299999999"/>
        <n v="84.325989700000008"/>
        <n v="82.102826899999997"/>
        <n v="79.477987299999995"/>
        <n v="79.477930600000008"/>
        <n v="79.477989699999995"/>
        <n v="98.250083000000004"/>
        <n v="98.249680100000006"/>
        <n v="98.250356299999993"/>
        <n v="83.407407700000007"/>
        <n v="82.5457751"/>
        <n v="82.545767800000007"/>
        <n v="82.545786499999991"/>
        <n v="82.545751699999997"/>
        <n v="96.0953035"/>
        <n v="96.185804300000001"/>
        <n v="84.361844099999999"/>
        <n v="81.398716500000006"/>
        <n v="79.592616599999999"/>
        <n v="77.600283000000005"/>
        <n v="77.600730299999995"/>
        <n v="77.600261000000003"/>
        <n v="101.67613540000001"/>
        <n v="101.6760908"/>
        <n v="101.67617200000001"/>
        <n v="79.647668999999993"/>
        <n v="79.438049000000007"/>
        <n v="79.438013699999999"/>
        <n v="79.438001999999997"/>
        <n v="79.438369900000012"/>
        <n v="97.078156299999989"/>
        <n v="99.618048299999998"/>
        <n v="81.473173700000004"/>
        <n v="79.950639100000004"/>
        <n v="68.3067712"/>
        <n v="67.55570130000001"/>
        <n v="67.603027800000007"/>
        <n v="67.553210300000003"/>
        <n v="73.161185099999997"/>
        <n v="73.164113799999996"/>
        <n v="73.156384500000001"/>
        <n v="84.011654399999998"/>
        <n v="65.47508950000001"/>
        <n v="65.474043199999997"/>
        <n v="65.475531700000005"/>
        <n v="65.474776899999995"/>
        <n v="95.239198400000006"/>
        <n v="64.353542700000006"/>
        <n v="59.711538500000003"/>
        <n v="95.735419700000008"/>
        <n v="82.986908800000009"/>
        <n v="80.646552400000004"/>
        <n v="80.649454399999996"/>
        <n v="80.6463672"/>
        <n v="96.365960599999994"/>
        <n v="95.028972199999998"/>
        <n v="98.361401900000004"/>
        <n v="96.912381400000001"/>
        <n v="80.636982799999998"/>
        <n v="80.63627249999999"/>
        <n v="80.637186200000002"/>
        <n v="80.636960000000002"/>
        <n v="95.371997699999994"/>
        <n v="99.7792843"/>
        <n v="90.869455899999991"/>
        <n v="87.867687699999991"/>
        <n v="86.785391000000004"/>
        <n v="86.771105300000002"/>
        <n v="86.78598629999999"/>
        <n v="98.42132070000001"/>
        <n v="98.305821000000009"/>
        <n v="98.834498800000006"/>
        <n v="91.506823499999996"/>
        <n v="79.741123200000004"/>
        <n v="78.865312500000002"/>
        <n v="78.867863499999999"/>
        <n v="82.291142399999998"/>
        <n v="94.867094399999999"/>
        <n v="81.856962100000004"/>
        <n v="80.835354600000002"/>
        <n v="79.071485100000004"/>
        <n v="69.599865800000003"/>
        <n v="79.641913500000001"/>
        <n v="96.3190697"/>
        <n v="94.121999299999999"/>
        <n v="98.594907599999999"/>
        <n v="79.053101400000003"/>
        <n v="79.027030600000003"/>
        <n v="83.1867874"/>
        <n v="79.027008300000006"/>
        <n v="75.590770399999997"/>
        <n v="94.651995200000002"/>
        <n v="98.169287600000004"/>
        <n v="83.344264300000006"/>
        <n v="82.243822899999998"/>
        <n v="78.145855699999998"/>
        <n v="78.146105399999996"/>
        <n v="78.145841000000004"/>
        <n v="98.621166400000007"/>
        <n v="93.39000200000001"/>
        <n v="100.9771215"/>
        <n v="81.3738606"/>
        <n v="81.276399400000003"/>
        <n v="75.702713399999993"/>
        <n v="75.702774099999999"/>
        <n v="96.14315169999999"/>
        <n v="103.0065451"/>
        <n v="79.265156199999993"/>
        <n v="83.425547899999998"/>
        <n v="81.176771700000003"/>
        <n v="81.388420699999998"/>
        <n v="78.365309199999999"/>
        <n v="77.641322000000002"/>
        <n v="78.396563299999997"/>
        <n v="91.594892800000011"/>
        <n v="93.748441499999998"/>
        <n v="90.4987943"/>
        <n v="79.694381800000002"/>
        <n v="79.694074700000002"/>
        <n v="79.737432500000011"/>
        <n v="79.751622699999999"/>
        <n v="79.428193700000008"/>
        <n v="96.430777700000007"/>
        <n v="99.830340699999994"/>
        <n v="87.396040200000002"/>
        <n v="81.01402370000001"/>
        <n v="78.272521999999995"/>
        <n v="78.221993800000007"/>
        <n v="78.275256100000007"/>
        <n v="90.11533750000001"/>
        <n v="83.474596199999993"/>
        <n v="82.259549700000008"/>
        <n v="83.090339700000001"/>
        <n v="85.677125700000005"/>
        <n v="95.002640299999996"/>
        <n v="86.183626700000005"/>
        <n v="83.531671799999998"/>
        <n v="81.676790300000008"/>
        <n v="81.678414799999999"/>
        <n v="81.676708399999995"/>
        <n v="98.404323500000004"/>
        <n v="96.827172399999995"/>
        <n v="99.546911299999991"/>
        <n v="86.344009200000002"/>
        <n v="83.793182299999998"/>
        <n v="83.792744299999995"/>
        <n v="83.79317069999999"/>
        <n v="83.793534399999999"/>
        <n v="96.25110260000001"/>
        <n v="99.648796399999995"/>
        <n v="87.770142899999996"/>
        <n v="85.830970199999996"/>
        <n v="84.397216100000009"/>
        <n v="93.949771699999999"/>
        <n v="83.884630200000004"/>
        <n v="86.365757899999991"/>
        <n v="85.562778399999999"/>
        <n v="85.563058999999996"/>
        <n v="85.563038500000005"/>
        <n v="85.561728200000005"/>
        <n v="99.818965500000004"/>
        <n v="77.045980099999994"/>
        <n v="68.167155800000003"/>
        <n v="66.401972399999991"/>
        <n v="66.401640700000002"/>
        <n v="66.401985699999997"/>
        <n v="96.972809400000003"/>
        <n v="96.973486699999995"/>
        <n v="96.971804900000009"/>
        <n v="81.6692082"/>
        <n v="81.601638800000003"/>
        <n v="81.601606900000007"/>
        <n v="81.601629899999992"/>
        <n v="81.601972199999992"/>
        <n v="96.080455600000008"/>
        <n v="99.713665399999996"/>
        <n v="87.556435700000009"/>
        <n v="84.143801500000009"/>
        <n v="82.945935199999994"/>
        <n v="82.9466587"/>
        <n v="82.945911699999996"/>
        <n v="97.701695200000003"/>
        <n v="98.945428000000007"/>
        <n v="96.8367073"/>
        <n v="88.271729399999998"/>
        <n v="88.222907599999999"/>
        <n v="88.22297970000001"/>
        <n v="88.222996699999996"/>
        <n v="88.219701000000001"/>
        <n v="96.823307400000004"/>
        <n v="83.123420899999999"/>
        <n v="82.215426000000008"/>
        <n v="79.280286700000005"/>
        <n v="79.280124499999999"/>
        <n v="79.280291899999995"/>
        <n v="98.793325400000001"/>
        <n v="96.909635399999999"/>
        <n v="99.9960576"/>
        <n v="82.699899700000003"/>
        <n v="82.430560100000008"/>
        <n v="82.430546000000007"/>
        <n v="82.430610200000004"/>
        <n v="82.430368799999997"/>
        <n v="93.979148300000006"/>
        <n v="83.199518499999996"/>
        <n v="82.188752600000001"/>
        <n v="80.774276799999996"/>
        <n v="78.389466900000002"/>
        <n v="78.323147400000011"/>
        <n v="78.391525999999999"/>
        <n v="97.952724599999996"/>
        <n v="97.581852699999999"/>
        <n v="98.171213399999999"/>
        <n v="81.450928399999995"/>
        <n v="81.372185600000009"/>
        <n v="81.372230599999995"/>
        <n v="81.372099200000008"/>
        <n v="81.372358300000002"/>
        <n v="97.662861599999999"/>
        <n v="95.973098999999991"/>
        <n v="81.626522999999992"/>
        <n v="81.0337253"/>
        <n v="78.984134999999995"/>
        <n v="78.984965799999998"/>
        <n v="78.984100300000009"/>
        <n v="97.943421900000004"/>
        <n v="96.493898600000009"/>
        <n v="98.865488599999992"/>
        <n v="80.267658799999992"/>
        <n v="80.188185799999999"/>
        <n v="80.188418200000001"/>
        <n v="80.188159200000001"/>
        <n v="80.188059499999994"/>
        <n v="96.904492300000001"/>
        <n v="79.715085000000002"/>
        <n v="74.277158799999995"/>
        <n v="69.586114899999998"/>
        <n v="69.584849599999998"/>
        <n v="69.586168999999998"/>
        <n v="97.581230399999995"/>
        <n v="97.651813300000001"/>
        <n v="97.551861500000001"/>
        <n v="81.520122700000002"/>
        <n v="81.22437810000001"/>
        <n v="81.224332200000006"/>
        <n v="81.224433200000007"/>
        <n v="81.224327599999995"/>
        <n v="95.875559699999997"/>
        <n v="99.815257099999997"/>
        <n v="82.660595699999988"/>
        <n v="80.736906300000001"/>
        <n v="78.399096"/>
        <n v="78.401241799999994"/>
        <n v="78.399013600000004"/>
        <n v="81.520621500000004"/>
        <n v="81.181310400000001"/>
        <n v="81.180962499999993"/>
        <n v="81.181178000000003"/>
        <n v="81.183592199999993"/>
        <n v="98.757172999999995"/>
        <n v="83.512991299999996"/>
        <n v="80.527531199999999"/>
        <n v="78.006223200000008"/>
        <n v="78.005965500000002"/>
        <n v="78.006233999999992"/>
        <n v="98.284828099999999"/>
        <n v="97.586749699999999"/>
        <n v="98.7455882"/>
        <n v="83.236820899999998"/>
        <n v="83.101998600000002"/>
        <n v="83.102075200000002"/>
        <n v="83.101922999999999"/>
        <n v="83.102097600000008"/>
        <n v="99.118465200000003"/>
        <n v="85.5817263"/>
        <n v="85.230183199999999"/>
        <n v="84.355371599999998"/>
        <n v="99.154691499999998"/>
        <n v="83.691198799999995"/>
        <n v="93.507385799999994"/>
        <n v="92.673992699999999"/>
        <n v="98.0176211"/>
        <n v="83.380648199999996"/>
        <n v="83.371305100000001"/>
        <n v="83.3918994"/>
        <n v="83.365112799999991"/>
        <n v="83.370002299999996"/>
        <n v="99.559321999999995"/>
        <n v="93.904726199999999"/>
        <n v="86.678446499999993"/>
        <n v="82.813511199999994"/>
        <n v="83.307345799999993"/>
        <n v="82.066077199999995"/>
        <n v="91.329068899999996"/>
        <n v="81.643311299999993"/>
        <n v="79.538592600000001"/>
        <n v="79.18679130000001"/>
        <n v="79.810964100000007"/>
        <n v="78.974891499999998"/>
        <n v="79.665410000000008"/>
        <n v="97.135416699999993"/>
        <n v="84.534142700000004"/>
        <n v="74.376446200000004"/>
        <n v="81.1669555"/>
        <n v="79.073499499999997"/>
        <n v="93.860684800000001"/>
        <n v="78.371715099999989"/>
        <n v="66.367738299999999"/>
        <n v="65.913053399999995"/>
        <n v="82.606096799999989"/>
        <n v="57.680590099999996"/>
        <n v="87.117590800000002"/>
        <n v="93.102362200000002"/>
        <n v="88.627531199999993"/>
        <n v="88.051428099999995"/>
        <n v="86.276417000000009"/>
        <n v="99.281867099999999"/>
        <n v="85.602678600000004"/>
        <n v="85.737514500000003"/>
        <n v="85.441527399999998"/>
        <n v="80.192813299999997"/>
        <n v="92.748828200000005"/>
        <n v="91.158394700000002"/>
        <n v="89.199556599999994"/>
        <n v="87.964275799999996"/>
        <n v="87.943632600000001"/>
        <n v="87.964870599999998"/>
        <n v="96.313131299999995"/>
        <n v="89.198506200000011"/>
        <n v="99.261816899999999"/>
        <n v="95.145218799999995"/>
        <n v="94.370219599999999"/>
        <n v="94.370455699999994"/>
        <n v="94.370021699999995"/>
        <n v="98.299681199999995"/>
        <n v="78.554993100000004"/>
        <n v="86.25"/>
        <n v="82.829188899999991"/>
        <n v="76.3988777"/>
        <n v="75.767918100000003"/>
        <n v="95.470383299999995"/>
        <n v="75.288683599999999"/>
        <n v="89.854433199999988"/>
        <n v="89.047618999999997"/>
        <n v="88.263846999999998"/>
        <n v="85.211756500000007"/>
        <n v="84.734617200000002"/>
        <n v="85.418392699999998"/>
        <n v="85.20128609999999"/>
        <n v="98.558794599999999"/>
        <n v="77.483875800000007"/>
        <n v="70.194644100000005"/>
        <n v="68.03646599999999"/>
        <n v="68.049792499999995"/>
        <n v="68.035808299999999"/>
        <n v="94.1759603"/>
        <n v="96.829355199999995"/>
        <n v="76.484560599999995"/>
        <n v="80.256985499999999"/>
        <n v="80.240193199999993"/>
        <n v="80.236336800000004"/>
        <n v="80.243746000000002"/>
        <n v="80.237121099999996"/>
        <n v="91.672413800000001"/>
        <n v="99.846390200000002"/>
        <n v="78.191450599999996"/>
        <n v="78.224883500000004"/>
        <n v="79.281554200000002"/>
        <n v="76.058359799999991"/>
        <n v="76.058823499999988"/>
        <n v="76.0583405"/>
        <n v="72.115769399999991"/>
        <n v="72.108329299999994"/>
        <n v="72.109683799999999"/>
        <n v="72.108445500000002"/>
        <n v="72.107775799999999"/>
        <n v="85.318444999999997"/>
        <n v="78.840182599999991"/>
        <n v="82.300176399999998"/>
        <n v="80.187277600000002"/>
        <n v="77.555124599999999"/>
        <n v="77.559661300000002"/>
        <n v="77.554915899999997"/>
        <n v="99.130154599999997"/>
        <n v="99.007083600000001"/>
        <n v="98.040122600000004"/>
        <n v="100.06989900000001"/>
        <n v="80.864070900000002"/>
        <n v="79.247425500000006"/>
        <n v="79.2468085"/>
        <n v="79.247798500000002"/>
        <n v="79.247065800000001"/>
        <n v="93.967652599999994"/>
        <n v="98.622037300000002"/>
        <n v="93.043478300000004"/>
        <n v="82.140719900000008"/>
        <n v="79.897080200000005"/>
        <n v="78.298251500000006"/>
        <n v="78.297588900000008"/>
        <n v="78.298284600000002"/>
        <n v="97.243510200000003"/>
        <n v="95.244293400000004"/>
        <n v="98.942817900000009"/>
        <n v="81.136662999999999"/>
        <n v="80.910212400000006"/>
        <n v="78.141407600000008"/>
        <n v="78.4793162"/>
        <n v="95.825887099999989"/>
        <n v="80.082202700000011"/>
        <n v="82.3429419"/>
        <n v="79.784679100000005"/>
        <n v="78.608695699999998"/>
        <n v="79.843478300000001"/>
        <n v="76.123601300000004"/>
        <n v="72.447045399999993"/>
        <n v="72.452924299999992"/>
        <n v="72.4462872"/>
        <n v="72.444928300000001"/>
        <n v="89.547104899999994"/>
        <n v="84.606542699999991"/>
        <n v="82.556993199999994"/>
        <n v="79.352078599999999"/>
        <n v="79.342640000000003"/>
        <n v="79.352495000000005"/>
        <n v="92.887930999999995"/>
        <n v="97.170871199999993"/>
        <n v="92.076521299999996"/>
        <n v="102.3031711"/>
        <n v="83.987603300000004"/>
        <n v="82.905770099999998"/>
        <n v="82.906935000000004"/>
        <n v="82.905729899999997"/>
        <n v="82.90500320000001"/>
        <n v="98.310827899999992"/>
        <n v="81.954535899999996"/>
        <n v="80.454132799999996"/>
        <n v="78.026647100000005"/>
        <n v="99.014778299999989"/>
        <n v="77.343383099999997"/>
        <n v="100.23094690000001"/>
        <n v="80.955921900000007"/>
        <n v="76.985290599999999"/>
        <n v="72.175005499999997"/>
        <n v="78.732666899999998"/>
        <n v="76.987200299999998"/>
        <n v="98.280098299999992"/>
        <n v="82.70279339999999"/>
        <n v="81.827046499999994"/>
        <n v="77.903328299999998"/>
        <n v="77.869736799999998"/>
        <n v="77.9045931"/>
        <n v="100.023312"/>
        <n v="99.758178700000002"/>
        <n v="99.653319299999993"/>
        <n v="99.794422499999996"/>
        <n v="81.114726300000001"/>
        <n v="80.657618299999996"/>
        <n v="80.659726300000003"/>
        <n v="80.691323199999999"/>
        <n v="80.5058887"/>
        <n v="100.0000641"/>
        <n v="95.736955600000002"/>
        <n v="96.165425599999992"/>
        <n v="99.363801500000008"/>
        <n v="98.646495799999997"/>
        <n v="82.817424200000005"/>
        <n v="82.730205499999997"/>
        <n v="79.050712199999992"/>
        <n v="76.459924099999995"/>
        <n v="76.578578100000001"/>
        <n v="76.455031099999999"/>
        <n v="99.915122599999989"/>
        <n v="97.841246400000003"/>
        <n v="96.428313200000005"/>
        <n v="98.804914199999999"/>
        <n v="83.3092398"/>
        <n v="82.088126800000012"/>
        <n v="82.671102399999995"/>
        <n v="81.251562899999996"/>
        <n v="83.271722999999994"/>
        <n v="96.333429299999992"/>
        <n v="99.094679900000003"/>
        <n v="80.758154899999994"/>
        <n v="98.8011439"/>
        <n v="97.423472399999994"/>
        <n v="82.752783699999995"/>
        <n v="82.708957499999997"/>
        <n v="81.261710399999998"/>
        <n v="77.592999599999999"/>
        <n v="77.572598400000004"/>
        <n v="77.593783500000001"/>
        <n v="100.0038765"/>
        <n v="99.476058899999998"/>
        <n v="98.962856799999997"/>
        <n v="99.674385299999997"/>
        <n v="81.658460399999996"/>
        <n v="80.999753200000001"/>
        <n v="81.1432444"/>
        <n v="80.819029799999996"/>
        <n v="81.28130569999999"/>
        <n v="100.00003289999999"/>
        <n v="95.888576200000003"/>
        <n v="96.615473399999999"/>
        <n v="91.8407737"/>
        <n v="98.65474669999999"/>
        <n v="98.686091000000005"/>
        <n v="82.802954"/>
        <n v="28.526229800000003" u="1"/>
        <n v="62.506800799999994" u="1"/>
        <n v="65.179320599999997" u="1"/>
        <n v="20.9375" u="1"/>
        <n v="86.654355600000002" u="1"/>
        <n v="93.459225500000002" u="1"/>
        <n v="99.652267999999992" u="1"/>
        <n v="64.900776500000006" u="1"/>
        <n v="96.054961199999994" u="1"/>
        <n v="64.302726100000001" u="1"/>
        <n v="62.620022399999996" u="1"/>
        <n v="50.457186200000002" u="1"/>
        <n v="66.6917361" u="1"/>
        <n v="35.789655799999998" u="1"/>
        <n v="65.077501800000007" u="1"/>
        <n v="58.75" u="1"/>
        <n v="67.021235399999995" u="1"/>
        <n v="70.912599899999989" u="1"/>
        <n v="47.211811699999998" u="1"/>
        <n v="60.319649099999992" u="1"/>
        <n v="61.677649000000002" u="1"/>
        <n v="66.691724600000001" u="1"/>
        <n v="99.584168300000002" u="1"/>
        <n v="97.926465399999998" u="1"/>
        <n v="83.734474199999994" u="1"/>
        <n v="56.205423600000003" u="1"/>
        <n v="66.35801690000001" u="1"/>
        <n v="59.190633900000002" u="1"/>
        <n v="28.525373999999999" u="1"/>
        <n v="65.386764299999996" u="1"/>
        <n v="48.569773400000003" u="1"/>
        <n v="30.361913400000002" u="1"/>
        <n v="57.580778799999997" u="1"/>
        <n v="99.862529600000002" u="1"/>
        <n v="99.869270600000007" u="1"/>
        <n v="64.008267399999994" u="1"/>
        <n v="46.816248399999999" u="1"/>
        <n v="95.048350900000003" u="1"/>
        <n v="31.312266399999999" u="1"/>
        <n v="97.107318499999991" u="1"/>
        <n v="83.944719300000003" u="1"/>
        <n v="76.62105059999999" u="1"/>
        <n v="30.043280799999998" u="1"/>
        <n v="76.610978500000002" u="1"/>
        <n v="77.775300799999997" u="1"/>
        <n v="65.098417400000002" u="1"/>
        <n v="66.594133099999993" u="1"/>
        <n v="48.4530064" u="1"/>
        <n v="30.477800900000002" u="1"/>
        <n v="50.543758299999993" u="1"/>
        <n v="63.850431299999997" u="1"/>
        <n v="65.417401299999995" u="1"/>
        <n v="56.474901299999999" u="1"/>
        <n v="60.507753700000002" u="1"/>
        <n v="35.749511699999999" u="1"/>
        <n v="64.496987500000003" u="1"/>
        <n v="48.381129799999997" u="1"/>
        <n v="71.387169700000001" u="1"/>
        <n v="53.102522700000002" u="1"/>
        <n v="63.336098700000001" u="1"/>
        <n v="93.641516100000004" u="1"/>
        <n v="55.238617700000006" u="1"/>
        <n v="99.5363969" u="1"/>
        <n v="65.315062400000002" u="1"/>
        <n v="83.218654400000005" u="1"/>
        <n v="61.704482599999999" u="1"/>
        <n v="69.379055100000002" u="1"/>
        <n v="57.432646600000005" u="1"/>
        <n v="93.101547100000005" u="1"/>
        <n v="94.99784489999999" u="1"/>
        <n v="63.9268894" u="1"/>
        <n v="31.314814800000001" u="1"/>
        <n v="86.184052600000001" u="1"/>
        <n v="30.362153899999999" u="1"/>
        <n v="78.820429700000005" u="1"/>
        <n v="65.337198700000002" u="1"/>
        <n v="64.030116500000005" u="1"/>
        <n v="52.927594399999997" u="1"/>
        <n v="72.795655999999994" u="1"/>
        <n v="68.033212200000008" u="1"/>
        <n v="29.751739700000002" u="1"/>
        <n v="64.697608799999998" u="1"/>
        <n v="94.621084300000007" u="1"/>
        <n v="69.484177900000006" u="1"/>
        <n v="98.222133200000002" u="1"/>
        <n v="64.589048599999998" u="1"/>
        <n v="47.565909400000002" u="1"/>
        <n v="89.695796700000002" u="1"/>
        <n v="65.61250050000001" u="1"/>
        <n v="66.581940399999993" u="1"/>
        <n v="29.161680400000002" u="1"/>
        <n v="94.670864800000004" u="1"/>
        <n v="65.104913499999995" u="1"/>
        <n v="100.00152110000001" u="1"/>
        <n v="86.360469500000008" u="1"/>
        <n v="93.845672899999997" u="1"/>
        <n v="69.941276900000005" u="1"/>
        <n v="48.145887399999999" u="1"/>
        <n v="84.819716099999994" u="1"/>
        <n v="63.722006" u="1"/>
        <n v="98.986486499999998" u="1"/>
        <n v="70.170602900000006" u="1"/>
        <n v="91.458364599999996" u="1"/>
        <n v="64.307976600000003" u="1"/>
        <n v="78.163771699999998" u="1"/>
        <n v="68.389696999999998" u="1"/>
        <n v="74.586825000000005" u="1"/>
        <n v="63.875685400000002" u="1"/>
        <n v="48.440263199999997" u="1"/>
        <n v="66.896323700000011" u="1"/>
        <n v="74.588863200000006" u="1"/>
        <n v="85.693762399999997" u="1"/>
        <n v="74.589334500000007" u="1"/>
        <n v="62.702839400000002" u="1"/>
        <n v="63.856453500000001" u="1"/>
        <n v="61.825147800000003" u="1"/>
        <n v="94.998637500000001" u="1"/>
        <n v="28.856176000000001" u="1"/>
        <n v="67.984704799999989" u="1"/>
        <n v="88.454433499999993" u="1"/>
        <n v="80.870468100000011" u="1"/>
        <n v="73.326703100000003" u="1"/>
        <n v="68.511723500000002" u="1"/>
        <n v="59.187814599999996" u="1"/>
        <n v="61.908902699999999" u="1"/>
        <n v="86.770397799999998" u="1"/>
        <n v="99.070160600000008" u="1"/>
        <n v="99.3275115" u="1"/>
        <n v="68.083664299999995" u="1"/>
        <n v="55.739430800000001" u="1"/>
        <n v="29.935592700000001" u="1"/>
        <n v="62.622206900000002" u="1"/>
        <n v="90.242911699999993" u="1"/>
        <n v="33.192298899999997" u="1"/>
        <n v="53.508747499999998" u="1"/>
        <n v="63.724985700000005" u="1"/>
        <n v="64.302842499999997" u="1"/>
        <n v="29.851194899999999" u="1"/>
        <n v="35.828219700000005" u="1"/>
        <n v="29.752040600000001" u="1"/>
        <n v="66.214087300000003" u="1"/>
        <n v="91.832988499999999" u="1"/>
        <n v="63.689674199999999" u="1"/>
        <n v="74.646559800000006" u="1"/>
        <n v="74.050011299999994" u="1"/>
        <n v="99.344596600000003" u="1"/>
        <n v="59.186823600000004" u="1"/>
        <n v="67.867252199999996" u="1"/>
        <n v="66.922192999999993" u="1"/>
        <n v="94.998018399999992" u="1"/>
        <n v="63.631077700000006" u="1"/>
        <n v="61.043478299999997" u="1"/>
        <n v="63.803582800000001" u="1"/>
        <n v="99.870830900000001" u="1"/>
        <n v="83.609043299999996" u="1"/>
        <n v="96.017967499999997" u="1"/>
        <n v="83.427944799999992" u="1"/>
        <n v="68.198877999999993" u="1"/>
        <n v="62.148942900000002" u="1"/>
        <n v="74.863963799999993" u="1"/>
        <n v="82.735765700000002" u="1"/>
        <n v="99.068457499999994" u="1"/>
        <n v="93.157202299999994" u="1"/>
        <n v="31.541464099999999" u="1"/>
        <n v="64.965964299999996" u="1"/>
        <n v="4.2068966000000003" u="1"/>
        <n v="48.729371199999996" u="1"/>
        <n v="71.7671201" u="1"/>
        <n v="86.651501699999997" u="1"/>
        <n v="47.554347800000002" u="1"/>
        <n v="30.361904299999999" u="1"/>
        <n v="105.93345389999999" u="1"/>
        <n v="64.184361999999993" u="1"/>
        <n v="28.5254108" u="1"/>
        <n v="84.994697299999999" u="1"/>
        <n v="68.243582000000004" u="1"/>
        <n v="63.330807399999998" u="1"/>
        <n v="62.140195300000002" u="1"/>
        <n v="67.513477600000002" u="1"/>
        <n v="104.8606003" u="1"/>
        <n v="68.322933500000005" u="1"/>
        <n v="214.4372869" u="1"/>
        <n v="61.942015599999998" u="1"/>
        <n v="100.0031063" u="1"/>
        <n v="65.315111599999994" u="1"/>
        <n v="82.710845000000006" u="1"/>
        <n v="101.12359550000001" u="1"/>
        <n v="27.615061499999999" u="1"/>
        <n v="104.07001220000001" u="1"/>
        <n v="67.225555499999999" u="1"/>
        <n v="99.990005000000011" u="1"/>
        <n v="62.760000000000005" u="1"/>
        <n v="74.58949419999999" u="1"/>
        <n v="99.862746799999996" u="1"/>
        <n v="91.769952500000002" u="1"/>
        <n v="67.73894820000001" u="1"/>
        <n v="66.524685599999998" u="1"/>
        <n v="67.697636099999997" u="1"/>
        <n v="65.302739399999993" u="1"/>
        <n v="83.622916500000002" u="1"/>
        <n v="61.665612800000005" u="1"/>
        <n v="99.857758599999997" u="1"/>
        <n v="55.886472099999992" u="1"/>
        <n v="63.315195899999999" u="1"/>
        <n v="33.965224200000002" u="1"/>
        <n v="65.938406700000002" u="1"/>
        <n v="48.735683399999999" u="1"/>
        <n v="90.472408900000005" u="1"/>
        <n v="67.549026800000007" u="1"/>
        <n v="63.942290499999999" u="1"/>
        <n v="65.884327499999998" u="1"/>
        <n v="77.604772800000006" u="1"/>
        <n v="48.108838499999997" u="1"/>
        <n v="88.698155999999997" u="1"/>
        <n v="62.791708100000001" u="1"/>
        <n v="60.581222400000001" u="1"/>
        <n v="66.214135600000006" u="1"/>
        <n v="95.613970000000009" u="1"/>
        <n v="64.205394100000007" u="1"/>
        <n v="64.794614299999992" u="1"/>
        <n v="91.885054800000006" u="1"/>
        <n v="67.739032399999999" u="1"/>
        <n v="94.693454000000003" u="1"/>
        <n v="64.366979900000004" u="1"/>
        <n v="65.433043800000007" u="1"/>
        <n v="65.31495000000001" u="1"/>
        <n v="48.380901899999998" u="1"/>
        <n v="65.028355400000009" u="1"/>
        <n v="94.6935608" u="1"/>
        <n v="33.160073400000002" u="1"/>
        <n v="61.351819799999994" u="1"/>
        <n v="63.062990399999997" u="1"/>
        <n v="81.857601099999997" u="1"/>
        <n v="68.014064900000008" u="1"/>
        <n v="50.8821607" u="1"/>
        <n v="63.308967000000003" u="1"/>
        <n v="79.0992052" u="1"/>
        <n v="63.724762900000002" u="1"/>
        <n v="70.1109486" u="1"/>
        <n v="61.658527500000005" u="1"/>
        <n v="67.081914600000005" u="1"/>
        <n v="46.2260475" u="1"/>
        <n v="53.588451800000001" u="1"/>
        <n v="63.010113700000005" u="1"/>
        <n v="89.034482800000006" u="1"/>
        <n v="66.721210299999996" u="1"/>
        <n v="54.000473299999996" u="1"/>
        <n v="63.512845799999994" u="1"/>
        <n v="87.059439699999999" u="1"/>
        <n v="86.759335100000001" u="1"/>
        <n v="60.478058400000002" u="1"/>
        <n v="47.213813000000002" u="1"/>
        <n v="39.523809499999999" u="1"/>
        <n v="68.653722900000005" u="1"/>
        <n v="81.857789800000006" u="1"/>
        <n v="63.061278799999997" u="1"/>
        <n v="66.024101000000002" u="1"/>
        <n v="84.892086300000003" u="1"/>
        <n v="63.927008799999996" u="1"/>
        <n v="67.083421600000008" u="1"/>
        <n v="89.137119499999997" u="1"/>
        <n v="90.339476200000007" u="1"/>
        <n v="100.0376189" u="1"/>
        <n v="71.192384799999999" u="1"/>
        <n v="64.0479251" u="1"/>
        <n v="64.680061499999994" u="1"/>
        <n v="69.2786866" u="1"/>
        <n v="94.735670100000007" u="1"/>
        <n v="63.629050300000003" u="1"/>
        <n v="28.3064182" u="1"/>
        <n v="48.729324900000002" u="1"/>
        <n v="89.502093000000002" u="1"/>
        <n v="94.519828799999999" u="1"/>
        <n v="65.25784019999999" u="1"/>
        <n v="76.672716399999999" u="1"/>
        <n v="63.330799299999995" u="1"/>
        <n v="69.195196600000003" u="1"/>
        <n v="63.5010446" u="1"/>
        <n v="93.96139380000001" u="1"/>
        <n v="71.535849299999995" u="1"/>
        <n v="84.558434699999992" u="1"/>
        <n v="90.738498800000002" u="1"/>
        <n v="90.661654499999997" u="1"/>
        <n v="93.458904499999989" u="1"/>
        <n v="69.160333199999997" u="1"/>
        <n v="94.378378400000003" u="1"/>
        <n v="96.936274499999996" u="1"/>
        <n v="97.258932899999991" u="1"/>
        <n v="56.840005000000005" u="1"/>
        <n v="94.47557359999999" u="1"/>
        <n v="65.636249599999999" u="1"/>
        <n v="15.364684500000001" u="1"/>
        <n v="93.492700499999998" u="1"/>
        <n v="95.207909000000001" u="1"/>
        <n v="63.8530351" u="1"/>
        <n v="64.01182949999999" u="1"/>
        <n v="64.589039299999996" u="1"/>
        <n v="87.388723999999996" u="1"/>
        <n v="52.238972800000006" u="1"/>
        <n v="85.048417400000005" u="1"/>
        <n v="67.955253900000002" u="1"/>
        <n v="45.048986599999999" u="1"/>
        <n v="55.326018499999996" u="1"/>
        <n v="52.724396100000007" u="1"/>
        <n v="37.067032100000006" u="1"/>
        <n v="29.162492899999997" u="1"/>
        <n v="63.724886700000006" u="1"/>
        <n v="77.604811900000001" u="1"/>
        <n v="50.358762899999995" u="1"/>
        <n v="35.826291500000004" u="1"/>
        <n v="61.901625199999998" u="1"/>
        <n v="100.0012729" u="1"/>
        <n v="58.347813699999996" u="1"/>
        <n v="74.037930399999993" u="1"/>
        <n v="29.370764599999998" u="1"/>
        <n v="95.206681400000008" u="1"/>
        <n v="67.880461999999994" u="1"/>
        <n v="78.371282100000002" u="1"/>
        <n v="65.265271599999991" u="1"/>
        <n v="56.307858899999999" u="1"/>
        <n v="56.833151699999995" u="1"/>
        <n v="64.604808399999996" u="1"/>
        <n v="64.891874299999998" u="1"/>
        <n v="64.992574599999998" u="1"/>
        <n v="99.915895700000007" u="1"/>
        <n v="32.287132200000002" u="1"/>
        <n v="65.005274499999999" u="1"/>
        <n v="52.240721000000001" u="1"/>
        <n v="95.544818499999991" u="1"/>
        <n v="55.4436727" u="1"/>
        <n v="85.177524099999999" u="1"/>
        <n v="67.075331000000006" u="1"/>
        <n v="65.364697800000002" u="1"/>
        <n v="65.257586099999997" u="1"/>
        <n v="77.937043900000006" u="1"/>
        <n v="48.145894699999999" u="1"/>
        <n v="98.689813299999997" u="1"/>
        <n v="67.367819600000004" u="1"/>
        <n v="57.247044300000006" u="1"/>
        <n v="82.5775431" u="1"/>
        <n v="92.267946499999994" u="1"/>
        <n v="76.6288105" u="1"/>
        <n v="70.054457400000004" u="1"/>
        <n v="71.795989500000005" u="1"/>
        <n v="95.488494899999992" u="1"/>
        <n v="94.089700499999992" u="1"/>
        <n v="61.662112700000002" u="1"/>
        <n v="65.154112099999992" u="1"/>
        <n v="61.825438200000008" u="1"/>
        <n v="62.579650600000001" u="1"/>
        <n v="29.617373300000001" u="1"/>
        <n v="55.447631900000005" u="1"/>
        <n v="94.075487199999998" u="1"/>
        <n v="86.9132441" u="1"/>
        <n v="84.7909887" u="1"/>
        <n v="87.522935799999999" u="1"/>
        <n v="83.2042711" u="1"/>
        <n v="83.653152500000004" u="1"/>
        <n v="69.886093799999998" u="1"/>
        <n v="75.004084300000002" u="1"/>
        <n v="27.8759841" u="1"/>
        <n v="39.510400499999996" u="1"/>
        <n v="61.912624100000002" u="1"/>
        <n v="68.346141299999999" u="1"/>
        <n v="61.868626200000001" u="1"/>
        <n v="63.469803199999994" u="1"/>
        <n v="64.589068699999999" u="1"/>
        <n v="55.265863899999999" u="1"/>
        <n v="96.655459300000004" u="1"/>
        <n v="95.311257299999994" u="1"/>
        <n v="67.14769849999999" u="1"/>
        <n v="46.188338299999998" u="1"/>
        <n v="69.850657299999995" u="1"/>
        <n v="68.243361399999998" u="1"/>
        <n v="64.307943300000005" u="1"/>
        <n v="64.886926599999995" u="1"/>
        <n v="93.490970699999991" u="1"/>
        <n v="92.8504243" u="1"/>
        <n v="59.201957699999994" u="1"/>
        <n v="99.123918399999994" u="1"/>
        <n v="64.496983200000003" u="1"/>
        <n v="88.997338100000007" u="1"/>
        <n v="31.899292000000003" u="1"/>
        <n v="69.886004" u="1"/>
        <n v="69.434959200000009" u="1"/>
        <n v="66.021074499999997" u="1"/>
        <n v="65.043916400000001" u="1"/>
        <n v="74.1920061" u="1"/>
        <n v="29.807391100000004" u="1"/>
        <n v="70.597445399999998" u="1"/>
        <n v="88.846439799999999" u="1"/>
        <n v="44.332964099999998" u="1"/>
        <n v="48.380899100000001" u="1"/>
        <n v="84.6760783" u="1"/>
        <n v="81.628571399999998" u="1"/>
        <n v="64.157432999999997" u="1"/>
        <n v="66.371122100000008" u="1"/>
        <n v="63.926997500000006" u="1"/>
        <n v="65.256974799999995" u="1"/>
        <n v="34.113707099999999" u="1"/>
        <n v="84.6363123" u="1"/>
        <n v="94.954915200000002" u="1"/>
        <n v="65.041785700000005" u="1"/>
        <n v="69.991834699999998" u="1"/>
        <n v="99.992402999999996" u="1"/>
        <n v="38.037998099999996" u="1"/>
        <n v="49.321035000000002" u="1"/>
        <n v="81.858275800000001" u="1"/>
        <n v="69.254576" u="1"/>
        <n v="86.350262799999996" u="1"/>
        <n v="79.120191199999994" u="1"/>
        <n v="59.187950099999995" u="1"/>
        <n v="88.944881899999999" u="1"/>
        <n v="97.869158900000002" u="1"/>
        <n v="64.525832899999997" u="1"/>
        <n v="29.807268199999999" u="1"/>
        <n v="95.674300299999999" u="1"/>
        <n v="63.484039100000004" u="1"/>
        <n v="71.980014499999996" u="1"/>
        <n v="31.185995599999998" u="1"/>
        <n v="64.900774000000013" u="1"/>
        <n v="91.694406100000009" u="1"/>
        <n v="99.995114600000008" u="1"/>
        <n v="64.18462980000001" u="1"/>
        <n v="94.428321800000006" u="1"/>
        <n v="101.98565020000001" u="1"/>
        <n v="49.519394900000002" u="1"/>
        <n v="63.620266999999998" u="1"/>
        <n v="99.351982300000003" u="1"/>
        <n v="73.487619999999993" u="1"/>
        <n v="56.346671100000002" u="1"/>
        <n v="93.490630500000009" u="1"/>
        <n v="71.553610499999991" u="1"/>
        <n v="99.587494599999999" u="1"/>
        <n v="75.7277883" u="1"/>
        <n v="54.0008026" u="1"/>
        <n v="73.369674900000007" u="1"/>
        <n v="83.054892600000002" u="1"/>
        <n v="62.506893900000001" u="1"/>
        <n v="62.215944499999999" u="1"/>
        <n v="71.022743300000002" u="1"/>
        <n v="64.438543199999998" u="1"/>
        <n v="71.191074700000001" u="1"/>
        <n v="67.187108600000002" u="1"/>
        <n v="42.1961163" u="1"/>
        <n v="29.935628099999999" u="1"/>
        <n v="34.674332800000002" u="1"/>
        <n v="105.38989960000001" u="1"/>
        <n v="78.274463400000002" u="1"/>
        <n v="80.394555400000002" u="1"/>
        <n v="51.048233400000001" u="1"/>
        <n v="65.721864699999998" u="1"/>
        <n v="63.452582300000003" u="1"/>
        <n v="83.2102249" u="1"/>
        <n v="94.825199499999997" u="1"/>
        <n v="93.459024099999993" u="1"/>
        <n v="90.392733199999995" u="1"/>
        <n v="73.3281147" u="1"/>
        <n v="70.995470600000004" u="1"/>
        <n v="52.248473199999999" u="1"/>
        <n v="63.637301000000001" u="1"/>
        <n v="67.457995299999993" u="1"/>
        <n v="81.103401700000006" u="1"/>
        <n v="62.593162899999996" u="1"/>
        <n v="108.99280579999999" u="1"/>
        <n v="49.052908000000002" u="1"/>
        <n v="99.9911855" u="1"/>
        <n v="63.506924099999992" u="1"/>
        <n v="37.754594699999998" u="1"/>
        <n v="61.6581689" u="1"/>
        <n v="105.9347509" u="1"/>
        <n v="81.752530199999995" u="1"/>
        <n v="49.0528744" u="1"/>
        <n v="30.043376599999998" u="1"/>
        <n v="65.2594019" u="1"/>
        <n v="82.4443287" u="1"/>
        <n v="68.360990700000002" u="1"/>
        <n v="45.054016400000002" u="1"/>
        <n v="66.169210100000001" u="1"/>
        <n v="70.597444899999999" u="1"/>
        <n v="99.984407700000006" u="1"/>
        <n v="62.791726000000004" u="1"/>
        <n v="99.593670299999999" u="1"/>
        <n v="62.215997199999997" u="1"/>
        <n v="64.738699800000006" u="1"/>
        <n v="86.360104299999989" u="1"/>
        <n v="61.355106000000006" u="1"/>
        <n v="69.002210500000004" u="1"/>
        <n v="65.722093000000001" u="1"/>
        <n v="71.554282499999999" u="1"/>
        <n v="42.810967599999998" u="1"/>
        <n v="93.274446699999999" u="1"/>
        <n v="66.173019499999995" u="1"/>
        <n v="97.340656199999998" u="1"/>
        <n v="44.083976700000001" u="1"/>
        <n v="66.718703899999994" u="1"/>
        <n v="44.332951199999997" u="1"/>
        <n v="83.241505400000008" u="1"/>
        <n v="86.359858500000001" u="1"/>
        <n v="70.986731899999995" u="1"/>
        <n v="73.865566299999998" u="1"/>
        <n v="85.693508600000001" u="1"/>
        <n v="81.100702999999996" u="1"/>
        <n v="34.051845499999999" u="1"/>
        <n v="92.560909600000002" u="1"/>
        <n v="93.488076300000003" u="1"/>
        <n v="74.047400799999991" u="1"/>
        <n v="73.495767099999995" u="1"/>
        <n v="64.9394463" u="1"/>
        <n v="67.960704100000001" u="1"/>
        <n v="49.052873699999999" u="1"/>
        <n v="69.130574300000006" u="1"/>
        <n v="82.531995800000004" u="1"/>
        <n v="94.236407799999995" u="1"/>
        <n v="66.214144200000007" u="1"/>
        <n v="93.043371100000002" u="1"/>
        <n v="63.312841900000002" u="1"/>
        <n v="65.306950000000001" u="1"/>
        <n v="48.516078899999997" u="1"/>
        <n v="94.973070000000007" u="1"/>
        <n v="47.365692599999996" u="1"/>
        <n v="69.815408999999988" u="1"/>
        <n v="29.752050800000003" u="1"/>
        <n v="45.859465" u="1"/>
        <n v="63.803559" u="1"/>
        <n v="88.8269947" u="1"/>
        <n v="99.423728800000006" u="1"/>
        <n v="71.191459499999993" u="1"/>
        <n v="60.565563899999994" u="1"/>
        <n v="45.0478922" u="1"/>
        <n v="57.246860600000005" u="1"/>
        <n v="67.225662600000007" u="1"/>
        <n v="73.775184800000005" u="1"/>
        <n v="35.509508400000001" u="1"/>
        <n v="99.165832499999993" u="1"/>
        <n v="34.671500600000002" u="1"/>
        <n v="70.062216899999996" u="1"/>
        <n v="29.807272899999997" u="1"/>
        <n v="62.702830099999993" u="1"/>
        <n v="63.315175099999998" u="1"/>
        <n v="63.0622428" u="1"/>
        <n v="77.019575399999994" u="1"/>
        <n v="63.536712999999999" u="1"/>
        <n v="63.0101157" u="1"/>
        <n v="70.892929100000003" u="1"/>
        <n v="64.302846900000006" u="1"/>
        <n v="68.235351800000004" u="1"/>
        <n v="26.634615400000001" u="1"/>
        <n v="45.483240600000002" u="1"/>
        <n v="71.330009099999998" u="1"/>
        <n v="53.600832200000006" u="1"/>
        <n v="85.693602499999997" u="1"/>
        <n v="29.9364214" u="1"/>
        <n v="64.900765199999995" u="1"/>
        <n v="82.711031700000007" u="1"/>
        <n v="47.2032253" u="1"/>
        <n v="63.062596999999997" u="1"/>
        <n v="54.000459199999995" u="1"/>
        <n v="66.968549199999998" u="1"/>
        <n v="67.207313499999998" u="1"/>
        <n v="64.909732599999998" u="1"/>
        <n v="99.719259000000008" u="1"/>
        <n v="57.439915399999997" u="1"/>
        <n v="64.088036599999995" u="1"/>
        <n v="28.326087000000001" u="1"/>
        <n v="89.509694600000003" u="1"/>
        <n v="83.510111699999996" u="1"/>
        <n v="29.161719000000002" u="1"/>
        <n v="67.739007399999991" u="1"/>
        <n v="63.314971200000002" u="1"/>
        <n v="85.325844200000006" u="1"/>
        <n v="48.729400099999999" u="1"/>
        <n v="64.184719000000001" u="1"/>
        <n v="96.850132600000009" u="1"/>
        <n v="67.782715299999992" u="1"/>
        <n v="48.707426699999999" u="1"/>
        <n v="63.284991700000006" u="1"/>
        <n v="67.075340999999995" u="1"/>
        <n v="70.492245699999998" u="1"/>
        <n v="74.576271199999994" u="1"/>
        <n v="66.279441599999998" u="1"/>
        <n v="69.813469800000007" u="1"/>
        <n v="84.636183799999998" u="1"/>
        <n v="90.314101999999991" u="1"/>
        <n v="95.743074699999994" u="1"/>
        <n v="83.137930999999995" u="1"/>
        <n v="65.094162699999998" u="1"/>
        <n v="76.89064909999999" u="1"/>
        <n v="65.492637099999996" u="1"/>
        <n v="63.452053399999997" u="1"/>
        <n v="87.567943900000003" u="1"/>
        <n v="64.184638000000007" u="1"/>
        <n v="74.377656299999998" u="1"/>
        <n v="86.559601499999999" u="1"/>
        <n v="47.3061115" u="1"/>
        <n v="63.010105800000005" u="1"/>
        <n v="67.094150799999994" u="1"/>
        <n v="95.663359099999994" u="1"/>
        <n v="66.979023600000005" u="1"/>
        <n v="91.447337599999997" u="1"/>
        <n v="63.781515600000006" u="1"/>
        <n v="68.0135133" u="1"/>
        <n v="45.3138443" u="1"/>
        <n v="67.220636200000001" u="1"/>
        <n v="91" u="1"/>
        <n v="58.792107800000004" u="1"/>
        <n v="76.981607299999993" u="1"/>
        <n v="88.846439700000005" u="1"/>
        <n v="63.507945899999996" u="1"/>
        <n v="81.464819800000001" u="1"/>
        <n v="66.90891839999999" u="1"/>
        <n v="29.852121399999998" u="1"/>
        <n v="66.957489299999992" u="1"/>
        <n v="100.0082503" u="1"/>
        <n v="71.152503100000004" u="1"/>
        <n v="60.940963199999999" u="1"/>
        <n v="63.0101212" u="1"/>
        <n v="99.331236399999995" u="1"/>
        <n v="69.361177100000006" u="1"/>
        <n v="64.804544399999997" u="1"/>
        <n v="69.4803991" u="1"/>
        <n v="81.103442599999994" u="1"/>
        <n v="64.477997899999991" u="1"/>
        <n v="77.603117400000002" u="1"/>
        <n v="64.462375600000001" u="1"/>
        <n v="67.516173300000005" u="1"/>
        <n v="69.317267599999994" u="1"/>
        <n v="75.141717799999995" u="1"/>
        <n v="73.328160600000004" u="1"/>
        <n v="77.604765700000002" u="1"/>
        <n v="61.952173899999998" u="1"/>
        <n v="77.826942000000003" u="1"/>
        <n v="48.348432600000002" u="1"/>
        <n v="74.864260000000002" u="1"/>
        <n v="89.663559000000006" u="1"/>
        <n v="67.075539800000001" u="1"/>
        <n v="66.691594499999994" u="1"/>
        <n v="60.508029500000006" u="1"/>
        <n v="62.791348300000003" u="1"/>
        <n v="46.559438199999995" u="1"/>
        <n v="72.480280500000006" u="1"/>
        <n v="46.129532300000001" u="1"/>
        <n v="33.901917900000001" u="1"/>
        <n v="65.211146200000002" u="1"/>
        <n v="95.672771099999991" u="1"/>
        <n v="94.098929699999999" u="1"/>
        <n v="58.348038000000003" u="1"/>
        <n v="50.147483199999996" u="1"/>
        <n v="63.468941700000002" u="1"/>
        <n v="64.325301199999998" u="1"/>
        <n v="74.211281100000008" u="1"/>
        <n v="63.624803100000008" u="1"/>
        <n v="64.900674899999999" u="1"/>
        <n v="29.652251400000001" u="1"/>
        <n v="63.330786100000005" u="1"/>
        <n v="61.825160799999999" u="1"/>
        <n v="53.586673599999997" u="1"/>
        <n v="74.864297700000009" u="1"/>
        <n v="64.0143609" u="1"/>
        <n v="68.8115825" u="1"/>
        <n v="99.019793399999998" u="1"/>
        <n v="17.595723799999998" u="1"/>
        <n v="87.789031100000003" u="1"/>
        <n v="47.633245099999996" u="1"/>
        <n v="86.323627000000002" u="1"/>
        <n v="69.361152699999991" u="1"/>
        <n v="30.478655700000001" u="1"/>
        <n v="71.374244399999995" u="1"/>
        <n v="74.155405399999992" u="1"/>
        <n v="77.856520799999998" u="1"/>
        <n v="95.383275300000008" u="1"/>
        <n v="100.14587470000001" u="1"/>
        <n v="68.113456400000004" u="1"/>
        <n v="73.007165200000003" u="1"/>
        <n v="89.956765599999997" u="1"/>
        <n v="69.886061400000003" u="1"/>
        <n v="81.942479999999989" u="1"/>
        <n v="35.189607099999996" u="1"/>
        <n v="44.332968399999999" u="1"/>
        <n v="66.109652400000002" u="1"/>
        <n v="93.902578500000004" u="1"/>
        <n v="52.516122799999998" u="1"/>
        <n v="94.411006" u="1"/>
        <n v="100.2843939" u="1"/>
        <n v="93.845750899999999" u="1"/>
        <n v="68.660898199999991" u="1"/>
        <n v="47.023237899999998" u="1"/>
        <n v="99.998282200000006" u="1"/>
        <n v="95.139778300000003" u="1"/>
        <n v="63.536717099999997" u="1"/>
        <n v="63.804154099999998" u="1"/>
        <n v="29.424873899999998" u="1"/>
        <n v="64.950504699999996" u="1"/>
        <n v="59.718071999999999" u="1"/>
        <n v="98.069757999999993" u="1"/>
        <n v="96.655399299999999" u="1"/>
        <n v="61.868049599999999" u="1"/>
        <n v="63.469768599999995" u="1"/>
        <n v="85.850741799999994" u="1"/>
        <n v="67.849834000000001" u="1"/>
        <n v="66.257238900000004" u="1"/>
        <n v="83.276048799999998" u="1"/>
        <n v="60.508104500000002" u="1"/>
        <n v="55.264774299999999" u="1"/>
        <n v="85.94501919999999" u="1"/>
        <n v="66.413074800000004" u="1"/>
        <n v="99.996606700000001" u="1"/>
        <n v="91.644736800000004" u="1"/>
        <n v="71.065203699999998" u="1"/>
        <n v="90.462684499999995" u="1"/>
        <n v="57.116016899999998" u="1"/>
        <n v="63.517538799999997" u="1"/>
        <n v="65.299670399999997" u="1"/>
        <n v="68.68495209999999" u="1"/>
        <n v="65.306439400000002" u="1"/>
        <n v="44.3330257" u="1"/>
        <n v="63.927010299999999" u="1"/>
        <n v="70.159448800000007" u="1"/>
        <n v="95.014890600000001" u="1"/>
        <n v="67.877374199999991" u="1"/>
        <n v="37.198231900000003" u="1"/>
        <n v="65.721880200000001" u="1"/>
        <n v="92.6006529" u="1"/>
        <n v="66.223271699999998" u="1"/>
        <n v="70.596524200000005" u="1"/>
        <n v="95.630035300000003" u="1"/>
        <n v="33.966837400000003" u="1"/>
        <n v="55.202849200000003" u="1"/>
        <n v="62.478022499999994" u="1"/>
        <n v="70.393285199999994" u="1"/>
        <n v="84.6366491" u="1"/>
        <n v="96.688603799999996" u="1"/>
        <n v="61.354961399999993" u="1"/>
        <n v="58.347804400000001" u="1"/>
        <n v="72.850197899999998" u="1"/>
        <n v="31.984268" u="1"/>
        <n v="97.262946900000003" u="1"/>
        <n v="63.452035399999993" u="1"/>
        <n v="90.661543800000004" u="1"/>
        <n v="63.724727800000004" u="1"/>
        <n v="68.243378700000008" u="1"/>
        <n v="62.127985699999996" u="1"/>
        <n v="30.521070300000002" u="1"/>
        <n v="84.896059300000005" u="1"/>
        <n v="31.355003700000001" u="1"/>
        <n v="64.589051500000011" u="1"/>
        <n v="69.361112599999998" u="1"/>
        <n v="64.466377800000004" u="1"/>
        <n v="65.926006599999994" u="1"/>
        <n v="63.330835799999996" u="1"/>
        <n v="96.226897700000009" u="1"/>
        <n v="64.307942199999999" u="1"/>
        <n v="69.2376845" u="1"/>
        <n v="63.315215800000004" u="1"/>
        <n v="65.3150823" u="1"/>
        <n v="67.739160099999992" u="1"/>
        <n v="74.864390200000003" u="1"/>
        <n v="47.265909600000001" u="1"/>
        <n v="57.656237200000007" u="1"/>
        <n v="77.732934299999997" u="1"/>
        <n v="53.588383100000001" u="1"/>
        <n v="98.924352800000008" u="1"/>
        <n v="29.609593400000001" u="1"/>
        <n v="69.698397700000001" u="1"/>
        <n v="68.1984317" u="1"/>
        <n v="67.847811000000007" u="1"/>
        <n v="63.450390999999996" u="1"/>
        <n v="99.026764" u="1"/>
        <n v="47.550846899999996" u="1"/>
        <n v="29.826657600000001" u="1"/>
        <n v="98.609587000000005" u="1"/>
        <n v="66.111866399999997" u="1"/>
        <n v="60.508143400000002" u="1"/>
        <n v="65.139176800000001" u="1"/>
        <n v="70.596861600000011" u="1"/>
        <n v="83.531339799999998" u="1"/>
        <n v="67.432558499999999" u="1"/>
        <n v="65.721869600000005" u="1"/>
        <n v="80.368977299999997" u="1"/>
        <n v="68.458860999999999" u="1"/>
        <n v="49.052851099999998" u="1"/>
        <n v="52.240560000000002" u="1"/>
        <n v="71.960346999999999" u="1"/>
        <n v="29.6091728" u="1"/>
        <n v="68.976497100000003" u="1"/>
        <n v="60.449718799999999" u="1"/>
        <n v="71.347588900000005" u="1"/>
        <n v="83.206601800000001" u="1"/>
        <n v="42.195990100000003" u="1"/>
        <n v="56.081133400000006" u="1"/>
        <n v="76.388786199999998" u="1"/>
        <n v="31.190817799999998" u="1"/>
        <n v="35.686383900000003" u="1"/>
        <n v="30.825395300000004" u="1"/>
        <n v="49.849794200000005" u="1"/>
        <n v="53.152420199999995" u="1"/>
        <n v="64.028888100000003" u="1"/>
        <n v="45.1328362" u="1"/>
        <n v="66.691788200000005" u="1"/>
        <n v="99.464083799999997" u="1"/>
        <n v="31.187822799999999" u="1"/>
        <n v="64.4970967" u="1"/>
        <n v="99.862832099999991" u="1"/>
        <n v="69.361032499999993" u="1"/>
        <n v="48.203097800000002" u="1"/>
        <n v="65.314895399999997" u="1"/>
        <n v="41.798742799999999" u="1"/>
        <n v="66.454711799999998" u="1"/>
        <n v="64.017595299999996" u="1"/>
        <n v="71.168185600000001" u="1"/>
        <n v="91.385742199999996" u="1"/>
        <n v="88.915667899999988" u="1"/>
        <n v="53.548002400000009" u="1"/>
        <n v="62.124792399999997" u="1"/>
        <n v="64.891764500000008" u="1"/>
        <n v="84.464540499999998" u="1"/>
        <n v="83.642097000000007" u="1"/>
        <n v="55.960982100000003" u="1"/>
        <n v="56.830542200000004" u="1"/>
        <n v="63.536717299999999" u="1"/>
        <n v="56.141531700000002" u="1"/>
        <n v="68.884147399999989" u="1"/>
        <n v="94.693415999999999" u="1"/>
        <n v="99.0138496" u="1"/>
        <n v="50.144277000000002" u="1"/>
        <n v="91.697056700000005" u="1"/>
        <n v="47.551918900000004" u="1"/>
        <n v="69.284383800000001" u="1"/>
        <n v="95.913124699999997" u="1"/>
        <n v="68.243310999999991" u="1"/>
        <n v="60.815450599999998" u="1"/>
        <n v="66.214156000000003" u="1"/>
        <n v="82.8815977" u="1"/>
        <n v="82.667267499999994" u="1"/>
        <n v="62.2160139" u="1"/>
        <n v="81.567767599999996" u="1"/>
        <n v="84.009933000000004" u="1"/>
        <n v="96.075727299999997" u="1"/>
        <n v="91.891108299999999" u="1"/>
        <n v="69.886069599999999" u="1"/>
        <n v="82.711086800000004" u="1"/>
        <n v="75.389082500000001" u="1"/>
        <n v="68.747098300000005" u="1"/>
        <n v="62.232909599999999" u="1"/>
        <n v="90.745600400000001" u="1"/>
        <n v="42.192109600000002" u="1"/>
        <n v="57.049804400000006" u="1"/>
        <n v="62.703063400000005" u="1"/>
        <n v="96.655657900000008" u="1"/>
        <n v="53.714285699999998" u="1"/>
        <n v="15.080789899999999" u="1"/>
        <n v="53.598323999999998" u="1"/>
        <n v="91.3808267" u="1"/>
        <n v="48.145809899999996" u="1"/>
        <n v="48.380913499999998" u="1"/>
        <n v="27.913043500000001" u="1"/>
        <n v="67.194070299999993" u="1"/>
        <n v="70.6976686" u="1"/>
        <n v="68.661354700000004" u="1"/>
        <n v="48.892040599999994" u="1"/>
        <n v="99.726266799999991" u="1"/>
        <n v="50.278527500000003" u="1"/>
        <n v="64.693085600000003" u="1"/>
        <n v="76.15781179999999" u="1"/>
        <n v="68.813947799999994" u="1"/>
        <n v="65.179876199999995" u="1"/>
        <n v="48.729649500000001" u="1"/>
        <n v="80.109808700000002" u="1"/>
        <n v="47.552174800000003" u="1"/>
        <n v="49.255939300000001" u="1"/>
        <n v="68.890722600000004" u="1"/>
        <n v="85.788520899999995" u="1"/>
        <n v="96.051224599999998" u="1"/>
        <n v="84.030867499999999" u="1"/>
        <n v="48.145883299999994" u="1"/>
        <n v="71.191311999999996" u="1"/>
        <n v="30.043373099999997" u="1"/>
        <n v="66.547827800000007" u="1"/>
        <n v="68.488873299999995" u="1"/>
        <n v="76.016686399999998" u="1"/>
        <n v="99.867455699999994" u="1"/>
        <n v="65.17929620000001" u="1"/>
        <n v="94.997965100000002" u="1"/>
        <n v="31.768017700000001" u="1"/>
        <n v="67.874564500000005" u="1"/>
        <n v="64.658194600000002" u="1"/>
        <n v="30.499177199999998" u="1"/>
        <n v="63.333771500000005" u="1"/>
        <n v="96.645637799999989" u="1"/>
        <n v="67.192761700000005" u="1"/>
        <n v="65.861542700000001" u="1"/>
        <n v="55.787297500000001" u="1"/>
        <n v="78.063961699999993" u="1"/>
        <n v="74.046903499999999" u="1"/>
        <n v="54.050226999999992" u="1"/>
        <n v="105.9321468" u="1"/>
        <n v="63.017236799999999" u="1"/>
        <n v="64.889282600000001" u="1"/>
        <n v="63.308737600000001" u="1"/>
        <n v="67.483358500000008" u="1"/>
        <n v="77.697653799999998" u="1"/>
        <n v="61.658150599999992" u="1"/>
        <n v="74.06142340000001" u="1"/>
        <n v="99.587451599999994" u="1"/>
        <n v="1.2009472000000001" u="1"/>
        <n v="99.884308799999999" u="1"/>
        <n v="36.5055975" u="1"/>
        <n v="42.25" u="1"/>
        <n v="81.103453500000001" u="1"/>
        <n v="62.216021699999999" u="1"/>
        <n v="64.452927099999997" u="1"/>
        <n v="48.9203598" u="1"/>
        <n v="56.832735700000001" u="1"/>
        <n v="92.427416100000002" u="1"/>
        <n v="97.464574299999995" u="1"/>
        <n v="98.302965099999994" u="1"/>
        <n v="99.295987100000005" u="1"/>
        <n v="80.513024099999996" u="1"/>
        <n v="79.8644599" u="1"/>
        <n v="39.509731100000003" u="1"/>
        <n v="67.922246999999999" u="1"/>
        <n v="89.373265799999999" u="1"/>
        <n v="84.804847800000005" u="1"/>
        <n v="64.042387000000005" u="1"/>
        <n v="94.972949200000002" u="1"/>
        <n v="70.595846100000003" u="1"/>
        <n v="90.661496799999995" u="1"/>
        <n v="77.236381800000004" u="1"/>
        <n v="45.837578499999999" u="1"/>
        <n v="63.507804499999999" u="1"/>
        <n v="71.768274599999998" u="1"/>
        <n v="71.535109300000002" u="1"/>
        <n v="62.504376200000003" u="1"/>
        <n v="63.545016099999998" u="1"/>
      </sharedItems>
    </cacheField>
    <cacheField name="AR_対前年同月徴収率（滞納繰越分）" numFmtId="177">
      <sharedItems containsMixedTypes="1" containsNumber="1" minValue="0" maxValue="529.46859899999993" count="1174">
        <n v="33.584373299999996"/>
        <n v="30.801066799999997"/>
        <n v="30.135041299999997"/>
        <n v="30.134978799999999"/>
        <n v="30.135043299999996"/>
        <n v="0"/>
        <n v="39.408239900000005"/>
        <n v="39.407032199999996"/>
        <n v="39.408557900000005"/>
        <n v="37.549634399999995"/>
        <n v="37.549484"/>
        <n v="37.549529399999997"/>
        <n v="37.550627199999994"/>
        <n v="23.0087993"/>
        <s v="-"/>
        <n v="6.9829423999999998"/>
        <n v="6.9985569999999999"/>
        <n v="6.9387754999999993"/>
        <n v="33.528570500000001"/>
        <n v="37.903644"/>
        <n v="28.416280199999999"/>
        <n v="28.477066899999997"/>
        <n v="28.476454299999997"/>
        <n v="28.477090199999999"/>
        <n v="26.846689899999998"/>
        <n v="26.8555241"/>
        <n v="26.842767299999998"/>
        <n v="47.717545000000001"/>
        <n v="47.717147699999998"/>
        <n v="4.3806137000000005"/>
        <n v="403.33368839999997"/>
        <n v="32.459016400000003"/>
        <n v="41.221390899999996"/>
        <n v="40.7529957"/>
        <n v="40.798295499999995"/>
        <n v="40.7624633"/>
        <n v="40.799788199999995"/>
        <n v="39.760068599999997"/>
        <n v="38.468271299999998"/>
        <n v="100"/>
        <n v="43.198365600000002"/>
        <n v="43.198546100000002"/>
        <n v="43.198867299999996"/>
        <n v="43.1960987"/>
        <n v="28.330267299999999"/>
        <n v="35.6931923"/>
        <n v="30.256503800000001"/>
        <n v="30.915345800000001"/>
        <n v="30.9145729"/>
        <n v="30.915370199999998"/>
        <n v="16.305483000000002"/>
        <n v="16.286645"/>
        <n v="16.3090796"/>
        <n v="41.7489414"/>
        <n v="41.749960600000001"/>
        <n v="41.749228100000003"/>
        <n v="41.744899799999999"/>
        <n v="28.478169699999999"/>
        <n v="47.3332756"/>
        <n v="54.772515300000002"/>
        <n v="37.189310900000002"/>
        <n v="37.197559400000003"/>
        <n v="37.188923200000005"/>
        <n v="94.141533800000005"/>
        <n v="94.143608900000004"/>
        <n v="94.140845100000007"/>
        <n v="44.330411099999999"/>
        <n v="44.330563899999994"/>
        <n v="44.330492300000003"/>
        <n v="44.329898499999999"/>
        <n v="33.818437199999998"/>
        <n v="29.2237537"/>
        <n v="28.283004999999999"/>
        <n v="28.333541199999999"/>
        <n v="28.336980299999997"/>
        <n v="28.333376900000001"/>
        <n v="27.5552362"/>
        <n v="27.122550899999997"/>
        <n v="33.795013900000001"/>
        <n v="29.6260014"/>
        <n v="29.626215900000002"/>
        <n v="29.625991899999999"/>
        <n v="29.625542300000003"/>
        <n v="29.480045500000003"/>
        <n v="36.465386000000002"/>
        <n v="28.447325599999999"/>
        <n v="28.792887099999998"/>
        <n v="28.7961077"/>
        <n v="28.792761300000002"/>
        <n v="18.357968"/>
        <n v="18.341793599999999"/>
        <n v="18.367346900000001"/>
        <n v="43.133318700000004"/>
        <n v="43.133224499999997"/>
        <n v="43.133649699999999"/>
        <n v="43.131649199999998"/>
        <n v="30.145460099999998"/>
        <n v="33.420976699999997"/>
        <n v="31.175675099999999"/>
        <n v="31.427429"/>
        <n v="31.431159400000002"/>
        <n v="31.427302899999997"/>
        <n v="27.1299381"/>
        <n v="28.9056408"/>
        <n v="7.8873239000000002"/>
        <n v="35.753153599999997"/>
        <n v="35.754127600000004"/>
        <n v="35.753808999999997"/>
        <n v="35.746192900000004"/>
        <n v="27.755101999999997"/>
        <n v="37.8846676"/>
        <n v="34.393110100000001"/>
        <n v="34.154161600000002"/>
        <n v="34.154328"/>
        <n v="34.154154599999998"/>
        <n v="43.271265300000003"/>
        <n v="43.253099900000002"/>
        <n v="43.278688500000001"/>
        <n v="40.781881900000002"/>
        <n v="40.782110599999996"/>
        <n v="40.781618800000004"/>
        <n v="40.782145100000001"/>
        <n v="34.921778699999997"/>
        <n v="33.371864299999999"/>
        <n v="43.178769900000006"/>
        <n v="35.721641099999999"/>
        <n v="35.728282200000002"/>
        <n v="35.721353700000002"/>
        <n v="99.917525799999993"/>
        <n v="99.898011199999999"/>
        <n v="99.930771900000011"/>
        <n v="30.404205299999997"/>
        <n v="30.401362399999996"/>
        <n v="30.404651300000001"/>
        <n v="30.406043399999998"/>
        <n v="26.464345099999996"/>
        <n v="34.761104100000004"/>
        <n v="33.940721000000003"/>
        <n v="33.084725499999998"/>
        <n v="33.043478300000004"/>
        <n v="33.086749900000001"/>
        <n v="55.137676300000003"/>
        <n v="55.141579700000001"/>
        <n v="55.134474300000001"/>
        <n v="35.570209499999997"/>
        <n v="35.569105699999994"/>
        <n v="35.569998200000001"/>
        <n v="35.573985200000003"/>
        <n v="30.200850299999999"/>
        <n v="32.522123899999997"/>
        <n v="9.1251946999999998"/>
        <n v="8.0233705999999998"/>
        <n v="7.8947368000000004"/>
        <n v="8.0301454999999997"/>
        <n v="306.66666669999995"/>
        <n v="492.85714289999999"/>
        <n v="74.171622800000009"/>
        <n v="74.065685200000004"/>
        <n v="74.180825200000001"/>
        <n v="74.20867530000001"/>
        <n v="122"/>
        <n v="19.836323"/>
        <n v="36.116633499999999"/>
        <n v="40.490341800000003"/>
        <n v="40.740740700000003"/>
        <n v="40.474308299999997"/>
        <n v="18.321544400000001"/>
        <n v="18.327974300000001"/>
        <n v="18.324164200000002"/>
        <n v="18.315605400000003"/>
        <n v="25.390070900000001"/>
        <n v="16.805585600000001"/>
        <n v="35.955056200000001"/>
        <n v="29.567519900000001"/>
        <n v="29.670329699999996"/>
        <n v="29.563218400000004"/>
        <n v="13.4950288"/>
        <n v="13.342215499999998"/>
        <n v="13.340945900000001"/>
        <n v="40.414507799999996"/>
        <n v="41.419277600000001"/>
        <n v="42.781141099999999"/>
        <n v="41.218157400000003"/>
        <n v="40.996168599999997"/>
        <n v="41.229838700000002"/>
        <n v="78.260869600000007"/>
        <n v="41.831347100000002"/>
        <n v="41.843826699999994"/>
        <n v="41.827275800000002"/>
        <n v="30.326704500000002"/>
        <n v="30.737987100000002"/>
        <n v="69.763854300000006"/>
        <n v="73.572464699999998"/>
        <n v="73.584905700000007"/>
        <n v="73.571727899999999"/>
        <n v="35.545023700000002"/>
        <n v="35.496183199999997"/>
        <n v="35.5670103"/>
        <n v="23.254283300000001"/>
        <n v="23.253728900000002"/>
        <n v="23.254478599999999"/>
        <n v="39.906832299999998"/>
        <n v="22.412802200000002"/>
        <n v="29.337295699999999"/>
        <n v="30.014439899999999"/>
        <n v="27.228070199999998"/>
        <n v="30.317121499999999"/>
        <n v="25.021910600000002"/>
        <n v="13.2360604"/>
        <n v="87.327823699999996"/>
        <n v="19.159816299999999"/>
        <n v="19.150549899999998"/>
        <n v="19.160737999999998"/>
        <n v="19.1639871"/>
        <n v="23.145161300000002"/>
        <n v="47.224378900000005"/>
        <n v="70.581257399999998"/>
        <n v="71.256038600000011"/>
        <n v="34.553775700000003"/>
        <n v="75.587361600000008"/>
        <n v="33.3333333"/>
        <n v="29.264069299999999"/>
        <n v="29.266281900000003"/>
        <n v="29.263480900000001"/>
        <n v="64.012738900000002"/>
        <n v="23.5814521"/>
        <n v="33.643810299999998"/>
        <n v="33.646032900000002"/>
        <n v="33.608815399999997"/>
        <n v="33.647907799999999"/>
        <n v="20.277368500000001"/>
        <n v="20.278243100000001"/>
        <n v="20.275984000000001"/>
        <n v="20.278706799999998"/>
        <n v="38.4675224"/>
        <n v="44.304899300000002"/>
        <n v="43.008011699999997"/>
        <n v="34.090909099999998"/>
        <n v="43.618676999999998"/>
        <n v="44.879803099999997"/>
        <n v="44.895199499999997"/>
        <n v="44.873817000000003"/>
        <n v="84.615384599999999"/>
        <n v="42.862269900000001"/>
        <n v="40.575006600000002"/>
        <n v="39.417051700000002"/>
        <n v="39.397905799999997"/>
        <n v="39.417818400000002"/>
        <n v="87.053270400000002"/>
        <n v="87.020315999999994"/>
        <n v="87.10217759999999"/>
        <n v="44.915119300000001"/>
        <n v="44.915196800000004"/>
        <n v="44.915941199999999"/>
        <n v="44.906444899999997"/>
        <n v="32.557538100000002"/>
        <n v="45.707126199999998"/>
        <n v="44.277470100000002"/>
        <n v="44.741148800000005"/>
        <n v="44.713375800000001"/>
        <n v="44.742047100000001"/>
        <n v="29.112271499999999"/>
        <n v="28.833551800000002"/>
        <n v="45.857912299999995"/>
        <n v="45.858736499999999"/>
        <n v="45.867768599999998"/>
        <n v="45.749440700000001"/>
        <n v="54.749417199999996"/>
        <n v="29.433703399999999"/>
        <n v="27.189085499999997"/>
        <n v="26.901230199999997"/>
        <n v="26.898047699999999"/>
        <n v="26.901332100000001"/>
        <n v="31.518218599999997"/>
        <n v="30.909090900000002"/>
        <n v="31.907131"/>
        <n v="31.996290500000001"/>
        <n v="31.996453500000001"/>
        <n v="31.995480599999997"/>
        <n v="32"/>
        <n v="22.483992799999999"/>
        <n v="26.345229500000002"/>
        <n v="20.4311474"/>
        <n v="20.083253299999999"/>
        <n v="20.042417800000003"/>
        <n v="20.084524699999999"/>
        <n v="33.616504900000002"/>
        <n v="33.904528800000001"/>
        <n v="30.408222899999998"/>
        <n v="30.410809999999998"/>
        <n v="30.405333299999999"/>
        <n v="30.411686599999999"/>
        <n v="39.903667999999996"/>
        <n v="24.713711799999999"/>
        <n v="30.992728400000004"/>
        <n v="30.794932000000003"/>
        <n v="30.769230800000003"/>
        <n v="30.7960028"/>
        <n v="35.260528200000003"/>
        <n v="34.964028800000001"/>
        <n v="72.7272727"/>
        <n v="22.359596"/>
        <n v="22.359175700000002"/>
        <n v="22.360950600000002"/>
        <n v="22.358473400000001"/>
        <n v="34.884238600000003"/>
        <n v="35.796651300000001"/>
        <n v="34.8499585"/>
        <n v="34.240640999999997"/>
        <n v="34.249084199999999"/>
        <n v="34.240279899999997"/>
        <n v="45.810810799999999"/>
        <n v="45.858895700000005"/>
        <n v="45.790816299999996"/>
        <n v="38.087350899999997"/>
        <n v="38.088727900000002"/>
        <n v="38.086309100000001"/>
        <n v="38.087157699999999"/>
        <n v="20.9767984"/>
        <n v="36.511474700000001"/>
        <n v="41.551322499999998"/>
        <n v="41.481481500000001"/>
        <n v="41.554006000000001"/>
        <n v="33.944793900000001"/>
        <n v="33.845715900000002"/>
        <n v="33.918044600000002"/>
        <n v="34.489795899999997"/>
        <n v="29.074446699999999"/>
        <n v="46.9476236"/>
        <n v="42.471599099999999"/>
        <n v="43.9043013"/>
        <n v="43.968254000000002"/>
        <n v="43.901630699999998"/>
        <n v="28.615384599999999"/>
        <n v="28.6377709"/>
        <n v="28.600612900000002"/>
        <n v="50.8759309"/>
        <n v="50.878161899999995"/>
        <n v="50.870311399999999"/>
        <n v="50.896669500000002"/>
        <n v="39.0560166"/>
        <n v="75.908810799999998"/>
        <n v="68.75"/>
        <n v="65.517241400000003"/>
        <n v="76.357142899999999"/>
        <n v="76.339285700000005"/>
        <n v="76.349206300000006"/>
        <n v="76.373626400000006"/>
        <n v="48.418108699999998"/>
        <n v="80.173704700000002"/>
        <n v="80.3494788"/>
        <n v="35.351120100000003"/>
        <n v="13.190730800000001"/>
        <n v="38.994724499999997"/>
        <n v="34.394904500000003"/>
        <n v="25.151268900000002"/>
        <n v="64.728240200000002"/>
        <n v="42.857142899999999"/>
        <n v="65.764331200000001"/>
        <n v="12.9432402"/>
        <n v="14.148471600000001"/>
        <n v="12.741369199999999"/>
        <n v="10.6290672"/>
        <n v="14.181577200000001"/>
        <n v="2.9345372000000003"/>
        <n v="3.1325300999999999"/>
        <n v="18.549905799999998"/>
        <n v="9.1836735000000012"/>
        <n v="19.502074699999998"/>
        <n v="7.9689894999999993"/>
        <n v="26.020408199999999"/>
        <n v="26.8951879"/>
        <n v="26.190476200000003"/>
        <n v="26.9152542"/>
        <n v="5.4640896999999997"/>
        <n v="5.4421768999999998"/>
        <n v="5.4824561000000003"/>
        <n v="1.5748031"/>
        <n v="36.568520499999998"/>
        <n v="30.952381000000003"/>
        <n v="34.567901200000001"/>
        <n v="30.825767399999997"/>
        <n v="96.875"/>
        <n v="96.341463400000009"/>
        <n v="97.2727273"/>
        <n v="47.878787900000006"/>
        <n v="14.556765199999999"/>
        <n v="53.004164200000005"/>
        <n v="52.173913000000006"/>
        <n v="53.027522900000001"/>
        <n v="8.7467244999999991"/>
        <n v="9.3423018999999989"/>
        <n v="8.6648165000000006"/>
        <n v="11.607142899999999"/>
        <n v="22.356338000000001"/>
        <n v="29.150411799999997"/>
        <n v="31.076709800000003"/>
        <n v="31.213872799999997"/>
        <n v="31.070998799999998"/>
        <n v="21.445657799999999"/>
        <n v="21.432697900000001"/>
        <n v="21.448772899999998"/>
        <n v="21.4438666"/>
        <n v="9.6980786999999999"/>
        <n v="26.879276099999998"/>
        <n v="34.634835600000002"/>
        <n v="32.464961599999995"/>
        <n v="32.432432399999996"/>
        <n v="32.466456799999996"/>
        <n v="68.176254599999993"/>
        <n v="23.0279679"/>
        <n v="23.024157500000001"/>
        <n v="23.0315789"/>
        <n v="23.021958900000001"/>
        <n v="30.1358234"/>
        <n v="32.875789599999997"/>
        <n v="32.610347699999998"/>
        <n v="32.715450300000001"/>
        <n v="32.697547700000001"/>
        <n v="32.716342900000001"/>
        <n v="27.761194"/>
        <n v="26.400000000000002"/>
        <n v="46.6666667"/>
        <n v="32.617808999999994"/>
        <n v="32.6169844"/>
        <n v="32.618233799999999"/>
        <n v="36.2585616"/>
        <n v="13.155408599999999"/>
        <n v="35.277777799999996"/>
        <n v="6.8000000000000007"/>
        <n v="6.3829786999999998"/>
        <n v="6.8205665999999994"/>
        <n v="10.8927838"/>
        <n v="10.8854404"/>
        <n v="10.8959311"/>
        <n v="14.494382"/>
        <n v="49.897866299999997"/>
        <n v="41.801335899999998"/>
        <n v="46.586242300000002"/>
        <n v="46.560846599999998"/>
        <n v="46.587537099999999"/>
        <n v="16.778523500000002"/>
        <n v="51.143758900000002"/>
        <n v="51.129746099999998"/>
        <n v="51.144015899999992"/>
        <n v="51.153702999999993"/>
        <n v="12.6984127"/>
        <n v="12.5547445"/>
        <n v="8.5510689000000006"/>
        <n v="21.052631599999998"/>
        <n v="21.3017751"/>
        <n v="13.115845500000001"/>
        <n v="12.473572900000001"/>
        <n v="12.5978648"/>
        <n v="14.0319716"/>
        <n v="36.557708099999999"/>
        <n v="33.4033649"/>
        <n v="31.3364817"/>
        <n v="31.522054600000001"/>
        <n v="31.329476899999996"/>
        <n v="58.647167799999998"/>
        <n v="53.485157000000008"/>
        <n v="61.082452799999999"/>
        <n v="39.737114899999995"/>
        <n v="40.144017300000002"/>
        <n v="36.516834799999998"/>
        <n v="51.624110000000002"/>
        <n v="30.160840300000004"/>
        <n v="36.5438896"/>
        <n v="31.722294499999997"/>
        <n v="34.643932599999999"/>
        <n v="34.421355699999999"/>
        <n v="33.805691599999996"/>
        <n v="34.4479775"/>
        <n v="39.105576800000001"/>
        <n v="38.141049899999999"/>
        <n v="40.817424000000003"/>
        <n v="30.5530705"/>
        <n v="33.2501155"/>
        <n v="30.225858100000004"/>
        <n v="25.789133600000003"/>
        <n v="29.514643000000003"/>
        <n v="35.269686800000002"/>
        <n v="33.663141000000003"/>
        <n v="31.997919899999999"/>
        <n v="32.063803899999996"/>
        <n v="31.995355700000001"/>
        <n v="55.860834999999994"/>
        <n v="49.662162199999997"/>
        <n v="59.439873600000006"/>
        <n v="36.8953816"/>
        <n v="38.167494300000001"/>
        <n v="34.529705100000001"/>
        <n v="42.727890600000002"/>
        <n v="30.017793700000002"/>
        <n v="35.259989500000003"/>
        <n v="25" u="1"/>
        <n v="35.7427201" u="1"/>
        <n v="13.526554800000001" u="1"/>
        <n v="17.1361706" u="1"/>
        <n v="25.286432199999997" u="1"/>
        <n v="25.853896599999999" u="1"/>
        <n v="28.534850599999999" u="1"/>
        <n v="15.661137499999999" u="1"/>
        <n v="10.570824500000001" u="1"/>
        <n v="20.783322800000001" u="1"/>
        <n v="17.272144300000001" u="1"/>
        <n v="13.775704599999999" u="1"/>
        <n v="42.594159999999995" u="1"/>
        <n v="10.314924700000001" u="1"/>
        <n v="19.602780500000001" u="1"/>
        <n v="9.1127849999999988" u="1"/>
        <n v="17.5025589" u="1"/>
        <n v="26.149464900000002" u="1"/>
        <n v="28.887767199999999" u="1"/>
        <n v="28.768507500000002" u="1"/>
        <n v="19.023555300000002" u="1"/>
        <n v="4.9585207000000002" u="1"/>
        <n v="28.541540700000002" u="1"/>
        <n v="21.801691699999999" u="1"/>
        <n v="23.984663600000001" u="1"/>
        <n v="42.593144600000002" u="1"/>
        <n v="13.258434599999999" u="1"/>
        <n v="31.0594356" u="1"/>
        <n v="23.578947400000001" u="1"/>
        <n v="42.290748900000004" u="1"/>
        <n v="75.539125100000007" u="1"/>
        <n v="19.0271969" u="1"/>
        <n v="26.815500499999999" u="1"/>
        <n v="29.344696599999999" u="1"/>
        <n v="69.354838700000002" u="1"/>
        <n v="31.844029200000001" u="1"/>
        <n v="22.329087600000001" u="1"/>
        <n v="22.350330400000001" u="1"/>
        <n v="35.752922699999999" u="1"/>
        <n v="14.285714299999999" u="1"/>
        <n v="24.8503188" u="1"/>
        <n v="20.159696499999999" u="1"/>
        <n v="49.271561800000001" u="1"/>
        <n v="2.621232" u="1"/>
        <n v="18.881618400000001" u="1"/>
        <n v="26.821242299999998" u="1"/>
        <n v="17.305071599999998" u="1"/>
        <n v="20.4918856" u="1"/>
        <n v="31.845324000000002" u="1"/>
        <n v="35.743937100000004" u="1"/>
        <n v="25.417439699999999" u="1"/>
        <n v="13.588308499999998" u="1"/>
        <n v="28.2554941" u="1"/>
        <n v="27.551589500000002" u="1"/>
        <n v="93.067034000000007" u="1"/>
        <n v="93.068526699999993" u="1"/>
        <n v="24.800115600000002" u="1"/>
        <n v="22.350362500000003" u="1"/>
        <n v="51.040967100000003" u="1"/>
        <n v="19.886363600000003" u="1"/>
        <n v="22.351206900000001" u="1"/>
        <n v="7.1249878000000004" u="1"/>
        <n v="7.4070063000000008" u="1"/>
        <n v="27.695387700000001" u="1"/>
        <n v="31.2778603" u="1"/>
        <n v="22.874511500000001" u="1"/>
        <n v="98.666666700000007" u="1"/>
        <n v="23.599172600000003" u="1"/>
        <n v="15.212487599999999" u="1"/>
        <n v="11.1899183" u="1"/>
        <n v="35.035049600000001" u="1"/>
        <n v="24.801812000000002" u="1"/>
        <n v="27.014925399999999" u="1"/>
        <n v="34.361393299999996" u="1"/>
        <n v="31.504353099999999" u="1"/>
        <n v="40.540540499999999" u="1"/>
        <n v="27.386495900000003" u="1"/>
        <n v="36.223818699999995" u="1"/>
        <n v="25.009880600000002" u="1"/>
        <n v="17.435183600000002" u="1"/>
        <n v="16.275644400000001" u="1"/>
        <n v="12.2262624" u="1"/>
        <n v="30.597940099999999" u="1"/>
        <n v="29.239766099999997" u="1"/>
        <n v="34.233992400000005" u="1"/>
        <n v="14.619883" u="1"/>
        <n v="24.521624800000001" u="1"/>
        <n v="32.708280899999998" u="1"/>
        <n v="24.984728199999999" u="1"/>
        <n v="29.053177699999999" u="1"/>
        <n v="24.3971631" u="1"/>
        <n v="33.103937199999997" u="1"/>
        <n v="21.802032199999999" u="1"/>
        <n v="41.206225699999997" u="1"/>
        <n v="12.766972400000002" u="1"/>
        <n v="18.8797617" u="1"/>
        <n v="20.490677099999999" u="1"/>
        <n v="17.4129468" u="1"/>
        <n v="24.411764699999999" u="1"/>
        <n v="10.5436212" u="1"/>
        <n v="12.8039986" u="1"/>
        <n v="39.929805600000002" u="1"/>
        <n v="21.019108299999999" u="1"/>
        <n v="26.219147399999997" u="1"/>
        <n v="31.272296399999998" u="1"/>
        <n v="13.250442900000001" u="1"/>
        <n v="33.079065800000002" u="1"/>
        <n v="16.026668300000001" u="1"/>
        <n v="5.7491289000000005" u="1"/>
        <n v="29.303509700000003" u="1"/>
        <n v="15.2" u="1"/>
        <n v="30.254363499999997" u="1"/>
        <n v="36.223822599999998" u="1"/>
        <n v="138.29787229999999" u="1"/>
        <n v="76.149601500000003" u="1"/>
        <n v="308.88888890000004" u="1"/>
        <n v="24.2842454" u="1"/>
        <n v="15.598594800000001" u="1"/>
        <n v="16.845110599999998" u="1"/>
        <n v="30.864197500000003" u="1"/>
        <n v="14.661071100000001" u="1"/>
        <n v="16.492450600000002" u="1"/>
        <n v="2.6187868000000001" u="1"/>
        <n v="10.7728337" u="1"/>
        <n v="13.638745399999999" u="1"/>
        <n v="5.0359712000000005" u="1"/>
        <n v="19.965820400000002" u="1"/>
        <n v="12.5444797" u="1"/>
        <n v="14.556962" u="1"/>
        <n v="17.1389031" u="1"/>
        <n v="38.827258299999997" u="1"/>
        <n v="29.7782053" u="1"/>
        <n v="35.185185199999999" u="1"/>
        <n v="10.3286385" u="1"/>
        <n v="35.752726799999998" u="1"/>
        <n v="13.640106599999999" u="1"/>
        <n v="19.028479600000001" u="1"/>
        <n v="24.023578700000002" u="1"/>
        <n v="27.297292299999999" u="1"/>
        <n v="496.42857140000001" u="1"/>
        <n v="55.625445100000007" u="1"/>
        <n v="9.2942023000000002" u="1"/>
        <n v="6.8675436000000003" u="1"/>
        <n v="5.3521127000000002" u="1"/>
        <n v="25.768667600000001" u="1"/>
        <n v="31.844133899999999" u="1"/>
        <n v="21.0944395" u="1"/>
        <n v="16.390633399999999" u="1"/>
        <n v="8.7525151000000001" u="1"/>
        <n v="19.121493600000001" u="1"/>
        <n v="23.508771899999999" u="1"/>
        <n v="26.6999627" u="1"/>
        <n v="35.0500185" u="1"/>
        <n v="28.2504013" u="1"/>
        <n v="51.643835599999996" u="1"/>
        <n v="31.823745399999996" u="1"/>
        <n v="29.138470300000002" u="1"/>
        <n v="15.245998199999999" u="1"/>
        <n v="26.3276036" u="1"/>
        <n v="32.554528300000001" u="1"/>
        <n v="17.285307700000001" u="1"/>
        <n v="13.7713672" u="1"/>
        <n v="30.333529500000001" u="1"/>
        <n v="13.038781199999999" u="1"/>
        <n v="43.082835200000005" u="1"/>
        <n v="31.371740199999998" u="1"/>
        <n v="17.271274900000002" u="1"/>
        <n v="30.102040800000001" u="1"/>
        <n v="19.417475700000001" u="1"/>
        <n v="35.063911699999998" u="1"/>
        <n v="24.780610500000002" u="1"/>
        <n v="27.695484799999999" u="1"/>
        <n v="34.998426700000003" u="1"/>
        <n v="23.4375" u="1"/>
        <n v="28.486814199999998" u="1"/>
        <n v="25.279533900000001" u="1"/>
        <n v="17.135608899999998" u="1"/>
        <n v="32.613735599999998" u="1"/>
        <n v="5.1986268000000004" u="1"/>
        <n v="25.5627122" u="1"/>
        <n v="35.178596800000001" u="1"/>
        <n v="39.918116699999999" u="1"/>
        <n v="29.3045084" u="1"/>
        <n v="32.744042999999998" u="1"/>
        <n v="2.6109660999999997" u="1"/>
        <n v="25.739143799999997" u="1"/>
        <n v="75.873015899999999" u="1"/>
        <n v="35.173501600000002" u="1"/>
        <n v="58.521933500000003" u="1"/>
        <n v="14.965062100000001" u="1"/>
        <n v="31.844292000000003" u="1"/>
        <n v="21.7037032" u="1"/>
        <n v="7.5858534000000004" u="1"/>
        <n v="14.445918199999999" u="1"/>
        <n v="12.754774899999999" u="1"/>
        <n v="15.803909699999998" u="1"/>
        <n v="16.726147999999998" u="1"/>
        <n v="21.103973400000001" u="1"/>
        <n v="10.568086899999999" u="1"/>
        <n v="21.570926100000001" u="1"/>
        <n v="18.847672800000002" u="1"/>
        <n v="38.904580600000003" u="1"/>
        <n v="37.0317036" u="1"/>
        <n v="18.298555399999998" u="1"/>
        <n v="16.204651200000001" u="1"/>
        <n v="31.154384400000001" u="1"/>
        <n v="12.143269399999999" u="1"/>
        <n v="38.916876600000002" u="1"/>
        <n v="22.132796800000001" u="1"/>
        <n v="31.313643000000003" u="1"/>
        <n v="18.757062099999999" u="1"/>
        <n v="35.799745799999997" u="1"/>
        <n v="28.7662166" u="1"/>
        <n v="26.819320899999997" u="1"/>
        <n v="10.7726994" u="1"/>
        <n v="29.575861100000001" u="1"/>
        <n v="26.151761499999999" u="1"/>
        <n v="23.557365900000001" u="1"/>
        <n v="35.226504400000003" u="1"/>
        <n v="17.859746300000001" u="1"/>
        <n v="15.130739800000001" u="1"/>
        <n v="35.188340000000004" u="1"/>
        <n v="15.964985400000002" u="1"/>
        <n v="24.817961199999999" u="1"/>
        <n v="18.7668854" u="1"/>
        <n v="22.6566993" u="1"/>
        <n v="39.548699999999997" u="1"/>
        <n v="5.7353776000000005" u="1"/>
        <n v="12.3289825" u="1"/>
        <n v="13.5900783" u="1"/>
        <n v="13.636079500000001" u="1"/>
        <n v="21.820145799999999" u="1"/>
        <n v="27.685854799999998" u="1"/>
        <n v="17.702448200000003" u="1"/>
        <n v="19.139092599999998" u="1"/>
        <n v="38.9049677" u="1"/>
        <n v="27.497149399999998" u="1"/>
        <n v="17.422377000000001" u="1"/>
        <n v="23.641660600000002" u="1"/>
        <n v="58.669833699999998" u="1"/>
        <n v="15.2125129" u="1"/>
        <n v="21.812662599999999" u="1"/>
        <n v="41.027499499999998" u="1"/>
        <n v="15.383705300000001" u="1"/>
        <n v="29.3030297" u="1"/>
        <n v="23.8759634" u="1"/>
        <n v="35.917350499999998" u="1"/>
        <n v="11.1456483" u="1"/>
        <n v="10.1335569" u="1"/>
        <n v="13.1578947" u="1"/>
        <n v="13.015301600000001" u="1"/>
        <n v="5.7552148999999995" u="1"/>
        <n v="42.430124200000002" u="1"/>
        <n v="42.281930099999997" u="1"/>
        <n v="15.128449099999999" u="1"/>
        <n v="23.5611511" u="1"/>
        <n v="22.4067437" u="1"/>
        <n v="23.232119600000001" u="1"/>
        <n v="36.223797000000005" u="1"/>
        <n v="10.5820106" u="1"/>
        <n v="32.567049799999999" u="1"/>
        <n v="4.9676437" u="1"/>
        <n v="15.212585799999999" u="1"/>
        <n v="7.2489082999999992" u="1"/>
        <n v="6.8287182" u="1"/>
        <n v="12.548087799999999" u="1"/>
        <n v="36.974789899999998" u="1"/>
        <n v="42.674253200000003" u="1"/>
        <n v="15.757180200000001" u="1"/>
        <n v="36.213195799999994" u="1"/>
        <n v="28.546200199999998" u="1"/>
        <n v="27.445652199999998" u="1"/>
        <n v="14.135513999999999" u="1"/>
        <n v="31.844519599999998" u="1"/>
        <n v="58.490566000000001" u="1"/>
        <n v="76.070679799999994" u="1"/>
        <n v="31.271885100000002" u="1"/>
        <n v="12.9194999" u="1"/>
        <n v="23.443029000000003" u="1"/>
        <n v="16.3517346" u="1"/>
        <n v="20.4910766" u="1"/>
        <n v="21.1034483" u="1"/>
        <n v="23.600373699999999" u="1"/>
        <n v="18.881934699999999" u="1"/>
        <n v="6.7424241999999994" u="1"/>
        <n v="6.7551486999999995" u="1"/>
        <n v="24.387311799999999" u="1"/>
        <n v="14.437299000000001" u="1"/>
        <n v="29.620853099999998" u="1"/>
        <n v="27.783798399999998" u="1"/>
        <n v="6.6993464000000005" u="1"/>
        <n v="25.098598199999998" u="1"/>
        <n v="48.643968399999999" u="1"/>
        <n v="12.3749494" u="1"/>
        <n v="24.838898700000001" u="1"/>
        <n v="40" u="1"/>
        <n v="48.623853199999999" u="1"/>
        <n v="56.157049400000005" u="1"/>
        <n v="17.4184904" u="1"/>
        <n v="10.7717001" u="1"/>
        <n v="25.279745500000001" u="1"/>
        <n v="51.078167100000002" u="1"/>
        <n v="51.6644474" u="1"/>
        <n v="20.387616399999999" u="1"/>
        <n v="12.763819100000001" u="1"/>
        <n v="15.716612399999999" u="1"/>
        <n v="22.638797399999998" u="1"/>
        <n v="23.561142700000001" u="1"/>
        <n v="14.126117199999999" u="1"/>
        <n v="24.796536799999998" u="1"/>
        <n v="32.025647899999996" u="1"/>
        <n v="14.390804600000001" u="1"/>
        <n v="12.5446153" u="1"/>
        <n v="15.251289300000002" u="1"/>
        <n v="13.768340200000001" u="1"/>
        <n v="27.370108100000003" u="1"/>
        <n v="5.898034" u="1"/>
        <n v="26.820589099999996" u="1"/>
        <n v="30.938647100000001" u="1"/>
        <n v="38.341968899999998" u="1"/>
        <n v="7.4490248999999995" u="1"/>
        <n v="22.218385700000002" u="1"/>
        <n v="30.513304299999998" u="1"/>
        <n v="31.844886100000004" u="1"/>
        <n v="17.459476600000002" u="1"/>
        <n v="39.540352800000001" u="1"/>
        <n v="5.0112190999999999" u="1"/>
        <n v="28.562203600000004" u="1"/>
        <n v="6.8789344000000003" u="1"/>
        <n v="37.041315600000004" u="1"/>
        <n v="39.7058824" u="1"/>
        <n v="13.3429188" u="1"/>
        <n v="37.032365900000002" u="1"/>
        <n v="42.5966448" u="1"/>
        <n v="38.0290903" u="1"/>
        <n v="17.519346499999997" u="1"/>
        <n v="37.039271899999996" u="1"/>
        <n v="93.068114600000001" u="1"/>
        <n v="30.615100999999999" u="1"/>
        <n v="32.996632999999996" u="1"/>
        <n v="14.792899400000001" u="1"/>
        <n v="14.386584299999999" u="1"/>
        <n v="32.915179799999997" u="1"/>
        <n v="39.267833699999997" u="1"/>
        <n v="47.043916800000005" u="1"/>
        <n v="24.8216106" u="1"/>
        <n v="56.521739100000005" u="1"/>
        <n v="42.281879199999999" u="1"/>
        <n v="23.9682973" u="1"/>
        <n v="12.554426699999999" u="1"/>
        <n v="32.718512400000002" u="1"/>
        <n v="31.273709" u="1"/>
        <n v="13.3560447" u="1"/>
        <n v="26" u="1"/>
        <n v="6.8746389000000008" u="1"/>
        <n v="25.005975899999999" u="1"/>
        <n v="36.812247999999997" u="1"/>
        <n v="29.884723299999997" u="1"/>
        <n v="39.267965100000005" u="1"/>
        <n v="50.817996700000002" u="1"/>
        <n v="13.637901899999999" u="1"/>
        <n v="0.3147954" u="1"/>
        <n v="23.643892300000001" u="1"/>
        <n v="13.571428599999999" u="1"/>
        <n v="17.271621700000001" u="1"/>
        <n v="43.310657599999999" u="1"/>
        <n v="75.892857100000001" u="1"/>
        <n v="32.541658699999999" u="1"/>
        <n v="40.322580600000002" u="1"/>
        <n v="17.9424548" u="1"/>
        <n v="63.636363600000003" u="1"/>
        <n v="23.5985713" u="1"/>
        <n v="10.452729700000001" u="1"/>
        <n v="31.656511300000002" u="1"/>
        <n v="33.561955999999995" u="1"/>
        <n v="43.0983412" u="1"/>
        <n v="43.283582100000004" u="1"/>
        <n v="43.968358600000002" u="1"/>
        <n v="2.8362305999999999" u="1"/>
        <n v="24.946240299999999" u="1"/>
        <n v="26.002277400000001" u="1"/>
        <n v="44.707350300000002" u="1"/>
        <n v="23.7" u="1"/>
        <n v="7.4489273999999996" u="1"/>
        <n v="23.561290200000002" u="1"/>
        <n v="34.857142899999999" u="1"/>
        <n v="39.192110200000002" u="1"/>
        <n v="29.303387100000002" u="1"/>
        <n v="71.187462300000007" u="1"/>
        <n v="15.764925399999999" u="1"/>
        <n v="29.769207600000001" u="1"/>
        <n v="25.200966000000001" u="1"/>
        <n v="25.0262934" u="1"/>
        <n v="29.794079800000002" u="1"/>
        <n v="6.7114094" u="1"/>
        <n v="28.541273099999998" u="1"/>
        <n v="28.767371200000003" u="1"/>
        <n v="29.0888904" u="1"/>
        <n v="24.226217999999999" u="1"/>
        <n v="30.338733400000002" u="1"/>
        <n v="18.6733303" u="1"/>
        <n v="49.716111300000001" u="1"/>
        <n v="14.2109086" u="1"/>
        <n v="15.215110200000002" u="1"/>
        <n v="18.3130855" u="1"/>
        <n v="17.775467800000001" u="1"/>
        <n v="13.321947100000001" u="1"/>
        <n v="20.5797101" u="1"/>
        <n v="12.209037" u="1"/>
        <n v="25.564025600000001" u="1"/>
        <n v="28.709171700000002" u="1"/>
        <n v="5.3571428999999995" u="1"/>
        <n v="19.625319300000001" u="1"/>
        <n v="14.668094200000001" u="1"/>
        <n v="29.063360900000003" u="1"/>
        <n v="9.2963439000000001" u="1"/>
        <n v="35.742777500000003" u="1"/>
        <n v="39.950723199999999" u="1"/>
        <n v="53.969067299999992" u="1"/>
        <n v="12.522522499999999" u="1"/>
        <n v="56.146788999999998" u="1"/>
        <n v="13.639208200000001" u="1"/>
        <n v="48.610416099999995" u="1"/>
        <n v="17.848354399999998" u="1"/>
        <n v="34.994103799999998" u="1"/>
        <n v="15.967741899999998" u="1"/>
        <n v="21.1187608" u="1"/>
        <n v="37.5295542" u="1"/>
        <n v="12.176904500000001" u="1"/>
        <n v="32.374904700000002" u="1"/>
        <n v="15.128940499999999" u="1"/>
        <n v="20.526315799999999" u="1"/>
        <n v="17.233546699999998" u="1"/>
        <n v="19.138670599999998" u="1"/>
        <n v="14.893617000000001" u="1"/>
        <n v="61.7834395" u="1"/>
        <n v="84.988713300000001" u="1"/>
        <n v="25.005453799999998" u="1"/>
        <n v="31.845015999999998" u="1"/>
        <n v="6.7583381999999999" u="1"/>
        <n v="11.504030799999999" u="1"/>
        <n v="12.507081899999999" u="1"/>
        <n v="18.771022000000002" u="1"/>
        <n v="6.7568974000000006" u="1"/>
        <n v="28.134849299999999" u="1"/>
        <n v="17.834394899999999" u="1"/>
        <n v="22.0439568" u="1"/>
        <n v="43.098798700000003" u="1"/>
        <n v="17.6377077" u="1"/>
        <n v="34.656953999999999" u="1"/>
        <n v="27.6939277" u="1"/>
        <n v="37.032857899999996" u="1"/>
        <n v="20.164447899999999" u="1"/>
        <n v="26.149540199999997" u="1"/>
        <n v="75" u="1"/>
        <n v="9.8576512000000012" u="1"/>
        <n v="7.3324426999999996" u="1"/>
        <n v="13.601912899999999" u="1"/>
        <n v="34.657344099999996" u="1"/>
        <n v="14.664586600000002" u="1"/>
        <n v="39.839766900000001" u="1"/>
        <n v="18.766176399999999" u="1"/>
        <n v="33.669603199999997" u="1"/>
        <n v="13.043984999999999" u="1"/>
        <n v="29.562043799999998" u="1"/>
        <n v="35.742044699999994" u="1"/>
        <n v="43.101734200000003" u="1"/>
        <n v="7.4458873999999993" u="1"/>
        <n v="24.830856799999999" u="1"/>
        <n v="4.9671710000000004" u="1"/>
        <n v="4.9972890000000003" u="1"/>
        <n v="9.1503268000000002" u="1"/>
        <n v="27.680355200000001" u="1"/>
        <n v="15.128130500000001" u="1"/>
        <n v="26.687518999999998" u="1"/>
        <n v="84.962913" u="1"/>
        <n v="29.649122800000001" u="1"/>
        <n v="13.5993485" u="1"/>
        <n v="25.0159527" u="1"/>
        <n v="36.2234616" u="1"/>
        <n v="35.4336834" u="1"/>
        <n v="10.0686499" u="1"/>
        <n v="19.5893002" u="1"/>
        <n v="41.891796300000003" u="1"/>
        <n v="6.8746749999999999" u="1"/>
        <n v="39.548622799999997" u="1"/>
        <n v="34.810126600000004" u="1"/>
        <n v="20.490504300000001" u="1"/>
        <n v="36.856503400000001" u="1"/>
        <n v="11.6883117" u="1"/>
        <n v="11.028642099999999" u="1"/>
        <n v="25.794948000000002" u="1"/>
        <n v="17.497348900000002" u="1"/>
        <n v="7.7569208999999999" u="1"/>
        <n v="24.8" u="1"/>
        <n v="27.4997966" u="1"/>
        <n v="13.197419" u="1"/>
        <n v="12.507589599999999" u="1"/>
        <n v="13.1992566" u="1"/>
        <n v="19.1404602" u="1"/>
        <n v="52.771390399999994" u="1"/>
        <n v="3.7037037000000002" u="1"/>
        <n v="35.742893700000003" u="1"/>
        <n v="26.337903600000001" u="1"/>
        <n v="14.319482000000001" u="1"/>
        <n v="25.028070100000001" u="1"/>
        <n v="13.618524300000001" u="1"/>
        <n v="29.303216300000003" u="1"/>
        <n v="5.6150793999999999" u="1"/>
        <n v="13.7746265" u="1"/>
        <n v="16.3575844" u="1"/>
        <n v="9.8978102000000003" u="1"/>
        <n v="20.8791209" u="1"/>
        <n v="9.1624224000000005" u="1"/>
        <n v="13.165194499999998" u="1"/>
        <n v="11.8627877" u="1"/>
        <n v="26.240324999999999" u="1"/>
        <n v="39.267726400000001" u="1"/>
        <n v="10.5523495" u="1"/>
        <n v="14.1289199" u="1"/>
        <n v="65.14828" u="1"/>
        <n v="41.869953599999995" u="1"/>
        <n v="57.693761799999997" u="1"/>
        <n v="39.264857399999997" u="1"/>
        <n v="25.997160200000003" u="1"/>
        <n v="24.026219900000001" u="1"/>
        <n v="15.811256500000001" u="1"/>
        <n v="20.993131099999999" u="1"/>
        <n v="25.199862200000002" u="1"/>
        <n v="96.3963964" u="1"/>
        <n v="31.844043500000002" u="1"/>
        <n v="12.929037700000002" u="1"/>
        <n v="13.229308000000001" u="1"/>
        <n v="57.522123899999997" u="1"/>
        <n v="16.474820100000002" u="1"/>
        <n v="36.2068966" u="1"/>
        <n v="76.007325999999992" u="1"/>
        <n v="45.2188479" u="1"/>
        <n v="9.1743118999999993" u="1"/>
        <n v="37.033455799999999" u="1"/>
        <n v="24.791758000000002" u="1"/>
        <n v="24.9605055" u="1"/>
        <n v="37.5" u="1"/>
        <n v="13.5078855" u="1"/>
        <n v="38.833278100000001" u="1"/>
        <n v="45.206310700000003" u="1"/>
        <n v="12.4916944" u="1"/>
        <n v="51.004016100000001" u="1"/>
        <n v="24.923076899999998" u="1"/>
        <n v="5.9382422999999998" u="1"/>
        <n v="25.562669900000003" u="1"/>
        <n v="31.304347799999999" u="1"/>
        <n v="10.7783357" u="1"/>
        <n v="7.5876289000000003" u="1"/>
        <n v="45.390194900000004" u="1"/>
        <n v="24.858908100000001" u="1"/>
        <n v="29.7794685" u="1"/>
        <n v="31.2702578" u="1"/>
        <n v="29.087666000000002" u="1"/>
        <n v="14.4482366" u="1"/>
        <n v="47.826087000000001" u="1"/>
        <n v="28.764583999999999" u="1"/>
        <n v="39.548177199999998" u="1"/>
        <n v="27.463930099999999" u="1"/>
        <n v="19.552364900000001" u="1"/>
        <n v="28.369581199999999" u="1"/>
        <n v="15.949149100000001" u="1"/>
        <n v="25.6" u="1"/>
        <n v="14.444780500000002" u="1"/>
        <n v="23.4237471" u="1"/>
        <n v="26.383979000000004" u="1"/>
        <n v="4.9953747000000002" u="1"/>
        <n v="30.333284900000002" u="1"/>
        <n v="529.46859899999993" u="1"/>
        <n v="34.997516099999999" u="1"/>
        <n v="12.665328300000001" u="1"/>
        <n v="28.486317700000001" u="1"/>
        <n v="26.372557099999998" u="1"/>
        <n v="29.7788738" u="1"/>
        <n v="13.1604169" u="1"/>
        <n v="29.618979200000002" u="1"/>
        <n v="52.380952400000005" u="1"/>
        <n v="31.860158300000002" u="1"/>
        <n v="23.640250199999997" u="1"/>
        <n v="14.596796400000001" u="1"/>
        <n v="32.6139382" u="1"/>
        <n v="27.695465400000003" u="1"/>
        <n v="7.5888236999999998" u="1"/>
        <n v="97.311828000000006" u="1"/>
        <n v="27.463062100000002" u="1"/>
        <n v="42.2810591" u="1"/>
        <n v="48.641607700000002" u="1"/>
        <n v="18.8814961" u="1"/>
        <n v="33.886275300000001" u="1"/>
        <n v="32.608695699999998" u="1"/>
        <n v="26.2129145" u="1"/>
        <n v="32.229303599999994" u="1"/>
        <n v="27.899270999999999" u="1"/>
        <n v="11.0710216" u="1"/>
        <n v="50" u="1"/>
        <n v="15.211452299999999" u="1"/>
        <n v="12.7668757" u="1"/>
        <n v="28.909254099999998" u="1"/>
        <n v="11.039208200000001" u="1"/>
        <n v="34.470739299999998" u="1"/>
        <n v="28.392850200000002" u="1"/>
        <n v="8.6001829999999995" u="1"/>
        <n v="27.453580900000002" u="1"/>
        <n v="25.916248400000004" u="1"/>
        <n v="24.886689799999999" u="1"/>
        <n v="17.502401500000001" u="1"/>
        <n v="24.899193499999999" u="1"/>
        <n v="28.413534200000001" u="1"/>
        <n v="25.227460699999998" u="1"/>
        <n v="19.5802406" u="1"/>
        <n v="20.794033800000001" u="1"/>
        <n v="71.122011000000001" u="1"/>
        <n v="13.625636599999998" u="1"/>
        <n v="24.749864899999999" u="1"/>
        <n v="18.3107519" u="1"/>
        <n v="75.928571399999996" u="1"/>
        <n v="35.9808612" u="1"/>
        <n v="29.483282700000004" u="1"/>
        <n v="13.2478555" u="1"/>
        <n v="10.227272699999999" u="1"/>
        <n v="35.7517025" u="1"/>
        <n v="37.032095599999998" u="1"/>
        <n v="45.219370300000001" u="1"/>
        <n v="23.435921" u="1"/>
        <n v="84.924623099999991" u="1"/>
        <n v="69.700243" u="1"/>
        <n v="35.178840600000001" u="1"/>
        <n v="19.138985399999999" u="1"/>
        <n v="15.1466452" u="1"/>
        <n v="14.673599100000001" u="1"/>
        <n v="17.863605199999999" u="1"/>
        <n v="48.645546400000001" u="1"/>
        <n v="13.2570508" u="1"/>
        <n v="9.294280800000001" u="1"/>
        <n v="23.601499400000002" u="1"/>
        <n v="18.238993700000002" u="1"/>
        <n v="10.324524200000001" u="1"/>
        <n v="10.5454545" u="1"/>
        <n v="1.5746953000000001" u="1"/>
        <n v="2.9313129" u="1"/>
        <n v="17.1348941" u="1"/>
        <n v="34.6576904" u="1"/>
        <n v="27.201092199999998" u="1"/>
        <n v="29.647099900000001" u="1"/>
        <n v="40.5212" u="1"/>
        <n v="32.036613299999999" u="1"/>
        <n v="32.540322599999996" u="1"/>
        <n v="2.9238618999999999" u="1"/>
        <n v="19.356427500000002" u="1"/>
        <n v="26.177771" u="1"/>
        <n v="17.2715259" u="1"/>
        <n v="47.450110899999999" u="1"/>
        <n v="30.499106999999999" u="1"/>
        <n v="10.8084738" u="1"/>
        <n v="35.840249" u="1"/>
        <n v="48.637316600000005" u="1"/>
        <n v="2.9441623999999997" u="1"/>
        <n v="7.8651685000000002" u="1"/>
        <n v="34.657067400000003" u="1"/>
        <n v="20.8066429" u="1"/>
        <n v="12.194637499999999" u="1"/>
        <n v="43.3333333" u="1"/>
        <n v="22.829221699999998" u="1"/>
        <n v="43.558558600000005" u="1"/>
        <n v="48.602022599999998" u="1"/>
        <n v="65.724637700000002" u="1"/>
        <n v="17.424008199999999" u="1"/>
        <n v="24.8145095" u="1"/>
        <n v="31.553398100000003" u="1"/>
        <n v="58.520179400000004" u="1"/>
        <n v="38.833036399999997" u="1"/>
        <n v="10.9641191" u="1"/>
        <n v="20.994248200000001" u="1"/>
      </sharedItems>
    </cacheField>
    <cacheField name="AS_対前年同月徴収率（合計）" numFmtId="177">
      <sharedItems containsMixedTypes="1" containsNumber="1" minValue="0" maxValue="111.96572929999999" count="1616">
        <n v="82.332788899999997"/>
        <n v="82.207969000000006"/>
        <n v="77.002420400000005"/>
        <n v="77.002409400000005"/>
        <n v="77.002420700000002"/>
        <n v="100"/>
        <n v="98.911167800000001"/>
        <n v="98.911126199999998"/>
        <n v="98.911178700000008"/>
        <n v="80.229319200000006"/>
        <n v="79.8487334"/>
        <n v="79.848734300000004"/>
        <n v="79.848735300000001"/>
        <n v="79.848721400000002"/>
        <n v="93.558329999999998"/>
        <s v="-"/>
        <n v="96.991699799999992"/>
        <n v="0"/>
        <n v="98.363676799999993"/>
        <n v="98.348096900000002"/>
        <n v="98.348168099999995"/>
        <n v="98.347895699999995"/>
        <n v="82.631906999999998"/>
        <n v="81.537435799999997"/>
        <n v="79.450915600000002"/>
        <n v="76.553994900000006"/>
        <n v="76.553579499999998"/>
        <n v="76.554010599999998"/>
        <n v="101.5748184"/>
        <n v="101.5747806"/>
        <n v="101.5748352"/>
        <n v="80.8546008"/>
        <n v="80.736399000000006"/>
        <n v="80.736356399999991"/>
        <n v="79.508749499999993"/>
        <n v="90.812034199999999"/>
        <n v="92.420867999999999"/>
        <n v="97.597489999999993"/>
        <n v="81.542180799999997"/>
        <n v="80.897076099999992"/>
        <n v="81.450382599999998"/>
        <n v="77.5602923"/>
        <n v="77.559904400000008"/>
        <n v="77.560308499999991"/>
        <n v="100.43083370000001"/>
        <n v="108.44322070000001"/>
        <n v="103.302885"/>
        <n v="111.96572929999999"/>
        <n v="78.347834000000006"/>
        <n v="77.393705699999998"/>
        <n v="77.393698200000003"/>
        <n v="77.393732900000003"/>
        <n v="77.3936183"/>
        <n v="93.618480500000004"/>
        <n v="97.488576699999996"/>
        <n v="99.3311037"/>
        <n v="82.371229599999992"/>
        <n v="81.114316600000009"/>
        <n v="76.461746900000009"/>
        <n v="76.698204000000004"/>
        <n v="76.452807700000008"/>
        <n v="99.489798300000004"/>
        <n v="99.636560000000003"/>
        <n v="99.446496100000005"/>
        <n v="80.564516299999994"/>
        <n v="80.346588299999993"/>
        <n v="80.46952189999999"/>
        <n v="80.296033100000002"/>
        <n v="80.070153200000007"/>
        <n v="93.761932999999999"/>
        <n v="91.010278900000003"/>
        <n v="82.379065199999999"/>
        <n v="80.157410600000006"/>
        <n v="80.161375800000002"/>
        <n v="74.830679799999999"/>
        <n v="74.83112779999999"/>
        <n v="74.830658800000009"/>
        <n v="98.517519100000001"/>
        <n v="98.517677000000006"/>
        <n v="98.5174667"/>
        <n v="78.375782900000004"/>
        <n v="77.552650999999997"/>
        <n v="77.5526251"/>
        <n v="77.552644099999995"/>
        <n v="77.552714800000004"/>
        <n v="100.0007439"/>
        <n v="87.009545700000004"/>
        <n v="79.214998100000003"/>
        <n v="78.86545430000001"/>
        <n v="76.142198400000012"/>
        <n v="76.102040799999997"/>
        <n v="76.144109400000005"/>
        <n v="96.456127100000003"/>
        <n v="93.160058199999995"/>
        <n v="98.43331640000001"/>
        <n v="77.056102499999994"/>
        <n v="76.553439300000008"/>
        <n v="76.5388193"/>
        <n v="76.544444300000009"/>
        <n v="76.6208302"/>
        <n v="90.496604899999994"/>
        <n v="99.13648160000001"/>
        <n v="95.10215509999999"/>
        <n v="79.499085300000004"/>
        <n v="77.335962000000009"/>
        <n v="75.16740320000001"/>
        <n v="75.175724399999993"/>
        <n v="75.167076699999996"/>
        <n v="103.82070109999999"/>
        <n v="97.239967000000007"/>
        <n v="97.216891900000007"/>
        <n v="97.252898099999996"/>
        <n v="79.222834599999999"/>
        <n v="78.802412099999998"/>
        <n v="78.800050799999994"/>
        <n v="78.800775000000002"/>
        <n v="78.830139000000003"/>
        <n v="89.868173499999997"/>
        <n v="99.054029200000002"/>
        <n v="80.968327900000006"/>
        <n v="79.559094000000002"/>
        <n v="76.867117300000004"/>
        <n v="76.866724599999998"/>
        <n v="76.867130599999996"/>
        <n v="99.176501000000002"/>
        <n v="97.981892400000007"/>
        <n v="99.861619500000003"/>
        <n v="80.005521599999994"/>
        <n v="79.528689499999999"/>
        <n v="79.5287182"/>
        <n v="79.528672299999997"/>
        <n v="79.528674600000002"/>
        <n v="93.575140500000003"/>
        <n v="81.040365700000009"/>
        <n v="80.352507299999999"/>
        <n v="77.973762300000004"/>
        <n v="74.683223799999993"/>
        <n v="74.683354499999993"/>
        <n v="74.683218400000001"/>
        <n v="99.747125600000004"/>
        <n v="99.737828799999988"/>
        <n v="99.750822299999996"/>
        <n v="80.060031099999989"/>
        <n v="79.131046900000001"/>
        <n v="78.849377000000004"/>
        <n v="79.65440430000001"/>
        <n v="78.314075000000003"/>
        <n v="87.691501700000003"/>
        <n v="99.519891099999995"/>
        <n v="80.353505599999991"/>
        <n v="82.9102405"/>
        <n v="81.377338699999996"/>
        <n v="78.640424699999997"/>
        <n v="78.640546099999995"/>
        <n v="78.640419399999999"/>
        <n v="98.275983600000004"/>
        <n v="98.275288400000008"/>
        <n v="98.276455299999995"/>
        <n v="81.535719"/>
        <n v="80.612443799999994"/>
        <n v="80.612288399999997"/>
        <n v="80.612474399999996"/>
        <n v="80.612527"/>
        <n v="91.5385828"/>
        <n v="96.185804300000001"/>
        <n v="82.948249599999997"/>
        <n v="79.835808200000002"/>
        <n v="78.419842299999999"/>
        <n v="76.403394899999995"/>
        <n v="76.402935999999997"/>
        <n v="76.403417399999995"/>
        <n v="101.10760139999999"/>
        <n v="101.10799800000001"/>
        <n v="101.1072757"/>
        <n v="77.774755999999996"/>
        <n v="77.555668499999996"/>
        <n v="77.555540000000008"/>
        <n v="77.555625500000005"/>
        <n v="77.556199599999999"/>
        <n v="94.54531320000001"/>
        <n v="99.618048299999998"/>
        <n v="79.913826999999998"/>
        <n v="78.578320700000006"/>
        <n v="63.477940899999993"/>
        <n v="62.035178800000004"/>
        <n v="62.063177199999998"/>
        <n v="62.033704999999998"/>
        <n v="73.731019499999988"/>
        <n v="74.190168499999999"/>
        <n v="72.9783884"/>
        <n v="83.881482099999999"/>
        <n v="65.719763099999994"/>
        <n v="65.715833799999999"/>
        <n v="65.720481100000001"/>
        <n v="65.720408800000001"/>
        <n v="95.918943300000009"/>
        <n v="64.353542700000006"/>
        <n v="59.711538500000003"/>
        <n v="93.914670200000003"/>
        <n v="82.044758200000004"/>
        <n v="79.801422899999992"/>
        <n v="79.807191200000005"/>
        <n v="79.801054600000001"/>
        <n v="94.952766499999996"/>
        <n v="92.724297000000007"/>
        <n v="98.361401900000004"/>
        <n v="95.007328900000005"/>
        <n v="72.237395800000002"/>
        <n v="72.236671000000001"/>
        <n v="72.238146200000003"/>
        <n v="72.236625000000004"/>
        <n v="91.473051999999996"/>
        <n v="99.7792843"/>
        <n v="85.286161399999997"/>
        <n v="85.902441199999998"/>
        <n v="84.613967500000001"/>
        <n v="84.596065300000006"/>
        <n v="84.614713600000002"/>
        <n v="98.479646899999992"/>
        <n v="98.3850932"/>
        <n v="98.834498800000006"/>
        <n v="84.01005339999999"/>
        <n v="66.339994899999994"/>
        <n v="62.244109700000003"/>
        <n v="82.322280800000001"/>
        <n v="93.524904200000009"/>
        <n v="80.322183300000006"/>
        <n v="79.9682301"/>
        <n v="78.152620200000001"/>
        <n v="68.987030000000004"/>
        <n v="78.702914199999995"/>
        <n v="96.146994200000009"/>
        <n v="93.827658499999998"/>
        <n v="98.594907599999999"/>
        <n v="77.102471299999991"/>
        <n v="77.075468000000001"/>
        <n v="80.421167800000006"/>
        <n v="76.528989999999993"/>
        <n v="75.590770399999997"/>
        <n v="92.33698849999999"/>
        <n v="98.169287600000004"/>
        <n v="80.878752899999995"/>
        <n v="81.98475160000001"/>
        <n v="78.039325300000002"/>
        <n v="78.039797700000008"/>
        <n v="78.039297300000001"/>
        <n v="97.959056799999999"/>
        <n v="92.782472900000002"/>
        <n v="100.2904198"/>
        <n v="77.490328399999996"/>
        <n v="77.380455100000006"/>
        <n v="71.2220698"/>
        <n v="71.222351099999997"/>
        <n v="93.530292400000008"/>
        <n v="103.0065451"/>
        <n v="79.265156199999993"/>
        <n v="80.967715499999997"/>
        <n v="79.274708699999991"/>
        <n v="79.757928499999991"/>
        <n v="76.674760800000001"/>
        <n v="73.658239100000003"/>
        <n v="76.811492200000004"/>
        <n v="90.341162299999993"/>
        <n v="90.071630900000002"/>
        <n v="90.484251999999998"/>
        <n v="77.682527399999998"/>
        <n v="77.6822011"/>
        <n v="77.722784799999999"/>
        <n v="77.736470499999996"/>
        <n v="77.431691099999995"/>
        <n v="92.495723900000002"/>
        <n v="99.830340699999994"/>
        <n v="86.732439600000006"/>
        <n v="80.815165499999992"/>
        <n v="78.122547600000004"/>
        <n v="76.345037899999994"/>
        <n v="78.221021000000007"/>
        <n v="99.81781749999999"/>
        <n v="99.491404700000004"/>
        <n v="89.141400099999998"/>
        <n v="82.039469199999999"/>
        <n v="80.524668000000005"/>
        <n v="81.311396999999999"/>
        <n v="85.677125700000005"/>
        <n v="94.542445000000001"/>
        <n v="82.789412299999995"/>
        <n v="81.804752700000009"/>
        <n v="79.814953799999998"/>
        <n v="79.816464799999991"/>
        <n v="79.814877600000003"/>
        <n v="98.402221499999996"/>
        <n v="96.822249299999996"/>
        <n v="99.546911299999991"/>
        <n v="81.9476248"/>
        <n v="78.838625399999998"/>
        <n v="78.838308699999999"/>
        <n v="78.838496500000005"/>
        <n v="78.839054700000005"/>
        <n v="92.826683299999999"/>
        <n v="99.648796399999995"/>
        <n v="86.812554599999999"/>
        <n v="84.962094899999997"/>
        <n v="83.474349199999992"/>
        <n v="92.279644900000008"/>
        <n v="82.9989901"/>
        <n v="85.196213400000005"/>
        <n v="84.350337600000003"/>
        <n v="84.0530227"/>
        <n v="84.055854199999999"/>
        <n v="85.561728200000005"/>
        <n v="99.810451"/>
        <n v="75.727089700000008"/>
        <n v="67.288484400000002"/>
        <n v="65.513152399999996"/>
        <n v="65.512136900000002"/>
        <n v="65.513193000000001"/>
        <n v="96.837325800000002"/>
        <n v="96.837511899999996"/>
        <n v="96.837049699999994"/>
        <n v="79.983994600000003"/>
        <n v="79.913608199999999"/>
        <n v="79.913584900000004"/>
        <n v="79.913645299999999"/>
        <n v="79.913422699999998"/>
        <n v="92.929973099999998"/>
        <n v="99.713665399999996"/>
        <n v="86.427005000000008"/>
        <n v="82.726684500000005"/>
        <n v="81.514596800000007"/>
        <n v="81.514529800000005"/>
        <n v="81.514599000000004"/>
        <n v="96.790089199999997"/>
        <n v="96.724782099999999"/>
        <n v="96.836990199999988"/>
        <n v="87.293165900000005"/>
        <n v="87.241495900000004"/>
        <n v="87.241563200000002"/>
        <n v="87.2418227"/>
        <n v="87.236521800000006"/>
        <n v="93.877259600000002"/>
        <n v="81.179535099999995"/>
        <n v="79.7054033"/>
        <n v="76.655745300000007"/>
        <n v="76.655726299999998"/>
        <n v="76.655745899999999"/>
        <n v="97.486463000000001"/>
        <n v="95.627560599999995"/>
        <n v="98.673367499999998"/>
        <n v="81.170950399999995"/>
        <n v="80.886780099999996"/>
        <n v="80.886762700000006"/>
        <n v="80.88678929999999"/>
        <n v="80.886887700000003"/>
        <n v="86.283916900000008"/>
        <n v="81.261338600000002"/>
        <n v="80.664279500000006"/>
        <n v="78.881980900000002"/>
        <n v="76.367688000000001"/>
        <n v="76.296869799999996"/>
        <n v="76.369886899999997"/>
        <n v="97.516478599999999"/>
        <n v="96.440015799999998"/>
        <n v="98.16216639999999"/>
        <n v="80.132163999999989"/>
        <n v="80.050011099999992"/>
        <n v="80.050086800000003"/>
        <n v="80.049866000000009"/>
        <n v="80.0503006"/>
        <n v="95.214461800000009"/>
        <n v="95.973098999999991"/>
        <n v="78.633856899999998"/>
        <n v="79.401036899999994"/>
        <n v="77.303299199999998"/>
        <n v="77.303409700000003"/>
        <n v="77.303294600000001"/>
        <n v="97.089012799999992"/>
        <n v="94.398019899999994"/>
        <n v="98.860849399999992"/>
        <n v="76.359688299999988"/>
        <n v="76.270925300000002"/>
        <n v="76.271145900000008"/>
        <n v="76.271016299999999"/>
        <n v="76.270685299999997"/>
        <n v="93.362910600000006"/>
        <n v="78.239421699999994"/>
        <n v="73.225232800000001"/>
        <n v="68.516858999999997"/>
        <n v="68.515473400000005"/>
        <n v="68.516918199999992"/>
        <n v="97.139042700000005"/>
        <n v="97.209637299999997"/>
        <n v="97.109669099999991"/>
        <n v="79.826734500000001"/>
        <n v="79.516670300000001"/>
        <n v="79.516649100000009"/>
        <n v="79.516695299999995"/>
        <n v="79.516648599999996"/>
        <n v="91.007127400000002"/>
        <n v="99.815257099999997"/>
        <n v="82.1320865"/>
        <n v="80.374188599999997"/>
        <n v="78.017053400000009"/>
        <n v="78.018433200000004"/>
        <n v="78.017000299999992"/>
        <n v="80.832463600000011"/>
        <n v="80.485699699999998"/>
        <n v="80.47660599999999"/>
        <n v="80.492845799999998"/>
        <n v="80.465845799999997"/>
        <n v="97.7577699"/>
        <n v="83.129590699999994"/>
        <n v="80.153640499999995"/>
        <n v="77.659581299999999"/>
        <n v="77.660003500000002"/>
        <n v="77.659563700000007"/>
        <n v="97.767687899999999"/>
        <n v="97.075042499999995"/>
        <n v="98.22486099999999"/>
        <n v="82.848317999999992"/>
        <n v="82.712040200000004"/>
        <n v="82.712136700000002"/>
        <n v="82.711894900000004"/>
        <n v="82.712426600000001"/>
        <n v="98.253359900000007"/>
        <n v="85.363343"/>
        <n v="85.126933399999999"/>
        <n v="84.247340899999998"/>
        <n v="99.167360500000001"/>
        <n v="83.572020800000004"/>
        <n v="93.507385799999994"/>
        <n v="92.673992699999999"/>
        <n v="98.0176211"/>
        <n v="83.101431199999993"/>
        <n v="83.092309"/>
        <n v="83.111347899999998"/>
        <n v="83.086053399999997"/>
        <n v="83.091717099999997"/>
        <n v="99.563904700000009"/>
        <n v="93.904726199999999"/>
        <n v="86.466711900000007"/>
        <n v="78.525983199999999"/>
        <n v="83.031787399999999"/>
        <n v="81.888457900000006"/>
        <n v="90.363881399999997"/>
        <n v="81.519507199999993"/>
        <n v="72.019615799999997"/>
        <n v="71.621562900000001"/>
        <n v="59.9681444"/>
        <n v="70.90005029999999"/>
        <n v="79.665410000000008"/>
        <n v="94.409078300000004"/>
        <n v="80.4316532"/>
        <n v="66.984458500000002"/>
        <n v="79.318890699999997"/>
        <n v="77.303634200000005"/>
        <n v="87.5776398"/>
        <n v="76.816150100000002"/>
        <n v="56.552565499999993"/>
        <n v="56.0742878"/>
        <n v="54.790631700000006"/>
        <n v="48.014599500000003"/>
        <n v="87.117590800000002"/>
        <n v="82.645764600000007"/>
        <n v="84.299144599999991"/>
        <n v="85.244192999999996"/>
        <n v="83.134785600000001"/>
        <n v="94.529914500000004"/>
        <n v="82.537834700000005"/>
        <n v="78.360215099999991"/>
        <n v="70.986460300000005"/>
        <n v="69.609261899999993"/>
        <n v="92.748828200000005"/>
        <n v="86.054357800000005"/>
        <n v="87.9893967"/>
        <n v="86.639496600000001"/>
        <n v="86.618999000000002"/>
        <n v="86.640087100000002"/>
        <n v="95.9014332"/>
        <n v="87.9105323"/>
        <n v="99.261816899999999"/>
        <n v="85.634030899999999"/>
        <n v="83.618052800000001"/>
        <n v="83.615998000000005"/>
        <n v="83.619775099999998"/>
        <n v="82.015024299999993"/>
        <n v="78.554993100000004"/>
        <n v="86.25"/>
        <n v="81.538789100000002"/>
        <n v="74.346300400000004"/>
        <n v="73.653402700000001"/>
        <n v="91.456468700000002"/>
        <n v="73.211472400000005"/>
        <n v="89.854433199999988"/>
        <n v="89.047618999999997"/>
        <n v="88.307009500000007"/>
        <n v="85.285324700000004"/>
        <n v="85.165083699999997"/>
        <n v="85.630594000000002"/>
        <n v="85.20128609999999"/>
        <n v="95.9602237"/>
        <n v="68.740410999999995"/>
        <n v="69.485997400000002"/>
        <n v="67.363515300000003"/>
        <n v="67.628390100000004"/>
        <n v="67.350699399999996"/>
        <n v="94.1759603"/>
        <n v="96.829355199999995"/>
        <n v="76.484560599999995"/>
        <n v="60.708904500000003"/>
        <n v="60.684626799999997"/>
        <n v="60.152445499999999"/>
        <n v="50.934343400000003"/>
        <n v="80.237121099999996"/>
        <n v="90.155615699999998"/>
        <n v="99.846390200000002"/>
        <n v="69.591626599999998"/>
        <n v="67.840158599999995"/>
        <n v="74.975800399999997"/>
        <n v="71.900561699999997"/>
        <n v="71.916711200000009"/>
        <n v="71.899888799999999"/>
        <n v="95.85326950000001"/>
        <n v="96.469685299999995"/>
        <n v="85.340314100000001"/>
        <n v="56.942195100000006"/>
        <n v="56.934147400000001"/>
        <n v="56.930264799999996"/>
        <n v="56.935184200000002"/>
        <n v="56.9334372"/>
        <n v="75.416317200000009"/>
        <n v="68.583890400000001"/>
        <n v="78.843135599999997"/>
        <n v="78.020461900000001"/>
        <n v="75.2665571"/>
        <n v="75.27176399999999"/>
        <n v="75.2663175"/>
        <n v="99.130154599999997"/>
        <n v="98.262976000000009"/>
        <n v="96.693165500000006"/>
        <n v="100.06989900000001"/>
        <n v="76.20014590000001"/>
        <n v="74.364130799999998"/>
        <n v="74.363391399999998"/>
        <n v="74.364654700000003"/>
        <n v="74.363476699999993"/>
        <n v="89.866652099999996"/>
        <n v="98.622037300000002"/>
        <n v="93.043478300000004"/>
        <n v="80.28374740000001"/>
        <n v="78.541334399999997"/>
        <n v="76.903940800000001"/>
        <n v="76.903045699999993"/>
        <n v="76.903985500000005"/>
        <n v="96.731745899999993"/>
        <n v="94.222549400000005"/>
        <n v="98.89466569999999"/>
        <n v="78.851597499999997"/>
        <n v="78.609808799999996"/>
        <n v="75.785630100000006"/>
        <n v="75.97085580000001"/>
        <n v="92.517928600000005"/>
        <n v="69.032346099999998"/>
        <n v="80.013063399999993"/>
        <n v="76.882703800000002"/>
        <n v="75.772765200000009"/>
        <n v="76.938170600000007"/>
        <n v="61.074694799999996"/>
        <n v="56.621840499999998"/>
        <n v="50.697524400000006"/>
        <n v="50.592116699999998"/>
        <n v="72.444928300000001"/>
        <n v="78.637922599999996"/>
        <n v="81.994848200000007"/>
        <n v="81.430782999999991"/>
        <n v="78.425909799999999"/>
        <n v="78.283173699999992"/>
        <n v="78.432234199999996"/>
        <n v="92.887930999999995"/>
        <n v="95.182282999999998"/>
        <n v="88.454087599999994"/>
        <n v="102.3031711"/>
        <n v="80.486657600000001"/>
        <n v="79.317243699999992"/>
        <n v="80.63149469999999"/>
        <n v="78.1565729"/>
        <n v="80.827804499999999"/>
        <n v="97.500250499999993"/>
        <n v="79.842936600000002"/>
        <n v="79.861614000000003"/>
        <n v="77.811301600000007"/>
        <n v="98.875614900000002"/>
        <n v="77.127240799999996"/>
        <n v="100.23094690000001"/>
        <n v="95.724668700000009"/>
        <n v="94.605517500000005"/>
        <n v="96.785476299999999"/>
        <n v="77.189431999999996"/>
        <n v="72.748951199999993"/>
        <n v="68.273813599999997"/>
        <n v="74.089250899999996"/>
        <n v="73.057842100000002"/>
        <n v="98.280098299999992"/>
        <n v="81.3576446"/>
        <n v="80.4526611"/>
        <n v="76.4196752"/>
        <n v="76.389609100000001"/>
        <n v="76.420807400000001"/>
        <n v="100.4889211"/>
        <n v="99.258107600000002"/>
        <n v="98.954600100000008"/>
        <n v="99.363438500000001"/>
        <n v="79.823295000000002"/>
        <n v="79.350528300000008"/>
        <n v="79.425394400000002"/>
        <n v="79.256072500000002"/>
        <n v="79.513012599999996"/>
        <n v="100.0000641"/>
        <n v="91.557518799999997"/>
        <n v="96.165425599999992"/>
        <n v="99.363801500000008"/>
        <n v="98.469181500000005"/>
        <n v="81.477340499999997"/>
        <n v="80.882768400000003"/>
        <n v="77.7464583"/>
        <n v="75.125032400000009"/>
        <n v="75.159213499999993"/>
        <n v="75.123620700000004"/>
        <n v="99.915122599999989"/>
        <n v="97.152461199999991"/>
        <n v="95.357356600000003"/>
        <n v="98.390791800000002"/>
        <n v="81.0943063"/>
        <n v="79.773275299999995"/>
        <n v="80.774399500000001"/>
        <n v="78.705684300000001"/>
        <n v="80.6391919"/>
        <n v="92.743186699999995"/>
        <n v="99.094679900000003"/>
        <n v="80.758154899999994"/>
        <n v="98.8011439"/>
        <n v="97.423472399999994"/>
        <n v="80.907031500000002"/>
        <n v="81.250253900000004"/>
        <n v="79.901158999999993"/>
        <n v="76.141354000000007"/>
        <n v="76.106172900000004"/>
        <n v="76.142706199999992"/>
        <n v="100.38584230000001"/>
        <n v="98.948331100000004"/>
        <n v="98.182446799999994"/>
        <n v="99.245863900000003"/>
        <n v="80.140869800000004"/>
        <n v="79.45267849999999"/>
        <n v="79.75170700000001"/>
        <n v="79.128844700000002"/>
        <n v="79.831453400000001"/>
        <n v="100.00003289999999"/>
        <n v="91.856527"/>
        <n v="96.615473399999999"/>
        <n v="91.8407737"/>
        <n v="98.486860100000001"/>
        <n v="98.51387969999999"/>
        <n v="81.348932599999998"/>
        <n v="64.615739099999999" u="1"/>
        <n v="68.978169700000009" u="1"/>
        <n v="31.3411443" u="1"/>
        <n v="69.723070200000009" u="1"/>
        <n v="20.9375" u="1"/>
        <n v="67.814806199999992" u="1"/>
        <n v="62.8382036" u="1"/>
        <n v="84.616156799999999" u="1"/>
        <n v="66.898925800000001" u="1"/>
        <n v="52.894490699999999" u="1"/>
        <n v="88.0341643" u="1"/>
        <n v="85.861084000000005" u="1"/>
        <n v="91.846486200000001" u="1"/>
        <n v="44.876082499999995" u="1"/>
        <n v="67.015866099999997" u="1"/>
        <n v="64.471531100000007" u="1"/>
        <n v="76.774318500000007" u="1"/>
        <n v="105.04136559999999" u="1"/>
        <n v="77.7532432" u="1"/>
        <n v="69.355490500000002" u="1"/>
        <n v="58.75" u="1"/>
        <n v="70.912599899999989" u="1"/>
        <n v="82.265643699999998" u="1"/>
        <n v="46.566968500000002" u="1"/>
        <n v="66.691448399999999" u="1"/>
        <n v="61.196019899999996" u="1"/>
        <n v="99.584168300000002" u="1"/>
        <n v="83.691558000000001" u="1"/>
        <n v="60.738936299999999" u="1"/>
        <n v="87.798796499999995" u="1"/>
        <n v="43.7306059" u="1"/>
        <n v="64.9789119" u="1"/>
        <n v="65.193873599999989" u="1"/>
        <n v="45.761822299999999" u="1"/>
        <n v="40.399967699999998" u="1"/>
        <n v="71.656001199999992" u="1"/>
        <n v="91.42751770000001" u="1"/>
        <n v="63.562377599999998" u="1"/>
        <n v="44.034332999999997" u="1"/>
        <n v="60.279777499999994" u="1"/>
        <n v="60.144800899999993" u="1"/>
        <n v="66.097490899999997" u="1"/>
        <n v="67.831812999999997" u="1"/>
        <n v="48.023535699999996" u="1"/>
        <n v="61.077845100000005" u="1"/>
        <n v="84.508990299999994" u="1"/>
        <n v="98.878020200000009" u="1"/>
        <n v="38.114747899999998" u="1"/>
        <n v="49.292272399999995" u="1"/>
        <n v="68.653910799999991" u="1"/>
        <n v="50.0074951" u="1"/>
        <n v="84.678176000000008" u="1"/>
        <n v="40.1213318" u="1"/>
        <n v="57.470967699999996" u="1"/>
        <n v="52.879540900000002" u="1"/>
        <n v="93.369431800000001" u="1"/>
        <n v="27.161401000000001" u="1"/>
        <n v="85.027469199999999" u="1"/>
        <n v="62.262612399999995" u="1"/>
        <n v="85.419699299999991" u="1"/>
        <n v="99.5363969" u="1"/>
        <n v="81.249335500000001" u="1"/>
        <n v="51.080449999999999" u="1"/>
        <n v="61.704482599999999" u="1"/>
        <n v="62.1078665" u="1"/>
        <n v="57.432646600000005" u="1"/>
        <n v="59.632520499999998" u="1"/>
        <n v="55.484533999999996" u="1"/>
        <n v="92.5247691" u="1"/>
        <n v="47.437181499999994" u="1"/>
        <n v="28.446883" u="1"/>
        <n v="66.16735580000001" u="1"/>
        <n v="77.080341500000003" u="1"/>
        <n v="80.769550999999993" u="1"/>
        <n v="62.860180200000002" u="1"/>
        <n v="28.821240799999998" u="1"/>
        <n v="60.125925700000003" u="1"/>
        <n v="97.238166500000005" u="1"/>
        <n v="62.436678800000003" u="1"/>
        <n v="66.405939199999992" u="1"/>
        <n v="35.819558399999998" u="1"/>
        <n v="74.127548399999995" u="1"/>
        <n v="28.856371400000004" u="1"/>
        <n v="98.222133200000002" u="1"/>
        <n v="63.116246399999994" u="1"/>
        <n v="99.606155000000001" u="1"/>
        <n v="100.00152110000001" u="1"/>
        <n v="84.622208200000003" u="1"/>
        <n v="47.760271899999999" u="1"/>
        <n v="68.165201699999997" u="1"/>
        <n v="60.279286099999993" u="1"/>
        <n v="86.498470900000001" u="1"/>
        <n v="35.369441099999996" u="1"/>
        <n v="68.167943199999996" u="1"/>
        <n v="50.265336400000002" u="1"/>
        <n v="66.046653499999991" u="1"/>
        <n v="78.163771699999998" u="1"/>
        <n v="63.810967500000004" u="1"/>
        <n v="74.586825000000005" u="1"/>
        <n v="28.854233000000001" u="1"/>
        <n v="67.905473900000004" u="1"/>
        <n v="60.279308200000003" u="1"/>
        <n v="63.859804200000006" u="1"/>
        <n v="68.1680408" u="1"/>
        <n v="85.419410200000002" u="1"/>
        <n v="92.738610399999999" u="1"/>
        <n v="49.175906300000001" u="1"/>
        <n v="72.437155099999998" u="1"/>
        <n v="47.556570999999998" u="1"/>
        <n v="44.185878699999996" u="1"/>
        <n v="48.878574499999999" u="1"/>
        <n v="63.562273999999995" u="1"/>
        <n v="94.95292640000001" u="1"/>
        <n v="35.723182999999999" u="1"/>
        <n v="96.2524272" u="1"/>
        <n v="67.762697900000006" u="1"/>
        <n v="58.222845499999998" u="1"/>
        <n v="35.380590499999997" u="1"/>
        <n v="60.153504300000002" u="1"/>
        <n v="75.988170800000006" u="1"/>
        <n v="64.493757599999995" u="1"/>
        <n v="64.219563300000004" u="1"/>
        <n v="65.602791100000005" u="1"/>
        <n v="43.336306299999997" u="1"/>
        <n v="35.848283800000004" u="1"/>
        <n v="99.3275115" u="1"/>
        <n v="35.368512899999999" u="1"/>
        <n v="64.062998800000003" u="1"/>
        <n v="52.102450600000004" u="1"/>
        <n v="82.64848889999999" u="1"/>
        <n v="105.04021210000001" u="1"/>
        <n v="63.445504700000001" u="1"/>
        <n v="47.353882300000002" u="1"/>
        <n v="63.966788600000001" u="1"/>
        <n v="84.289374100000003" u="1"/>
        <n v="77.851787400000006" u="1"/>
        <n v="66.106564599999999" u="1"/>
        <n v="84.310537400000001" u="1"/>
        <n v="72.020452199999994" u="1"/>
        <n v="65.464409500000002" u="1"/>
        <n v="72.413931099999999" u="1"/>
        <n v="89.824755199999998" u="1"/>
        <n v="89.936857799999999" u="1"/>
        <n v="45.223216900000004" u="1"/>
        <n v="69.798986900000003" u="1"/>
        <n v="61.970318700000007" u="1"/>
        <n v="74.646559800000006" u="1"/>
        <n v="47.521524399999997" u="1"/>
        <n v="61.285648999999999" u="1"/>
        <n v="71.410099099999996" u="1"/>
        <n v="81.531932400000002" u="1"/>
        <n v="63.869193199999998" u="1"/>
        <n v="91.123878000000005" u="1"/>
        <n v="40.263113300000001" u="1"/>
        <n v="63.534952700000005" u="1"/>
        <n v="63.146559799999999" u="1"/>
        <n v="73.419291200000004" u="1"/>
        <n v="71.382113799999999" u="1"/>
        <n v="47.219603499999998" u="1"/>
        <n v="81.673306800000006" u="1"/>
        <n v="99.068457499999994" u="1"/>
        <n v="93.157202299999994" u="1"/>
        <n v="57.263220599999997" u="1"/>
        <n v="61.186623699999998" u="1"/>
        <n v="59.6096486" u="1"/>
        <n v="63.793140600000001" u="1"/>
        <n v="69.241585299999997" u="1"/>
        <n v="67.346724499999993" u="1"/>
        <n v="29.3179014" u="1"/>
        <n v="67.380121000000003" u="1"/>
        <n v="67.648656000000003" u="1"/>
        <n v="97.909156500000009" u="1"/>
        <n v="74.119718300000002" u="1"/>
        <n v="82.1049273" u="1"/>
        <n v="95.023959500000004" u="1"/>
        <n v="62.888058899999997" u="1"/>
        <n v="64.023514500000005" u="1"/>
        <n v="59.431548199999995" u="1"/>
        <n v="61.160266700000001" u="1"/>
        <n v="104.8606003" u="1"/>
        <n v="63.3188168" u="1"/>
        <n v="70.361132299999994" u="1"/>
        <n v="95.023885399999998" u="1"/>
        <n v="48.438608900000006" u="1"/>
        <n v="62.511448999999999" u="1"/>
        <n v="88.890226499999997" u="1"/>
        <n v="84.777375200000009" u="1"/>
        <n v="61.942015599999998" u="1"/>
        <n v="100.0031063" u="1"/>
        <n v="48.023635999999996" u="1"/>
        <n v="94.4904346" u="1"/>
        <n v="101.12359550000001" u="1"/>
        <n v="95.354598899999999" u="1"/>
        <n v="104.07001220000001" u="1"/>
        <n v="99.990005000000011" u="1"/>
        <n v="57.107224999999993" u="1"/>
        <n v="67.059162400000005" u="1"/>
        <n v="62.760000000000005" u="1"/>
        <n v="63.562357300000002" u="1"/>
        <n v="48.888127599999997" u="1"/>
        <n v="29.6307182" u="1"/>
        <n v="62.203549599999995" u="1"/>
        <n v="99.605667499999996" u="1"/>
        <n v="93.315794400000001" u="1"/>
        <n v="66.898939499999997" u="1"/>
        <n v="92.424582400000006" u="1"/>
        <n v="41.736419699999999" u="1"/>
        <n v="90.674582299999997" u="1"/>
        <n v="62.331374399999994" u="1"/>
        <n v="61.8301187" u="1"/>
        <n v="69.600062199999996" u="1"/>
        <n v="64.187619500000011" u="1"/>
        <n v="86.478635499999996" u="1"/>
        <n v="66.160257999999999" u="1"/>
        <n v="35.518048499999999" u="1"/>
        <n v="61.203380600000003" u="1"/>
        <n v="90.472408900000005" u="1"/>
        <n v="63.318852000000007" u="1"/>
        <n v="84.175054200000005" u="1"/>
        <n v="48.876926399999995" u="1"/>
        <n v="63.967036700000001" u="1"/>
        <n v="90.710202899999999" u="1"/>
        <n v="63.518708999999994" u="1"/>
        <n v="97.403334700000002" u="1"/>
        <n v="47.061927599999997" u="1"/>
        <n v="69.838297600000004" u="1"/>
        <n v="50.818371200000001" u="1"/>
        <n v="91.885054800000006" u="1"/>
        <n v="62.656354299999997" u="1"/>
        <n v="95.975236300000006" u="1"/>
        <n v="92.556435199999996" u="1"/>
        <n v="35.369985799999995" u="1"/>
        <n v="95.673116999999991" u="1"/>
        <n v="35.195729300000004" u="1"/>
        <n v="64.839701199999993" u="1"/>
        <n v="82.720101" u="1"/>
        <n v="46.111362399999997" u="1"/>
        <n v="50.8821607" u="1"/>
        <n v="93.769365699999994" u="1"/>
        <n v="63.119683600000002" u="1"/>
        <n v="62.519766899999993" u="1"/>
        <n v="81.518754200000004" u="1"/>
        <n v="82.227038500000006" u="1"/>
        <n v="80.769596499999992" u="1"/>
        <n v="50.5346622" u="1"/>
        <n v="64.111741800000004" u="1"/>
        <n v="65.394905399999999" u="1"/>
        <n v="56.783646899999994" u="1"/>
        <n v="60.125347300000001" u="1"/>
        <n v="62.318117999999998" u="1"/>
        <n v="60.737257099999994" u="1"/>
        <n v="53.982131600000002" u="1"/>
        <n v="80.800945999999996" u="1"/>
        <n v="29.580341700000002" u="1"/>
        <n v="58.572402400000001" u="1"/>
        <n v="56.046707399999995" u="1"/>
        <n v="92.734105900000003" u="1"/>
        <n v="66.503530600000005" u="1"/>
        <n v="29.6296769" u="1"/>
        <n v="53.121425000000002" u="1"/>
        <n v="66.954399099999989" u="1"/>
        <n v="90.339476200000007" u="1"/>
        <n v="99.594122900000002" u="1"/>
        <n v="100.0376189" u="1"/>
        <n v="66.023704199999997" u="1"/>
        <n v="65.786873599999993" u="1"/>
        <n v="64.576719600000004" u="1"/>
        <n v="61.705989100000004" u="1"/>
        <n v="47.419094999999999" u="1"/>
        <n v="63.218824399999995" u="1"/>
        <n v="64.060838599999997" u="1"/>
        <n v="47.429997" u="1"/>
        <n v="94.519828799999999" u="1"/>
        <n v="88.622083599999996" u="1"/>
        <n v="62.519023300000001" u="1"/>
        <n v="60.291920600000005" u="1"/>
        <n v="29.078077499999999" u="1"/>
        <n v="71.435265000000001" u="1"/>
        <n v="62.519047699999994" u="1"/>
        <n v="63.752544700000001" u="1"/>
        <n v="68.326166999999998" u="1"/>
        <n v="85.980005699999992" u="1"/>
        <n v="48.8838899" u="1"/>
        <n v="64.180084000000008" u="1"/>
        <n v="84.558434699999992" u="1"/>
        <n v="33.390531499999994" u="1"/>
        <n v="80.465558200000004" u="1"/>
        <n v="41.276329699999998" u="1"/>
        <n v="59.928918099999997" u="1"/>
        <n v="94.534174699999994" u="1"/>
        <n v="83.955525900000012" u="1"/>
        <n v="94.378378400000003" u="1"/>
        <n v="89.717886000000007" u="1"/>
        <n v="65.636249599999999" u="1"/>
        <n v="72.701118899999997" u="1"/>
        <n v="62.720668999999994" u="1"/>
        <n v="15.364684500000001" u="1"/>
        <n v="55.836143800000002" u="1"/>
        <n v="86.561319900000001" u="1"/>
        <n v="54.291473099999997" u="1"/>
        <n v="87.388723999999996" u="1"/>
        <n v="47.449808400000002" u="1"/>
        <n v="64.3062702" u="1"/>
        <n v="52.892787799999994" u="1"/>
        <n v="67.446429600000002" u="1"/>
        <n v="42.634117400000001" u="1"/>
        <n v="64.494622899999996" u="1"/>
        <n v="59.439724099999999" u="1"/>
        <n v="67.482862600000004" u="1"/>
        <n v="77.224309099999999" u="1"/>
        <n v="100.0012729" u="1"/>
        <n v="84.589220400000002" u="1"/>
        <n v="74.939205299999998" u="1"/>
        <n v="66.406239199999987" u="1"/>
        <n v="76.7731414" u="1"/>
        <n v="48.013474799999997" u="1"/>
        <n v="68.313468" u="1"/>
        <n v="99.915895700000007" u="1"/>
        <n v="56.853801999999995" u="1"/>
        <n v="62.436683800000004" u="1"/>
        <n v="99.619500599999995" u="1"/>
        <n v="59.327369900000008" u="1"/>
        <n v="63.516034899999994" u="1"/>
        <n v="70.361175000000003" u="1"/>
        <n v="33.5235378" u="1"/>
        <n v="90.427350399999995" u="1"/>
        <n v="85.177524099999999" u="1"/>
        <n v="45.228540600000002" u="1"/>
        <n v="90.706667799999991" u="1"/>
        <n v="56.533575300000003" u="1"/>
        <n v="63.967041500000001" u="1"/>
        <n v="64.161862900000003" u="1"/>
        <n v="47.912809499999995" u="1"/>
        <n v="63.405112900000006" u="1"/>
        <n v="105.0425102" u="1"/>
        <n v="41.282934400000002" u="1"/>
        <n v="58.220715899999995" u="1"/>
        <n v="85.733877199999995" u="1"/>
        <n v="91.066891999999996" u="1"/>
        <n v="47.4373644" u="1"/>
        <n v="67.895752899999991" u="1"/>
        <n v="63.810890099999995" u="1"/>
        <n v="66.115487700000003" u="1"/>
        <n v="63.218863499999998" u="1"/>
        <n v="63.405103699999998" u="1"/>
        <n v="69.685465999999991" u="1"/>
        <n v="46.400170500000002" u="1"/>
        <n v="70.6793677" u="1"/>
        <n v="63.816612200000002" u="1"/>
        <n v="40.319499899999997" u="1"/>
        <n v="62.436667899999996" u="1"/>
        <n v="67.756085200000001" u="1"/>
        <n v="29.294165400000001" u="1"/>
        <n v="67.836810700000001" u="1"/>
        <n v="39.976824999999998" u="1"/>
        <n v="84.673280199999994" u="1"/>
        <n v="64.010275500000006" u="1"/>
        <n v="32.323408700000002" u="1"/>
        <n v="51.6487342" u="1"/>
        <n v="63.116320199999997" u="1"/>
        <n v="99.690920800000001" u="1"/>
        <n v="47.393002199999998" u="1"/>
        <n v="64.579927299999994" u="1"/>
        <n v="49.3720091" u="1"/>
        <n v="62.591603200000002" u="1"/>
        <n v="34.849440399999999" u="1"/>
        <n v="28.862394400000003" u="1"/>
        <n v="34.360168399999999" u="1"/>
        <n v="64.010942" u="1"/>
        <n v="38.759652700000004" u="1"/>
        <n v="67.963472800000005" u="1"/>
        <n v="31.202575199999998" u="1"/>
        <n v="44.028288599999996" u="1"/>
        <n v="61.706605400000001" u="1"/>
        <n v="28.667195200000002" u="1"/>
        <n v="91.088123400000001" u="1"/>
        <n v="99.361203799999998" u="1"/>
        <n v="65.0810058" u="1"/>
        <n v="89.294657000000001" u="1"/>
        <n v="89.8247049" u="1"/>
        <n v="99.849222400000002" u="1"/>
        <n v="63.671990899999997" u="1"/>
        <n v="77.848338800000008" u="1"/>
        <n v="63.318817899999999" u="1"/>
        <n v="74.1114058" u="1"/>
        <n v="99.123918399999994" u="1"/>
        <n v="68.167882300000002" u="1"/>
        <n v="65.074014399999996" u="1"/>
        <n v="67.635411000000005" u="1"/>
        <n v="94.490436799999998" u="1"/>
        <n v="52.013575599999996" u="1"/>
        <n v="63.011808700000003" u="1"/>
        <n v="64.941709599999996" u="1"/>
        <n v="81.628571399999998" u="1"/>
        <n v="66.897014900000002" u="1"/>
        <n v="90.6417565" u="1"/>
        <n v="94.384509000000008" u="1"/>
        <n v="89.943010400000006" u="1"/>
        <n v="62.615201899999995" u="1"/>
        <n v="62.8881868" u="1"/>
        <n v="99.992402999999996" u="1"/>
        <n v="64.726613499999999" u="1"/>
        <n v="88.788245099999997" u="1"/>
        <n v="46.389696299999997" u="1"/>
        <n v="57.349189199999998" u="1"/>
        <n v="62.088974900000004" u="1"/>
        <n v="76.185513299999997" u="1"/>
        <n v="57.586663999999999" u="1"/>
        <n v="79.120191199999994" u="1"/>
        <n v="35.365797799999996" u="1"/>
        <n v="82.649309900000006" u="1"/>
        <n v="87.0905834" u="1"/>
        <n v="97.869158900000002" u="1"/>
        <n v="87.5897535" u="1"/>
        <n v="95.674300299999999" u="1"/>
        <n v="14.358974399999999" u="1"/>
        <n v="67.445970200000005" u="1"/>
        <n v="56.830414799999993" u="1"/>
        <n v="61.193365300000004" u="1"/>
        <n v="99.995114600000008" u="1"/>
        <n v="87.129651100000004" u="1"/>
        <n v="82.553853700000005" u="1"/>
        <n v="49.286311999999995" u="1"/>
        <n v="63.620266999999998" u="1"/>
        <n v="99.351982300000003" u="1"/>
        <n v="68.336722800000004" u="1"/>
        <n v="88.787869499999999" u="1"/>
        <n v="48.5137602" u="1"/>
        <n v="92.736906700000006" u="1"/>
        <n v="28.666976100000003" u="1"/>
        <n v="66.146611200000009" u="1"/>
        <n v="76.774357899999998" u="1"/>
        <n v="67.067475600000009" u="1"/>
        <n v="99.587494599999999" u="1"/>
        <n v="52.527167100000007" u="1"/>
        <n v="47.251115900000002" u="1"/>
        <n v="59.572753400000003" u="1"/>
        <n v="76.761416800000006" u="1"/>
        <n v="67.187108600000002" u="1"/>
        <n v="99.656999099999993" u="1"/>
        <n v="99.992861000000005" u="1"/>
        <n v="54.754441700000001" u="1"/>
        <n v="69.0522244" u="1"/>
        <n v="83.156161799999992" u="1"/>
        <n v="105.38989960000001" u="1"/>
        <n v="43.339863800000003" u="1"/>
        <n v="93.375248299999996" u="1"/>
        <n v="60.323695200000003" u="1"/>
        <n v="65.084220000000002" u="1"/>
        <n v="63.237984000000004" u="1"/>
        <n v="62.310804600000004" u="1"/>
        <n v="53.121391100000004" u="1"/>
        <n v="70.361110499999995" u="1"/>
        <n v="61.792068399999998" u="1"/>
        <n v="92.480466300000003" u="1"/>
        <n v="74.135346900000002" u="1"/>
        <n v="108.99280579999999" u="1"/>
        <n v="65.764140600000005" u="1"/>
        <n v="99.9911855" u="1"/>
        <n v="29.318517" u="1"/>
        <n v="80.254562800000002" u="1"/>
        <n v="57.101141499999997" u="1"/>
        <n v="57.262011099999995" u="1"/>
        <n v="62.766676700000005" u="1"/>
        <n v="62.268624400000007" u="1"/>
        <n v="63.914200899999997" u="1"/>
        <n v="99.737753100000006" u="1"/>
        <n v="65.497989899999993" u="1"/>
        <n v="73.785829100000001" u="1"/>
        <n v="51.667649400000002" u="1"/>
        <n v="93.293745800000011" u="1"/>
        <n v="94.490443200000001" u="1"/>
        <n v="53.695776100000003" u="1"/>
        <n v="53.395240899999997" u="1"/>
        <n v="99.984407700000006" u="1"/>
        <n v="99.593670299999999" u="1"/>
        <n v="27.804450400000004" u="1"/>
        <n v="28.906154999999998" u="1"/>
        <n v="29.634034" u="1"/>
        <n v="33.434345900000004" u="1"/>
        <n v="93.293727400000009" u="1"/>
        <n v="63.277814399999997" u="1"/>
        <n v="62.975532399999999" u="1"/>
        <n v="63.200220299999998" u="1"/>
        <n v="97.340656199999998" u="1"/>
        <n v="36.490582199999999" u="1"/>
        <n v="63.149380399999998" u="1"/>
        <n v="91.250076000000007" u="1"/>
        <n v="63.967159299999999" u="1"/>
        <n v="94.636490500000008" u="1"/>
        <n v="33.659370500000001" u="1"/>
        <n v="70.986731899999995" u="1"/>
        <n v="62.832738899999995" u="1"/>
        <n v="63.0943355" u="1"/>
        <n v="43.093787999999996" u="1"/>
        <n v="84.940051800000006" u="1"/>
        <n v="16.556612100000002" u="1"/>
        <n v="29.077973099999998" u="1"/>
        <n v="63.562461699999993" u="1"/>
        <n v="62.615363199999997" u="1"/>
        <n v="87.567658999999992" u="1"/>
        <n v="81.506598699999998" u="1"/>
        <n v="82.531995800000004" u="1"/>
        <n v="63.155838500000009" u="1"/>
        <n v="54.307834800000002" u="1"/>
        <n v="52.612362000000005" u="1"/>
        <n v="96.418789699999991" u="1"/>
        <n v="60.292501200000004" u="1"/>
        <n v="67.248731500000005" u="1"/>
        <n v="69.148056199999999" u="1"/>
        <n v="44.138278" u="1"/>
        <n v="98.76634589999999" u="1"/>
        <n v="58.220273300000002" u="1"/>
        <n v="41.2827263" u="1"/>
        <n v="96.384151399999993" u="1"/>
        <n v="49.234435500000004" u="1"/>
        <n v="47.5565663" u="1"/>
        <n v="61.266843699999995" u="1"/>
        <n v="53.371348300000001" u="1"/>
        <n v="63.773797700000003" u="1"/>
        <n v="99.165832499999993" u="1"/>
        <n v="57.261960700000003" u="1"/>
        <n v="51.659853899999995" u="1"/>
        <n v="63.258530700000001" u="1"/>
        <n v="64.978895100000003" u="1"/>
        <n v="39.402806599999998" u="1"/>
        <n v="63.680762399999999" u="1"/>
        <n v="61.830550600000002" u="1"/>
        <n v="67.837585300000001" u="1"/>
        <n v="59.470844800000002" u="1"/>
        <n v="98.53270280000001" u="1"/>
        <n v="47.556927399999999" u="1"/>
        <n v="57.892812400000004" u="1"/>
        <n v="88.787312499999999" u="1"/>
        <n v="29.318518599999997" u="1"/>
        <n v="89.944533899999996" u="1"/>
        <n v="99.624698100000003" u="1"/>
        <n v="74.121441899999994" u="1"/>
        <n v="26.634615400000001" u="1"/>
        <n v="31.865509800000002" u="1"/>
        <n v="86.335926999999998" u="1"/>
        <n v="44.905087199999997" u="1"/>
        <n v="86.48756130000001" u="1"/>
        <n v="33.514691400000004" u="1"/>
        <n v="31.8476155" u="1"/>
        <n v="72.0197091" u="1"/>
        <n v="57.335304700000002" u="1"/>
        <n v="66.029504200000005" u="1"/>
        <n v="62.614960900000007" u="1"/>
        <n v="66.173812499999997" u="1"/>
        <n v="66.981550599999991" u="1"/>
        <n v="83.24802489999999" u="1"/>
        <n v="67.190107799999993" u="1"/>
        <n v="57.273023099999996" u="1"/>
        <n v="83.725890000000007" u="1"/>
        <n v="29.451199500000001" u="1"/>
        <n v="55.096380799999999" u="1"/>
        <n v="69.230354000000005" u="1"/>
        <n v="48.879930399999999" u="1"/>
        <n v="63.857896400000001" u="1"/>
        <n v="99.824935999999994" u="1"/>
        <n v="66.046712200000002" u="1"/>
        <n v="90.047393400000004" u="1"/>
        <n v="62.888171100000001" u="1"/>
        <n v="89.906685500000009" u="1"/>
        <n v="51.445730599999997" u="1"/>
        <n v="99.719259000000008" u="1"/>
        <n v="90.341718100000008" u="1"/>
        <n v="94.948107899999997" u="1"/>
        <n v="28.772138099999999" u="1"/>
        <n v="43.339689799999995" u="1"/>
        <n v="35.7057109" u="1"/>
        <n v="33.364533699999996" u="1"/>
        <n v="62.860185599999994" u="1"/>
        <n v="83.510111699999996" u="1"/>
        <n v="48.023574000000004" u="1"/>
        <n v="49.216499300000002" u="1"/>
        <n v="48.340070499999996" u="1"/>
        <n v="64.978898299999997" u="1"/>
        <n v="66.030094300000002" u="1"/>
        <n v="53.161982600000002" u="1"/>
        <n v="60.097577599999994" u="1"/>
        <n v="85.41949009999999" u="1"/>
        <n v="62.888181700000004" u="1"/>
        <n v="30.094129500000001" u="1"/>
        <n v="64.445616900000005" u="1"/>
        <n v="74.576271199999994" u="1"/>
        <n v="55.785747999999998" u="1"/>
        <n v="66.899096300000011" u="1"/>
        <n v="63.197187399999997" u="1"/>
        <n v="81.604463999999993" u="1"/>
        <n v="91.555716499999988" u="1"/>
        <n v="80.509820200000007" u="1"/>
        <n v="89.824776600000007" u="1"/>
        <n v="44.868762799999999" u="1"/>
        <n v="67.864476400000001" u="1"/>
        <n v="49.009046099999999" u="1"/>
        <n v="42.419101999999995" u="1"/>
        <n v="68.406142500000001" u="1"/>
        <n v="95.663359099999994" u="1"/>
        <n v="64.033468100000007" u="1"/>
        <n v="95.099127699999997" u="1"/>
        <n v="61.830475799999995" u="1"/>
        <n v="70.034481100000008" u="1"/>
        <n v="9.2638037000000004" u="1"/>
        <n v="61.203423099999995" u="1"/>
        <n v="67.882921699999997" u="1"/>
        <n v="84.428694899999996" u="1"/>
        <n v="65.514462299999991" u="1"/>
        <n v="89.304812799999993" u="1"/>
        <n v="68.315431000000004" u="1"/>
        <n v="99.606017600000001" u="1"/>
        <n v="81.464819800000001" u="1"/>
        <n v="67.003267600000001" u="1"/>
        <n v="40.280532700000002" u="1"/>
        <n v="33.813525800000001" u="1"/>
        <n v="43.339548700000002" u="1"/>
        <n v="62.701630799999997" u="1"/>
        <n v="44.465104100000005" u="1"/>
        <n v="100.0082503" u="1"/>
        <n v="45.855031199999999" u="1"/>
        <n v="29.488598300000003" u="1"/>
        <n v="93.434644700000007" u="1"/>
        <n v="67.234640999999996" u="1"/>
        <n v="29.080740700000003" u="1"/>
        <n v="76.868395399999997" u="1"/>
        <n v="86.070859299999995" u="1"/>
        <n v="73.402272199999999" u="1"/>
        <n v="90.397258700000009" u="1"/>
        <n v="65.659270000000006" u="1"/>
        <n v="69.360269399999993" u="1"/>
        <n v="91.375101700000002" u="1"/>
        <n v="99.331236399999995" u="1"/>
        <n v="50.848843799999997" u="1"/>
        <n v="59.439364299999994" u="1"/>
        <n v="92.736511700000008" u="1"/>
        <n v="61.203436200000006" u="1"/>
        <n v="63.114899000000001" u="1"/>
        <n v="64.649131100000005" u="1"/>
        <n v="65.945556199999999" u="1"/>
        <n v="70.419731799999994" u="1"/>
        <n v="84.583872100000008" u="1"/>
        <n v="32.173996599999995" u="1"/>
        <n v="67.179060300000003" u="1"/>
        <n v="64.184065799999999" u="1"/>
        <n v="66.0466026" u="1"/>
        <n v="77.826942000000003" u="1"/>
        <n v="61.738494799999998" u="1"/>
        <n v="86.704108199999993" u="1"/>
        <n v="89.663559000000006" u="1"/>
        <n v="63.573889800000003" u="1"/>
        <n v="45.535877200000002" u="1"/>
        <n v="61.487793300000007" u="1"/>
        <n v="29.485313299999998" u="1"/>
        <n v="67.6813365" u="1"/>
        <n v="61.207252700000005" u="1"/>
        <n v="58.705706199999995" u="1"/>
        <n v="64.010309899999996" u="1"/>
        <n v="47.629198900000006" u="1"/>
        <n v="61.098474300000007" u="1"/>
        <n v="93.369635399999993" u="1"/>
        <n v="63.654211599999996" u="1"/>
        <n v="63.655556799999999" u="1"/>
        <n v="74.211281100000008" u="1"/>
        <n v="84.607861100000008" u="1"/>
        <n v="69.853249500000004" u="1"/>
        <n v="65.360120499999994" u="1"/>
        <n v="58.780707499999998" u="1"/>
        <n v="60.126859499999995" u="1"/>
        <n v="66.097643900000008" u="1"/>
        <n v="63.217889699999994" u="1"/>
        <n v="68.351168900000005" u="1"/>
        <n v="73.112633200000005" u="1"/>
        <n v="37.606887999999998" u="1"/>
        <n v="85.797165300000003" u="1"/>
        <n v="64.0143609" u="1"/>
        <n v="93.366369599999999" u="1"/>
        <n v="47.398712500000002" u="1"/>
        <n v="92.073934800000004" u="1"/>
        <n v="99.019793399999998" u="1"/>
        <n v="61.706576099999999" u="1"/>
        <n v="28.667206099999998" u="1"/>
        <n v="61.789628799999996" u="1"/>
        <n v="81.664411400000006" u="1"/>
        <n v="84.929626099999993" u="1"/>
        <n v="62.781719899999999" u="1"/>
        <n v="71.465784899999989" u="1"/>
        <n v="83.164760400000006" u="1"/>
        <n v="100.14587470000001" u="1"/>
        <n v="45.856696299999996" u="1"/>
        <n v="46.373056699999999" u="1"/>
        <n v="51.090552099999996" u="1"/>
        <n v="71.551724100000001" u="1"/>
        <n v="81.942479999999989" u="1"/>
        <n v="79.341879000000006" u="1"/>
        <n v="84.598327999999995" u="1"/>
        <n v="94.823498599999994" u="1"/>
        <n v="68.167986200000001" u="1"/>
        <n v="71.481223999999997" u="1"/>
        <n v="82.027718199999995" u="1"/>
        <n v="85.169070700000006" u="1"/>
        <n v="100.2843939" u="1"/>
        <n v="48.023547499999999" u="1"/>
        <n v="85.027109400000001" u="1"/>
        <n v="56.616925500000001" u="1"/>
        <n v="29.629344400000001" u="1"/>
        <n v="85.550082099999997" u="1"/>
        <n v="63.241678700000001" u="1"/>
        <n v="65.787495699999994" u="1"/>
        <n v="80.769608699999992" u="1"/>
        <n v="29.318565299999999" u="1"/>
        <n v="29.629356600000001" u="1"/>
        <n v="62.262289800000005" u="1"/>
        <n v="99.998282200000006" u="1"/>
        <n v="62.765024199999999" u="1"/>
        <n v="64.580132000000006" u="1"/>
        <n v="66.006749600000006" u="1"/>
        <n v="98.069757999999993" u="1"/>
        <n v="77.614556100000001" u="1"/>
        <n v="61.186641299999998" u="1"/>
        <n v="72.852114599999993" u="1"/>
        <n v="90.359699800000001" u="1"/>
        <n v="80.35606709999999" u="1"/>
        <n v="53.981869599999996" u="1"/>
        <n v="83.510876199999998" u="1"/>
        <n v="99.084096600000009" u="1"/>
        <n v="31.114927699999999" u="1"/>
        <n v="66.119379300000006" u="1"/>
        <n v="86.490076700000003" u="1"/>
        <n v="60.737338699999995" u="1"/>
        <n v="63.999905999999996" u="1"/>
        <n v="53.120598900000005" u="1"/>
        <n v="99.996606700000001" u="1"/>
        <n v="46.720601000000002" u="1"/>
        <n v="65.893254599999992" u="1"/>
        <n v="63.377752399999999" u="1"/>
        <n v="82.832894300000007" u="1"/>
        <n v="64.010234799999992" u="1"/>
        <n v="67.124397900000005" u="1"/>
        <n v="89.546736899999999" u="1"/>
        <n v="65.140779999999992" u="1"/>
        <n v="38.7611214" u="1"/>
        <n v="38.5947016" u="1"/>
        <n v="80.493261099999998" u="1"/>
        <n v="92.167628499999992" u="1"/>
        <n v="47.398356899999996" u="1"/>
        <n v="70.361242000000004" u="1"/>
        <n v="32.482638899999998" u="1"/>
        <n v="62.3163591" u="1"/>
        <n v="62.653996800000002" u="1"/>
        <n v="29.575587399999996" u="1"/>
        <n v="66.503578200000007" u="1"/>
        <n v="27.412031999999996" u="1"/>
        <n v="66.898886300000001" u="1"/>
        <n v="99.629407700000002" u="1"/>
        <n v="62.792198899999995" u="1"/>
        <n v="64.944214799999997" u="1"/>
        <n v="79.728754999999992" u="1"/>
        <n v="90.622406600000005" u="1"/>
        <n v="97.957277899999994" u="1"/>
        <n v="71.156310599999998" u="1"/>
        <n v="81.74103430000001" u="1"/>
        <n v="51.674006900000002" u="1"/>
        <n v="93.293753999999993" u="1"/>
        <n v="60.125836700000001" u="1"/>
        <n v="31.355003700000001" u="1"/>
        <n v="61.186640599999997" u="1"/>
        <n v="92.477650099999991" u="1"/>
        <n v="62.306270900000001" u="1"/>
        <n v="66.503599399999999" u="1"/>
        <n v="96.542840500000011" u="1"/>
        <n v="66.69189639999999" u="1"/>
        <n v="87.167816000000002" u="1"/>
        <n v="46.295814" u="1"/>
        <n v="98.924352800000008" u="1"/>
        <n v="69.698397700000001" u="1"/>
        <n v="89.958821700000001" u="1"/>
        <n v="79.01540150000001" u="1"/>
        <n v="65.132776899999996" u="1"/>
        <n v="93.617234499999995" u="1"/>
        <n v="76.3974604" u="1"/>
        <n v="60.909753799999997" u="1"/>
        <n v="81.523473300000006" u="1"/>
        <n v="70.228102199999995" u="1"/>
        <n v="98.609587000000005" u="1"/>
        <n v="29.317037699999997" u="1"/>
        <n v="50.889796600000004" u="1"/>
        <n v="78.757560900000001" u="1"/>
        <n v="91.091089300000007" u="1"/>
        <n v="47.528704099999999" u="1"/>
        <n v="66.754595000000009" u="1"/>
        <n v="74.715669500000004" u="1"/>
        <n v="47.556540000000005" u="1"/>
        <n v="63.178516999999999" u="1"/>
        <n v="68.056282599999989" u="1"/>
        <n v="69.355291300000005" u="1"/>
        <n v="47.657179999999997" u="1"/>
        <n v="51.962245399999993" u="1"/>
        <n v="67.841894400000001" u="1"/>
        <n v="62.262080600000004" u="1"/>
        <n v="77.717040900000001" u="1"/>
        <n v="68.672450999999995" u="1"/>
        <n v="96.424870499999997" u="1"/>
        <n v="76.388786199999998" u="1"/>
        <n v="66.095590000000001" u="1"/>
        <n v="62.2228566" u="1"/>
        <n v="60.333960300000001" u="1"/>
        <n v="28.660627599999998" u="1"/>
        <n v="83.646309599999995" u="1"/>
        <n v="33.632674200000004" u="1"/>
        <n v="94.850407199999992" u="1"/>
        <n v="61.203462399999999" u="1"/>
        <n v="84.5636224" u="1"/>
        <n v="69.842521000000005" u="1"/>
        <n v="45.788583700000004" u="1"/>
        <n v="67.305618800000005" u="1"/>
        <n v="63.475999999999999" u="1"/>
        <n v="99.464083799999997" u="1"/>
        <n v="29.556995300000001" u="1"/>
        <n v="53.370181400000007" u="1"/>
        <n v="66.437167299999999" u="1"/>
        <n v="73.114047599999992" u="1"/>
        <n v="49.588532000000001" u="1"/>
        <n v="28.445814000000002" u="1"/>
        <n v="76.774296500000005" u="1"/>
        <n v="62.860328700000004" u="1"/>
        <n v="65.602808699999997" u="1"/>
        <n v="42.884442699999994" u="1"/>
        <n v="77.135391099999993" u="1"/>
        <n v="91.294257400000006" u="1"/>
        <n v="91.385742199999996" u="1"/>
        <n v="77.137738099999993" u="1"/>
        <n v="66.671052500000002" u="1"/>
        <n v="83.642097000000007" u="1"/>
        <n v="46.774343699999996" u="1"/>
        <n v="65.333175900000001" u="1"/>
        <n v="30.952381000000003" u="1"/>
        <n v="62.686382200000004" u="1"/>
        <n v="63.475976999999993" u="1"/>
        <n v="64.978889899999999" u="1"/>
        <n v="66.879990399999997" u="1"/>
        <n v="64.445506300000005" u="1"/>
        <n v="64.7333754" u="1"/>
        <n v="85.028003699999999" u="1"/>
        <n v="99.0138496" u="1"/>
        <n v="62.3655914" u="1"/>
        <n v="65.093309200000007" u="1"/>
        <n v="95.913124699999997" u="1"/>
        <n v="47.437190999999999" u="1"/>
        <n v="28.822886700000002" u="1"/>
        <n v="28.445765999999999" u="1"/>
        <n v="82.8815977" u="1"/>
        <n v="27.785288299999998" u="1"/>
        <n v="62.2227666" u="1"/>
        <n v="69.842073999999997" u="1"/>
        <n v="66.406327300000001" u="1"/>
        <n v="95.582146999999992" u="1"/>
        <n v="92.806810100000007" u="1"/>
        <n v="49.296294699999997" u="1"/>
        <n v="52.894559100000002" u="1"/>
        <n v="91.019917599999999" u="1"/>
        <n v="71.6238204" u="1"/>
        <n v="62.614893400000007" u="1"/>
        <n v="63.712390100000007" u="1"/>
        <n v="84.411467000000002" u="1"/>
        <n v="66.046649000000002" u="1"/>
        <n v="47.880644199999999" u="1"/>
        <n v="58.574572300000007" u="1"/>
        <n v="69.583423300000007" u="1"/>
        <n v="69.200536599999992" u="1"/>
        <n v="78.2101167" u="1"/>
        <n v="37.0109183" u="1"/>
        <n v="39.844276099999995" u="1"/>
        <n v="52.011522800000002" u="1"/>
        <n v="81.395348799999994" u="1"/>
        <n v="73.886064300000001" u="1"/>
        <n v="47.437179700000002" u="1"/>
        <n v="59.820958400000002" u="1"/>
        <n v="70.334691400000011" u="1"/>
        <n v="66.503690000000006" u="1"/>
        <n v="64.512620499999997" u="1"/>
        <n v="49.691977899999998" u="1"/>
        <n v="62.220425800000001" u="1"/>
        <n v="72.020428800000005" u="1"/>
        <n v="32.3242859" u="1"/>
        <n v="83.065672899999996" u="1"/>
        <n v="99.726266799999991" u="1"/>
        <n v="99.355836099999991" u="1"/>
        <n v="86.265055700000005" u="1"/>
        <n v="58.033411399999999" u="1"/>
        <n v="73.786989300000002" u="1"/>
        <n v="65.423055599999998" u="1"/>
        <n v="90.321021400000006" u="1"/>
        <n v="64.616380800000002" u="1"/>
        <n v="35.7223094" u="1"/>
        <n v="65.603158500000006" u="1"/>
        <n v="65.842391800000001" u="1"/>
        <n v="68.2991186" u="1"/>
        <n v="64.010224600000001" u="1"/>
        <n v="62.436694699999997" u="1"/>
        <n v="64.724528100000001" u="1"/>
        <n v="95.2845528" u="1"/>
        <n v="62.781307900000002" u="1"/>
        <n v="97.099489000000005" u="1"/>
        <n v="40.266371299999996" u="1"/>
        <n v="67.638897" u="1"/>
        <n v="96.645637799999989" u="1"/>
        <n v="88.297210399999997" u="1"/>
        <n v="78.063961699999993" u="1"/>
        <n v="62.039710699999993" u="1"/>
        <n v="67.600324099999995" u="1"/>
        <n v="30.2493491" u="1"/>
        <n v="99.429721599999993" u="1"/>
        <n v="64.737899099999993" u="1"/>
        <n v="82.396756400000001" u="1"/>
        <n v="66.996498400000007" u="1"/>
        <n v="90.927717000000001" u="1"/>
        <n v="99.587451599999994" u="1"/>
        <n v="1.2009472000000001" u="1"/>
        <n v="99.884308799999999" u="1"/>
        <n v="60.273628700000003" u="1"/>
        <n v="94.466482999999997" u="1"/>
        <n v="42.25" u="1"/>
        <n v="73.56944949999999" u="1"/>
        <n v="56.832735700000001" u="1"/>
        <n v="66.406231500000004" u="1"/>
        <n v="99.295987100000005" u="1"/>
        <n v="63.405335100000002" u="1"/>
        <n v="74.854217199999994" u="1"/>
        <n v="72.883925699999992" u="1"/>
        <n v="64.493719499999997" u="1"/>
        <n v="57.536507499999999" u="1"/>
        <n v="29.133029100000002" u="1"/>
        <n v="63.197007800000002" u="1"/>
        <n v="76.599347399999999" u="1"/>
        <n v="89.431744000000009" u="1"/>
        <n v="56.755202100000005" u="1"/>
        <n v="65.820985499999992" u="1"/>
        <n v="59.717693800000006" u="1"/>
        <n v="63.686120799999998" u="1"/>
        <n v="67.575500599999998" u="1"/>
        <n v="27.401837899999997" u="1"/>
        <n v="61.830470200000001" u="1"/>
        <n v="77.236381800000004" u="1"/>
        <n v="93.732135599999992" u="1"/>
        <n v="44.268592200000001" u="1"/>
        <n v="29.4155807" u="1"/>
        <n v="65.996986700000008" u="1"/>
        <n v="87.624853700000003" u="1"/>
        <n v="72.860782700000001" u="1"/>
        <n v="68.2911182" u="1"/>
        <n v="58.220906999999997" u="1"/>
        <n v="56.104794900000002" u="1"/>
      </sharedItems>
    </cacheField>
    <cacheField name="AT_対前年同月徴収率増減" numFmtId="177">
      <sharedItems containsMixedTypes="1" containsNumber="1" minValue="-103.82070109999999" maxValue="100"/>
    </cacheField>
    <cacheField name="AU_対前年同月収入済額" numFmtId="176">
      <sharedItems containsMixedTypes="1" containsNumber="1" minValue="0" maxValue="145556833.92699999" count="2270">
        <n v="39286932"/>
        <n v="17629836"/>
        <n v="12589858"/>
        <n v="392134"/>
        <n v="12197724"/>
        <n v="117192"/>
        <n v="5039978"/>
        <n v="1050269"/>
        <n v="3989709"/>
        <n v="18176911"/>
        <n v="17749016"/>
        <n v="6921547"/>
        <n v="8844006"/>
        <n v="1983463"/>
        <n v="427895"/>
        <n v="726966"/>
        <s v="-"/>
        <n v="2753219"/>
        <n v="0"/>
        <n v="892432"/>
        <n v="8557"/>
        <n v="883875"/>
        <n v="652903"/>
        <n v="230972"/>
        <n v="40179364"/>
        <n v="9451716"/>
        <n v="3894262"/>
        <n v="3317831"/>
        <n v="121218"/>
        <n v="3196613"/>
        <n v="27021"/>
        <n v="576431"/>
        <n v="177313"/>
        <n v="399118"/>
        <n v="4609465"/>
        <n v="4574484"/>
        <n v="2111133"/>
        <n v="2162409"/>
        <n v="300942"/>
        <n v="34981"/>
        <n v="316218"/>
        <n v="631771"/>
        <n v="2980"/>
        <n v="9454696"/>
        <n v="4639004"/>
        <n v="1803577"/>
        <n v="1501105"/>
        <n v="60043"/>
        <n v="1441062"/>
        <n v="17250"/>
        <n v="302472"/>
        <n v="117162"/>
        <n v="185310"/>
        <n v="2407332"/>
        <n v="2277648"/>
        <n v="687376"/>
        <n v="1257255"/>
        <n v="333017"/>
        <n v="129684"/>
        <n v="197931"/>
        <n v="229570"/>
        <n v="594"/>
        <n v="13035168"/>
        <n v="5188036"/>
        <n v="3902395"/>
        <n v="142595"/>
        <n v="3759800"/>
        <n v="36668"/>
        <n v="1285641"/>
        <n v="293339"/>
        <n v="992302"/>
        <n v="5746617"/>
        <n v="5667523"/>
        <n v="2392721"/>
        <n v="2710285"/>
        <n v="564517"/>
        <n v="79094"/>
        <n v="371752"/>
        <n v="1728763"/>
        <n v="7037"/>
        <n v="13042205"/>
        <n v="5567105.9270000001"/>
        <n v="2234557.5700000003"/>
        <n v="1616517.47"/>
        <n v="72578"/>
        <n v="1543939.47"/>
        <n v="10189.629999999999"/>
        <n v="618040.1"/>
        <n v="154005"/>
        <n v="464035.1"/>
        <n v="2873111.99"/>
        <n v="2738691.99"/>
        <n v="731034"/>
        <n v="1545003"/>
        <n v="462654.99000000022"/>
        <n v="134420"/>
        <n v="216950.52100000001"/>
        <n v="219251.97500000001"/>
        <n v="23233.870999999999"/>
        <n v="4732464"/>
        <n v="1866530"/>
        <n v="1560494"/>
        <n v="70851"/>
        <n v="1489643"/>
        <n v="13389"/>
        <n v="306036"/>
        <n v="110826"/>
        <n v="195210"/>
        <n v="2406103"/>
        <n v="2339160"/>
        <n v="744650"/>
        <n v="1263921"/>
        <n v="330589"/>
        <n v="66943"/>
        <n v="217638"/>
        <n v="238795"/>
        <n v="3398"/>
        <n v="12449835"/>
        <n v="4831565"/>
        <n v="4234709"/>
        <n v="159892"/>
        <n v="4074817"/>
        <n v="40162"/>
        <n v="596856"/>
        <n v="214302"/>
        <n v="382554"/>
        <n v="6637644"/>
        <n v="6471470"/>
        <n v="3023699"/>
        <n v="3012240"/>
        <n v="435531"/>
        <n v="166174"/>
        <n v="430367"/>
        <n v="550259"/>
        <n v="5353940"/>
        <n v="2451592"/>
        <n v="2082826"/>
        <n v="68097"/>
        <n v="2014729"/>
        <n v="14183"/>
        <n v="368766"/>
        <n v="132788"/>
        <n v="235978"/>
        <n v="2454535"/>
        <n v="2383074"/>
        <n v="880604"/>
        <n v="1260539"/>
        <n v="241931"/>
        <n v="71461"/>
        <n v="220580"/>
        <n v="227233"/>
        <n v="25124"/>
        <n v="5379064"/>
        <n v="9899543"/>
        <n v="3591144"/>
        <n v="2988025"/>
        <n v="119521"/>
        <n v="2868504"/>
        <n v="16458"/>
        <n v="603119"/>
        <n v="171574"/>
        <n v="431545"/>
        <n v="5384716"/>
        <n v="5085314"/>
        <n v="1708666"/>
        <n v="2430780"/>
        <n v="945868"/>
        <n v="299402"/>
        <n v="446925"/>
        <n v="476758"/>
        <n v="626"/>
        <n v="9900169"/>
        <n v="4672492"/>
        <n v="1822924"/>
        <n v="1516071"/>
        <n v="62903"/>
        <n v="1453168"/>
        <n v="20563"/>
        <n v="306853"/>
        <n v="124047"/>
        <n v="182806"/>
        <n v="2248950"/>
        <n v="2117597"/>
        <n v="472334"/>
        <n v="1207803"/>
        <n v="437460"/>
        <n v="131353"/>
        <n v="243824"/>
        <n v="356076"/>
        <n v="718"/>
        <n v="12562"/>
        <n v="4685054"/>
        <n v="2918869"/>
        <n v="1171009"/>
        <n v="1047774"/>
        <n v="49027"/>
        <n v="998747"/>
        <n v="5910"/>
        <n v="123235"/>
        <n v="55573"/>
        <n v="67662"/>
        <n v="1415604"/>
        <n v="1397837"/>
        <n v="409038"/>
        <n v="823163"/>
        <n v="165636"/>
        <n v="17767"/>
        <n v="170278"/>
        <n v="161965"/>
        <n v="13"/>
        <n v="14201"/>
        <n v="2933070"/>
        <n v="503280"/>
        <n v="94890"/>
        <n v="81294"/>
        <n v="4067"/>
        <n v="77227"/>
        <n v="13596"/>
        <n v="8497"/>
        <n v="5099"/>
        <n v="373156"/>
        <n v="137468"/>
        <n v="20619"/>
        <n v="76983"/>
        <n v="39866"/>
        <n v="235688"/>
        <n v="16993"/>
        <n v="17620"/>
        <n v="621"/>
        <n v="822793"/>
        <n v="61591"/>
        <n v="51037"/>
        <n v="3063"/>
        <n v="47974"/>
        <n v="1550"/>
        <n v="10554"/>
        <n v="6232"/>
        <n v="4322"/>
        <n v="736969"/>
        <n v="100769"/>
        <n v="13332"/>
        <n v="50657"/>
        <n v="36780"/>
        <n v="636200"/>
        <n v="11575"/>
        <n v="12658"/>
        <n v="209027"/>
        <n v="56547"/>
        <n v="50523"/>
        <n v="2021"/>
        <n v="48502"/>
        <n v="393"/>
        <n v="6024"/>
        <n v="4752"/>
        <n v="1272"/>
        <n v="138047"/>
        <n v="51785"/>
        <n v="12892"/>
        <n v="25784"/>
        <n v="13109"/>
        <n v="86262"/>
        <n v="7323"/>
        <n v="7110"/>
        <n v="566024"/>
        <n v="191300"/>
        <n v="168093"/>
        <n v="8404"/>
        <n v="159689"/>
        <n v="2394"/>
        <n v="23207"/>
        <n v="11629"/>
        <n v="11578"/>
        <n v="292590"/>
        <n v="292143"/>
        <n v="58812"/>
        <n v="170890"/>
        <n v="62441"/>
        <n v="447"/>
        <n v="36125"/>
        <n v="46009"/>
        <n v="1002700"/>
        <n v="332813"/>
        <n v="254050"/>
        <n v="14197"/>
        <n v="239853"/>
        <n v="3280"/>
        <n v="78763"/>
        <n v="23165"/>
        <n v="55598"/>
        <n v="546227"/>
        <n v="542803"/>
        <n v="102287"/>
        <n v="290407"/>
        <n v="150109"/>
        <n v="3424"/>
        <n v="51856"/>
        <n v="58860"/>
        <n v="12944"/>
        <n v="5795"/>
        <n v="1008495"/>
        <n v="1363655"/>
        <n v="428391"/>
        <n v="318921"/>
        <n v="13285"/>
        <n v="305636"/>
        <n v="1649"/>
        <n v="109470"/>
        <n v="37849"/>
        <n v="71621"/>
        <n v="850177"/>
        <n v="850161"/>
        <n v="123273"/>
        <n v="581510"/>
        <n v="145378"/>
        <n v="16"/>
        <n v="42721"/>
        <n v="42366"/>
        <n v="541004"/>
        <n v="178709"/>
        <n v="151314"/>
        <n v="7762"/>
        <n v="143552"/>
        <n v="1874"/>
        <n v="27395"/>
        <n v="9781"/>
        <n v="17614"/>
        <n v="321640"/>
        <n v="178965"/>
        <n v="29836"/>
        <n v="112239"/>
        <n v="36890"/>
        <n v="142675"/>
        <n v="19991"/>
        <n v="20664"/>
        <n v="1151229"/>
        <n v="357742"/>
        <n v="311675"/>
        <n v="14960"/>
        <n v="296715"/>
        <n v="825"/>
        <n v="46067"/>
        <n v="19043"/>
        <n v="27024"/>
        <n v="710372"/>
        <n v="583014"/>
        <n v="138757"/>
        <n v="262939"/>
        <n v="181318"/>
        <n v="127358"/>
        <n v="40271"/>
        <n v="42844"/>
        <n v="316891"/>
        <n v="114986"/>
        <n v="102802"/>
        <n v="5821"/>
        <n v="96981"/>
        <n v="363"/>
        <n v="12184"/>
        <n v="5452"/>
        <n v="6732"/>
        <n v="159656"/>
        <n v="149527"/>
        <n v="33480"/>
        <n v="86322"/>
        <n v="29725"/>
        <n v="10129"/>
        <n v="23169"/>
        <n v="18958"/>
        <n v="122"/>
        <n v="3445366"/>
        <n v="1289100"/>
        <n v="1183955"/>
        <n v="45584"/>
        <n v="1138371"/>
        <n v="4450"/>
        <n v="105145"/>
        <n v="62803"/>
        <n v="42342"/>
        <n v="1863000"/>
        <n v="1854838"/>
        <n v="769034"/>
        <n v="985563"/>
        <n v="100241"/>
        <n v="8162"/>
        <n v="144915"/>
        <n v="148351"/>
        <n v="2185363"/>
        <n v="600877"/>
        <n v="545093"/>
        <n v="17083"/>
        <n v="528010"/>
        <n v="1720"/>
        <n v="55784"/>
        <n v="23301"/>
        <n v="32483"/>
        <n v="1475203"/>
        <n v="1468359"/>
        <n v="1161255"/>
        <n v="273415"/>
        <n v="33689"/>
        <n v="6844"/>
        <n v="46013"/>
        <n v="63270"/>
        <n v="4346565"/>
        <n v="1384498"/>
        <n v="1136587"/>
        <n v="35267"/>
        <n v="1101320"/>
        <n v="7156"/>
        <n v="247911"/>
        <n v="94765"/>
        <n v="153146"/>
        <n v="2757503"/>
        <n v="2706995"/>
        <n v="1520020"/>
        <n v="1029066"/>
        <n v="157909"/>
        <n v="50508"/>
        <n v="97657"/>
        <n v="106907"/>
        <n v="23374"/>
        <n v="4369939"/>
        <n v="2139424"/>
        <n v="806304"/>
        <n v="687801"/>
        <n v="20694"/>
        <n v="667107"/>
        <n v="2541"/>
        <n v="118503"/>
        <n v="43940"/>
        <n v="74563"/>
        <n v="1167750"/>
        <n v="1161749"/>
        <n v="397319"/>
        <n v="578550"/>
        <n v="185880"/>
        <n v="6001"/>
        <n v="60624"/>
        <n v="104746"/>
        <n v="2091994"/>
        <n v="769747"/>
        <n v="669956"/>
        <n v="26798"/>
        <n v="643158"/>
        <n v="99791"/>
        <n v="38521"/>
        <n v="61270"/>
        <n v="1174173"/>
        <n v="1168421"/>
        <n v="286839"/>
        <n v="448199"/>
        <n v="433383"/>
        <n v="5752"/>
        <n v="73443"/>
        <n v="74631"/>
        <n v="3029022"/>
        <n v="1156966"/>
        <n v="904489"/>
        <n v="37084"/>
        <n v="867405"/>
        <n v="7984"/>
        <n v="252477"/>
        <n v="74239"/>
        <n v="178238"/>
        <n v="1606988"/>
        <n v="1576515"/>
        <n v="587667"/>
        <n v="728427"/>
        <n v="260421"/>
        <n v="30473"/>
        <n v="132156"/>
        <n v="132912"/>
        <n v="1415627"/>
        <n v="633605"/>
        <n v="549077"/>
        <n v="20316"/>
        <n v="528761"/>
        <n v="5599"/>
        <n v="84528"/>
        <n v="35532"/>
        <n v="48996"/>
        <n v="639755"/>
        <n v="625691"/>
        <n v="189994"/>
        <n v="384396"/>
        <n v="51301"/>
        <n v="14064"/>
        <n v="67752"/>
        <n v="74515"/>
        <n v="3401263"/>
        <n v="1414735"/>
        <n v="1200701"/>
        <n v="48136"/>
        <n v="1152565"/>
        <n v="10158"/>
        <n v="214034"/>
        <n v="84498"/>
        <n v="129536"/>
        <n v="1630836"/>
        <n v="1615319"/>
        <n v="618791"/>
        <n v="836429"/>
        <n v="160099"/>
        <n v="15517"/>
        <n v="131519"/>
        <n v="224173"/>
        <n v="61366"/>
        <n v="26088"/>
        <n v="23366"/>
        <n v="1191"/>
        <n v="22175"/>
        <n v="857"/>
        <n v="2722"/>
        <n v="2277"/>
        <n v="445"/>
        <n v="29265"/>
        <n v="29246"/>
        <n v="4680"/>
        <n v="13160"/>
        <n v="11406"/>
        <n v="19"/>
        <n v="2968"/>
        <n v="3045"/>
        <n v="10014"/>
        <n v="71380"/>
        <n v="72079"/>
        <n v="31528"/>
        <n v="29131"/>
        <n v="1341"/>
        <n v="27790"/>
        <n v="174"/>
        <n v="2397"/>
        <n v="2012"/>
        <n v="385"/>
        <n v="33631"/>
        <n v="32976"/>
        <n v="2259"/>
        <n v="23955"/>
        <n v="6762"/>
        <n v="655"/>
        <n v="3411"/>
        <n v="3509"/>
        <n v="8939"/>
        <n v="81018"/>
        <n v="49393"/>
        <n v="18563"/>
        <n v="16485"/>
        <n v="846"/>
        <n v="15639"/>
        <n v="214"/>
        <n v="2078"/>
        <n v="1865"/>
        <n v="213"/>
        <n v="24567"/>
        <n v="24094"/>
        <n v="1544"/>
        <n v="15260"/>
        <n v="7290"/>
        <n v="473"/>
        <n v="3005"/>
        <n v="3258"/>
        <n v="21879"/>
        <n v="11450"/>
        <n v="9770"/>
        <n v="553"/>
        <n v="9217"/>
        <n v="27"/>
        <n v="1680"/>
        <n v="1600"/>
        <n v="80"/>
        <n v="7579"/>
        <n v="367"/>
        <n v="3848"/>
        <n v="3364"/>
        <n v="929"/>
        <n v="1921"/>
        <n v="155588"/>
        <n v="72029"/>
        <n v="60587"/>
        <n v="1696"/>
        <n v="58891"/>
        <n v="2350"/>
        <n v="11442"/>
        <n v="3105"/>
        <n v="8337"/>
        <n v="67680"/>
        <n v="57954"/>
        <n v="13213"/>
        <n v="15764"/>
        <n v="28977"/>
        <n v="9726"/>
        <n v="5568"/>
        <n v="10242"/>
        <n v="69"/>
        <n v="80416"/>
        <n v="39408"/>
        <n v="37371"/>
        <n v="1124"/>
        <n v="36247"/>
        <n v="2870"/>
        <n v="2037"/>
        <n v="1870"/>
        <n v="167"/>
        <n v="33826"/>
        <n v="25960"/>
        <n v="1883"/>
        <n v="5262"/>
        <n v="18815"/>
        <n v="7866"/>
        <n v="3088"/>
        <n v="4094"/>
        <n v="63622"/>
        <n v="28335"/>
        <n v="25295"/>
        <n v="1172"/>
        <n v="24123"/>
        <n v="397"/>
        <n v="3040"/>
        <n v="2718"/>
        <n v="322"/>
        <n v="24578"/>
        <n v="24553"/>
        <n v="2841"/>
        <n v="12102"/>
        <n v="9610"/>
        <n v="25"/>
        <n v="5330"/>
        <n v="5379"/>
        <n v="2600"/>
        <n v="66222"/>
        <n v="91013"/>
        <n v="40277"/>
        <n v="33666"/>
        <n v="1347"/>
        <n v="32319"/>
        <n v="1518"/>
        <n v="6611"/>
        <n v="6285"/>
        <n v="326"/>
        <n v="36566"/>
        <n v="36554"/>
        <n v="3290"/>
        <n v="20836"/>
        <n v="12428"/>
        <n v="12"/>
        <n v="6295"/>
        <n v="7875"/>
        <n v="3176"/>
        <n v="94189"/>
        <n v="567151"/>
        <n v="220542"/>
        <n v="187279"/>
        <n v="8240"/>
        <n v="179039"/>
        <n v="3077"/>
        <n v="33263"/>
        <n v="17515"/>
        <n v="15748"/>
        <n v="274684"/>
        <n v="248867"/>
        <n v="57413"/>
        <n v="142328"/>
        <n v="49126"/>
        <n v="25817"/>
        <n v="32955"/>
        <n v="38863"/>
        <n v="107"/>
        <n v="2087029"/>
        <n v="865165"/>
        <n v="777172"/>
        <n v="36915"/>
        <n v="740257"/>
        <n v="5168"/>
        <n v="87993"/>
        <n v="39679"/>
        <n v="48314"/>
        <n v="994459"/>
        <n v="980203"/>
        <n v="295761"/>
        <n v="544493"/>
        <n v="139949"/>
        <n v="14256"/>
        <n v="116753"/>
        <n v="109255"/>
        <n v="1397"/>
        <n v="70812"/>
        <n v="23275"/>
        <n v="19336"/>
        <n v="907"/>
        <n v="18429"/>
        <n v="3939"/>
        <n v="3482"/>
        <n v="457"/>
        <n v="38667"/>
        <n v="32168"/>
        <n v="6287"/>
        <n v="14568"/>
        <n v="11313"/>
        <n v="6499"/>
        <n v="4815"/>
        <n v="4055"/>
        <n v="442773"/>
        <n v="136763"/>
        <n v="108096"/>
        <n v="4578"/>
        <n v="103518"/>
        <n v="431"/>
        <n v="28667"/>
        <n v="13698"/>
        <n v="14969"/>
        <n v="270341"/>
        <n v="251350"/>
        <n v="48341"/>
        <n v="136613"/>
        <n v="66396"/>
        <n v="18991"/>
        <n v="19463"/>
        <n v="16206"/>
        <n v="179752"/>
        <n v="81601"/>
        <n v="70406"/>
        <n v="2814"/>
        <n v="67592"/>
        <n v="434"/>
        <n v="11195"/>
        <n v="5384"/>
        <n v="5811"/>
        <n v="83529"/>
        <n v="65896"/>
        <n v="9884"/>
        <n v="29652"/>
        <n v="26360"/>
        <n v="17633"/>
        <n v="6800"/>
        <n v="7807"/>
        <n v="15"/>
        <n v="112007068.927"/>
        <n v="46485032.57"/>
        <n v="36357605.469999999"/>
        <n v="1318859"/>
        <n v="35038746.469999999"/>
        <n v="318985.63"/>
        <n v="10127427.1"/>
        <n v="2601198"/>
        <n v="7526229.0999999996"/>
        <n v="54360988.990000002"/>
        <n v="52801814.990000002"/>
        <n v="20082802"/>
        <n v="26517404"/>
        <n v="6201608.9900000002"/>
        <n v="1559174"/>
        <n v="3559429.5210000002"/>
        <n v="7573660.9749999996"/>
        <n v="27956.870999999999"/>
        <n v="954962"/>
        <n v="71087"/>
        <n v="112962030.927"/>
        <n v="32540905"/>
        <n v="11497769"/>
        <n v="9787909"/>
        <n v="388392"/>
        <n v="9399517"/>
        <n v="69453"/>
        <n v="1709860"/>
        <n v="685114"/>
        <n v="1024746"/>
        <n v="18395104"/>
        <n v="16913612"/>
        <n v="6516696"/>
        <n v="7917381"/>
        <n v="2479535"/>
        <n v="1481492"/>
        <n v="1215891"/>
        <n v="1416717"/>
        <n v="15424"/>
        <n v="53898"/>
        <n v="29169"/>
        <n v="24729"/>
        <n v="32594803"/>
        <n v="144547973.92699999"/>
        <n v="57982801.57"/>
        <n v="46145514.469999999"/>
        <n v="1707251"/>
        <n v="44438263.469999999"/>
        <n v="388438.63"/>
        <n v="11837287.1"/>
        <n v="3286312"/>
        <n v="8550975.0999999996"/>
        <n v="72756092.989999995"/>
        <n v="69715426.989999995"/>
        <n v="26599498"/>
        <n v="34434785"/>
        <n v="8681143.9900000002"/>
        <n v="3040666"/>
        <n v="4775320.5210000006"/>
        <n v="8990377.9749999996"/>
        <n v="43380.870999999999"/>
        <n v="1008860"/>
        <n v="984131"/>
        <n v="100256"/>
        <n v="145556833.92699999"/>
        <n v="2761347" u="1"/>
        <n v="20" u="1"/>
        <n v="17731" u="1"/>
        <n v="619692" u="1"/>
        <n v="46422673.257999994" u="1"/>
        <n v="316173" u="1"/>
        <n v="55991" u="1"/>
        <n v="168128" u="1"/>
        <n v="84270" u="1"/>
        <n v="435" u="1"/>
        <n v="564696" u="1"/>
        <n v="29079" u="1"/>
        <n v="56680" u="1"/>
        <n v="3522030" u="1"/>
        <n v="724256" u="1"/>
        <n v="3367992" u="1"/>
        <n v="23234" u="1"/>
        <n v="19624" u="1"/>
        <n v="1508" u="1"/>
        <n v="40865" u="1"/>
        <n v="280441" u="1"/>
        <n v="39146" u="1"/>
        <n v="955353" u="1"/>
        <n v="296950" u="1"/>
        <n v="181896" u="1"/>
        <n v="1126213" u="1"/>
        <n v="2365619" u="1"/>
        <n v="1046" u="1"/>
        <n v="39147" u="1"/>
        <n v="354720" u="1"/>
        <n v="205279" u="1"/>
        <n v="357472" u="1"/>
        <n v="296958" u="1"/>
        <n v="288708" u="1"/>
        <n v="22720" u="1"/>
        <n v="263954" u="1"/>
        <n v="137890" u="1"/>
        <n v="530" u="1"/>
        <n v="10102165" u="1"/>
        <n v="121416" u="1"/>
        <n v="1753446" u="1"/>
        <n v="1522400" u="1"/>
        <n v="256177" u="1"/>
        <n v="115916" u="1"/>
        <n v="22205" u="1"/>
        <n v="82220" u="1"/>
        <n v="61500" u="1"/>
        <n v="9839" u="1"/>
        <n v="128984" u="1"/>
        <n v="10114972" u="1"/>
        <n v="34337" u="1"/>
        <n v="7028438.4869999997" u="1"/>
        <n v="790380" u="1"/>
        <n v="790383" u="1"/>
        <n v="10699" u="1"/>
        <n v="242435" u="1"/>
        <n v="1632538" u="1"/>
        <n v="531844" u="1"/>
        <n v="1489521" u="1"/>
        <n v="226" u="1"/>
        <n v="420789" u="1"/>
        <n v="3139" u="1"/>
        <n v="570361" u="1"/>
        <n v="39154" u="1"/>
        <n v="4631102" u="1"/>
        <n v="275014" u="1"/>
        <n v="718930" u="1"/>
        <n v="1648" u="1"/>
        <n v="448315" u="1"/>
        <n v="1100" u="1"/>
        <n v="12849" u="1"/>
        <n v="13107" u="1"/>
        <n v="845480" u="1"/>
        <n v="168181" u="1"/>
        <n v="475828" u="1"/>
        <n v="1186" u="1"/>
        <n v="801481" u="1"/>
        <n v="11474" u="1"/>
        <n v="28742" u="1"/>
        <n v="2645" u="1"/>
        <n v="1010556" u="1"/>
        <n v="286045" u="1"/>
        <n v="2817" u="1"/>
        <n v="8208" u="1"/>
        <n v="14913" u="1"/>
        <n v="51882" u="1"/>
        <n v="35034" u="1"/>
        <n v="50507" u="1"/>
        <n v="42255" u="1"/>
        <n v="29947" u="1"/>
        <n v="108374" u="1"/>
        <n v="46382" u="1"/>
        <n v="385095" u="1"/>
        <n v="603502" u="1"/>
        <n v="20492" u="1"/>
        <n v="93935" u="1"/>
        <n v="686028" u="1"/>
        <n v="25134" u="1"/>
        <n v="2151" u="1"/>
        <n v="17054" u="1"/>
        <n v="80183" u="1"/>
        <n v="111817" u="1"/>
        <n v="1687888" u="1"/>
        <n v="1302785" u="1"/>
        <n v="175" u="1"/>
        <n v="1412823" u="1"/>
        <n v="2422972" u="1"/>
        <n v="4920812" u="1"/>
        <n v="2366" u="1"/>
        <n v="243857" u="1"/>
        <n v="228730" u="1"/>
        <n v="111820" u="1"/>
        <n v="7470" u="1"/>
        <n v="130388" u="1"/>
        <n v="115259" u="1"/>
        <n v="11304" u="1"/>
        <n v="30720867" u="1"/>
        <n v="6913807" u="1"/>
        <n v="122825" u="1"/>
        <n v="72624" u="1"/>
        <n v="92567" u="1"/>
        <n v="50513" u="1"/>
        <n v="41466845" u="1"/>
        <n v="19635" u="1"/>
        <n v="26512" u="1"/>
        <n v="118015" u="1"/>
        <n v="98073" u="1"/>
        <n v="922688" u="1"/>
        <n v="159976" u="1"/>
        <n v="64269" u="1"/>
        <n v="415409" u="1"/>
        <n v="1291959" u="1"/>
        <n v="1455" u="1"/>
        <n v="4376" u="1"/>
        <n v="184738" u="1"/>
        <n v="23026207" u="1"/>
        <n v="18089" u="1"/>
        <n v="763175" u="1"/>
        <n v="243881" u="1"/>
        <n v="4591" u="1"/>
        <n v="14314" u="1"/>
        <n v="32531" u="1"/>
        <n v="28405" u="1"/>
        <n v="790704" u="1"/>
        <n v="10360" u="1"/>
        <n v="35733" u="1"/>
        <n v="1699167" u="1"/>
        <n v="730199" u="1"/>
        <n v="1919235" u="1"/>
        <n v="462200" u="1"/>
        <n v="647681" u="1"/>
        <n v="21185" u="1"/>
        <n v="1021793" u="1"/>
        <n v="9157" u="1"/>
        <n v="283410" u="1"/>
        <n v="5451" u="1"/>
        <n v="11650" u="1"/>
        <n v="1435159" u="1"/>
        <n v="1016308" u="1"/>
        <n v="24968" u="1"/>
        <n v="462216" u="1"/>
        <n v="213640" u="1"/>
        <n v="5274256" u="1"/>
        <n v="194385" u="1"/>
        <n v="29782" u="1"/>
        <n v="2389397" u="1"/>
        <n v="517243" u="1"/>
        <n v="53961" u="1"/>
        <n v="933825" u="1"/>
        <n v="98778" u="1"/>
        <n v="889816" u="1"/>
        <n v="2389531" u="1"/>
        <n v="37103443.258000001" u="1"/>
        <n v="396230" u="1"/>
        <n v="16718" u="1"/>
        <n v="14488" u="1"/>
        <n v="28065" u="1"/>
        <n v="49838" u="1"/>
        <n v="36772" u="1"/>
        <n v="19641" u="1"/>
        <n v="59466" u="1"/>
        <n v="4936" u="1"/>
        <n v="272458" u="1"/>
        <n v="4979" u="1"/>
        <n v="10620" u="1"/>
        <n v="264208" u="1"/>
        <n v="500782" u="1"/>
        <n v="1767" u="1"/>
        <n v="125608" u="1"/>
        <n v="7773" u="1"/>
        <n v="5581" u="1"/>
        <n v="20502" u="1"/>
        <n v="25316" u="1"/>
        <n v="12684" u="1"/>
        <n v="210" u="1"/>
        <n v="520058" u="1"/>
        <n v="18268" u="1"/>
        <n v="41247" u="1"/>
        <n v="3040440" u="1"/>
        <n v="235689" u="1"/>
        <n v="2710430" u="1"/>
        <n v="6613" u="1"/>
        <n v="100172" u="1"/>
        <n v="36779" u="1"/>
        <n v="163" u="1"/>
        <n v="3227" u="1"/>
        <n v="1545588" u="1"/>
        <n v="2174" u="1"/>
        <n v="796456" u="1"/>
        <n v="193064" u="1"/>
        <n v="32196" u="1"/>
        <n v="451330" u="1"/>
        <n v="3612902" u="1"/>
        <n v="34719" u="1"/>
        <n v="248084" u="1"/>
        <n v="2561" u="1"/>
        <n v="55350" u="1"/>
        <n v="272537" u="1"/>
        <n v="34032" u="1"/>
        <n v="59001802.487000003" u="1"/>
        <n v="2733" u="1"/>
        <n v="26180" u="1"/>
        <n v="47" u="1"/>
        <n v="34035" u="1"/>
        <n v="9319230" u="1"/>
        <n v="4551" u="1"/>
        <n v="751" u="1"/>
        <n v="4723" u="1"/>
        <n v="4766" u="1"/>
        <n v="19305" u="1"/>
        <n v="2997136" u="1"/>
        <n v="1204789" u="1"/>
        <n v="143582" u="1"/>
        <n v="2368" u="1"/>
        <n v="8081537" u="1"/>
        <n v="379" u="1"/>
        <n v="322103" u="1"/>
        <n v="44010" u="1"/>
        <n v="129076" u="1"/>
        <n v="280845" u="1"/>
        <n v="25495" u="1"/>
        <n v="23432" u="1"/>
        <n v="45730" u="1"/>
        <n v="12227245" u="1"/>
        <n v="197228" u="1"/>
        <n v="357876" u="1"/>
        <n v="5583" u="1"/>
        <n v="593083" u="1"/>
        <n v="606" u="1"/>
        <n v="7422696.2000000002" u="1"/>
        <n v="415650" u="1"/>
        <n v="246747" u="1"/>
        <n v="719625" u="1"/>
        <n v="8076" u="1"/>
        <n v="52265" u="1"/>
        <n v="4529208" u="1"/>
        <n v="1920098" u="1"/>
        <n v="928689" u="1"/>
        <n v="27216" u="1"/>
        <n v="604122" u="1"/>
        <n v="74757" u="1"/>
        <n v="83697" u="1"/>
        <n v="111205" u="1"/>
        <n v="328" u="1"/>
        <n v="227501" u="1"/>
        <n v="1898159" u="1"/>
        <n v="39545" u="1"/>
        <n v="1546078" u="1"/>
        <n v="609640" u="1"/>
        <n v="4423" u="1"/>
        <n v="264382" u="1"/>
        <n v="69258" u="1"/>
        <n v="59145" u="1"/>
        <n v="1557099" u="1"/>
        <n v="445938" u="1"/>
        <n v="1656153" u="1"/>
        <n v="7002" u="1"/>
        <n v="2008251" u="1"/>
        <n v="13962512" u="1"/>
        <n v="593164" u="1"/>
        <n v="187625" u="1"/>
        <n v="245" u="1"/>
        <n v="752711" u="1"/>
        <n v="28601198.057999998" u="1"/>
        <n v="116025" u="1"/>
        <n v="1123" u="1"/>
        <n v="50551" u="1"/>
        <n v="66512" u="1"/>
        <n v="465208" u="1"/>
        <n v="2347303" u="1"/>
        <n v="429451" u="1"/>
        <n v="18694258" u="1"/>
        <n v="11314" u="1"/>
        <n v="3744" u="1"/>
        <n v="277" u="1"/>
        <n v="45" u="1"/>
        <n v="1634255" u="1"/>
        <n v="115343" u="1"/>
        <n v="57431" u="1"/>
        <n v="3959" u="1"/>
        <n v="1414235" u="1"/>
        <n v="3680146" u="1"/>
        <n v="6229" u="1"/>
        <n v="71" u="1"/>
        <n v="928844" u="1"/>
        <n v="2623918" u="1"/>
        <n v="1172218" u="1"/>
        <n v="69273" u="1"/>
        <n v="22235" u="1"/>
        <n v="6788" u="1"/>
        <n v="945371" u="1"/>
        <n v="180777" u="1"/>
        <n v="253673" u="1"/>
        <n v="3966444" u="1"/>
        <n v="20517" u="1"/>
        <n v="805" u="1"/>
        <n v="21205" u="1"/>
        <n v="77532" u="1"/>
        <n v="6194180.5240000002" u="1"/>
        <n v="730860" u="1"/>
        <n v="7719402" u="1"/>
        <n v="4914945" u="1"/>
        <n v="11746" u="1"/>
        <n v="4120640" u="1"/>
        <n v="90601" u="1"/>
        <n v="17596" u="1"/>
        <n v="75290722" u="1"/>
        <n v="12692" u="1"/>
        <n v="140911" u="1"/>
        <n v="18456" u="1"/>
        <n v="18628" u="1"/>
        <n v="2326053" u="1"/>
        <n v="16565" u="1"/>
        <n v="1546560" u="1"/>
        <n v="520323" u="1"/>
        <n v="50220" u="1"/>
        <n v="3592710" u="1"/>
        <n v="9254" u="1"/>
        <n v="82355" u="1"/>
        <n v="120178" u="1"/>
        <n v="512078" u="1"/>
        <n v="6660" u="1"/>
        <n v="20348" u="1"/>
        <n v="1039017" u="1"/>
        <n v="20520" u="1"/>
        <n v="1020" u="1"/>
        <n v="10028" u="1"/>
        <n v="1337573" u="1"/>
        <n v="906997" u="1"/>
        <n v="6" u="1"/>
        <n v="41282" u="1"/>
        <n v="2338506" u="1"/>
        <n v="111242" u="1"/>
        <n v="104366" u="1"/>
        <n v="532911" u="1"/>
        <n v="1447643" u="1"/>
        <n v="6256614.2000000002" u="1"/>
        <n v="1051540" u="1"/>
        <n v="1788745" u="1"/>
        <n v="63290" u="1"/>
        <n v="17255" u="1"/>
        <n v="1188" u="1"/>
        <n v="187696" u="1"/>
        <n v="3702" u="1"/>
        <n v="1274" u="1"/>
        <n v="147815" u="1"/>
        <n v="15955283" u="1"/>
        <n v="26196" u="1"/>
        <n v="1766828" u="1"/>
        <n v="2821" u="1"/>
        <n v="55040" u="1"/>
        <n v="120190" u="1"/>
        <n v="72052" u="1"/>
        <n v="330575" u="1"/>
        <n v="4003" u="1"/>
        <n v="1249725" u="1"/>
        <n v="670522" u="1"/>
        <n v="46789" u="1"/>
        <n v="3036" u="1"/>
        <n v="3079" u="1"/>
        <n v="67929" u="1"/>
        <n v="3581005" u="1"/>
        <n v="173964" u="1"/>
        <n v="28261" u="1"/>
        <n v="12523" u="1"/>
        <n v="18290" u="1"/>
        <n v="1260844" u="1"/>
        <n v="270095" u="1"/>
        <n v="44042" u="1"/>
        <n v="241364" u="1"/>
        <n v="3552" u="1"/>
        <n v="18256106" u="1"/>
        <n v="53670" u="1"/>
        <n v="85816" u="1"/>
        <n v="186" u="1"/>
        <n v="59516" u="1"/>
        <n v="7736" u="1"/>
        <n v="154721" u="1"/>
        <n v="96136" u="1"/>
        <n v="446166" u="1"/>
        <n v="433" u="1"/>
        <n v="358144" u="1"/>
        <n v="1602051" u="1"/>
        <n v="292129" u="1"/>
        <n v="2972" u="1"/>
        <n v="555116" u="1"/>
        <n v="6404" u="1"/>
        <n v="30327" u="1"/>
        <n v="234505" u="1"/>
        <n v="54362" u="1"/>
        <n v="327900" u="1"/>
        <n v="13556" u="1"/>
        <n v="742181" u="1"/>
        <n v="39577" u="1"/>
        <n v="4906944.4869999997" u="1"/>
        <n v="3273" u="1"/>
        <n v="182247" u="1"/>
        <n v="25858" u="1"/>
        <n v="229012" u="1"/>
        <n v="2779654" u="1"/>
        <n v="153368" u="1"/>
        <n v="1629" u="1"/>
        <n v="8571" u="1"/>
        <n v="325175" u="1"/>
        <n v="3659968" u="1"/>
        <n v="973301" u="1"/>
        <n v="28438" u="1"/>
        <n v="218019" u="1"/>
        <n v="103714" u="1"/>
        <n v="435283.20000000001" u="1"/>
        <n v="41645" u="1"/>
        <n v="886" u="1"/>
        <n v="687256" u="1"/>
        <n v="294938" u="1"/>
        <n v="8081" u="1"/>
        <n v="1481267" u="1"/>
        <n v="15019" u="1"/>
        <n v="2908" u="1"/>
        <n v="83776" u="1"/>
        <n v="41998625.487000003" u="1"/>
        <n v="2503655" u="1"/>
        <n v="16921" u="1"/>
        <n v="11659074" u="1"/>
        <n v="1118228" u="1"/>
        <n v="2113" u="1"/>
        <n v="12269" u="1"/>
        <n v="3286276" u="1"/>
        <n v="183657" u="1"/>
        <n v="1151304" u="1"/>
        <n v="10464" u="1"/>
        <n v="15796850" u="1"/>
        <n v="127108" u="1"/>
        <n v="659839" u="1"/>
        <n v="1074324" u="1"/>
        <n v="292233" u="1"/>
        <n v="19568285" u="1"/>
        <n v="6471648" u="1"/>
        <n v="399518" u="1"/>
        <n v="659855" u="1"/>
        <n v="207048" u="1"/>
        <n v="490295" u="1"/>
        <n v="13903" u="1"/>
        <n v="870" u="1"/>
        <n v="1481491" u="1"/>
        <n v="956959" u="1"/>
        <n v="1350" u="1"/>
        <n v="6105" u="1"/>
        <n v="223562" u="1"/>
        <n v="27240" u="1"/>
        <n v="179551" u="1"/>
        <n v="46469" u="1"/>
        <n v="65913" u="1"/>
        <n v="956" u="1"/>
        <n v="134166" u="1"/>
        <n v="4214" u="1"/>
        <n v="28788" u="1"/>
        <n v="191936" u="1"/>
        <n v="3274" u="1"/>
        <n v="10036" u="1"/>
        <n v="202943" u="1"/>
        <n v="731472" u="1"/>
        <n v="41659" u="1"/>
        <n v="164438" u="1"/>
        <n v="27586" u="1"/>
        <n v="10001865" u="1"/>
        <n v="339062" u="1"/>
        <n v="3758801" u="1"/>
        <n v="196077" u="1"/>
        <n v="42692" u="1"/>
        <n v="303309" u="1"/>
        <n v="374829" u="1"/>
        <n v="1184663" u="1"/>
        <n v="27415" u="1"/>
        <n v="5848" u="1"/>
        <n v="2780" u="1"/>
        <n v="17100" u="1"/>
        <n v="20367" u="1"/>
        <n v="50259" u="1"/>
        <n v="21055" u="1"/>
        <n v="23806" u="1"/>
        <n v="465633" u="1"/>
        <n v="1195779" u="1"/>
        <n v="141080" u="1"/>
        <n v="2869138" u="1"/>
        <n v="1272818" u="1"/>
        <n v="3715127" u="1"/>
        <n v="14508" u="1"/>
        <n v="13272664" u="1"/>
        <n v="85878" u="1"/>
        <n v="2458" u="1"/>
        <n v="38573" u="1"/>
        <n v="7568" u="1"/>
        <n v="26215" u="1"/>
        <n v="5419" u="1"/>
        <n v="264" u="1"/>
        <n v="17963" u="1"/>
        <n v="1228935" u="1"/>
        <n v="1393983" u="1"/>
        <n v="14337" u="1"/>
        <n v="951711" u="1"/>
        <n v="3898" u="1"/>
        <n v="273125" u="1"/>
        <n v="109954" u="1"/>
        <n v="317138" u="1"/>
        <n v="219497" u="1"/>
        <n v="40983" u="1"/>
        <n v="15197" u="1"/>
        <n v="10813" u="1"/>
        <n v="429928" u="1"/>
        <n v="1415" u="1"/>
        <n v="10985" u="1"/>
        <n v="238758" u="1"/>
        <n v="6408" u="1"/>
        <n v="131483" u="1"/>
        <n v="671186" u="1"/>
        <n v="39610" u="1"/>
        <n v="143864" u="1"/>
        <n v="190628" u="1"/>
        <n v="2109213" u="1"/>
        <n v="27937" u="1"/>
        <n v="322669" u="1"/>
        <n v="424447" u="1"/>
        <n v="1559173" u="1"/>
        <n v="2121494" u="1"/>
        <n v="32751" u="1"/>
        <n v="17450" u="1"/>
        <n v="336427" u="1"/>
        <n v="18654" u="1"/>
        <n v="264917" u="1"/>
        <n v="830772" u="1"/>
        <n v="11158" u="1"/>
        <n v="237399" u="1"/>
        <n v="1218172" u="1"/>
        <n v="361207" u="1"/>
        <n v="128536" u="1"/>
        <n v="51305" u="1"/>
        <n v="1548289" u="1"/>
        <n v="289691" u="1"/>
        <n v="330954" u="1"/>
        <n v="1262220" u="1"/>
        <n v="13916678" u="1"/>
        <n v="29659" u="1"/>
        <n v="72151" u="1"/>
        <n v="65962" u="1"/>
        <n v="234666" u="1"/>
        <n v="3125" u="1"/>
        <n v="16059" u="1"/>
        <n v="479" u="1"/>
        <n v="78343" u="1"/>
        <n v="18829" u="1"/>
        <n v="115479" u="1"/>
        <n v="117481755.285" u="1"/>
        <n v="10586956" u="1"/>
        <n v="830882" u="1"/>
        <n v="5120" u="1"/>
        <n v="41683" u="1"/>
        <n v="18658" u="1"/>
        <n v="1163368" u="1"/>
        <n v="38245" u="1"/>
        <n v="97603" u="1"/>
        <n v="96228" u="1"/>
        <n v="79036" u="1"/>
        <n v="59564" u="1"/>
        <n v="1222" u="1"/>
        <n v="81788" u="1"/>
        <n v="96919" u="1"/>
        <n v="12364" u="1"/>
        <n v="38248" u="1"/>
        <n v="31382" u="1"/>
        <n v="201684" u="1"/>
        <n v="1130482" u="1"/>
        <n v="8760269.1999999993" u="1"/>
        <n v="6281" u="1"/>
        <n v="6453" u="1"/>
        <n v="14297771" u="1"/>
        <n v="4347" u="1"/>
        <n v="61975" u="1"/>
        <n v="4390" u="1"/>
        <n v="2166442" u="1"/>
        <n v="1007037" u="1"/>
        <n v="33437" u="1"/>
        <n v="3276" u="1"/>
        <n v="654950" u="1"/>
        <n v="47535" u="1"/>
        <n v="1735296.2579999999" u="1"/>
        <n v="21584" u="1"/>
        <n v="59226" u="1"/>
        <n v="528423" u="1"/>
        <n v="205824" u="1"/>
        <n v="96241" u="1"/>
        <n v="24507" u="1"/>
        <n v="29321" u="1"/>
        <n v="8583" u="1"/>
        <n v="5395810" u="1"/>
        <n v="8669" u="1"/>
        <n v="35158" u="1"/>
        <n v="118410599.285" u="1"/>
        <n v="4125176" u="1"/>
        <n v="449349" u="1"/>
        <n v="1190" u="1"/>
        <n v="13655" u="1"/>
        <n v="161820" u="1"/>
        <n v="6232222" u="1"/>
        <n v="13999" u="1"/>
        <n v="87306" u="1"/>
        <n v="9873" u="1"/>
        <n v="201" u="1"/>
        <n v="10217" u="1"/>
        <n v="3921" u="1"/>
        <n v="2825" u="1"/>
        <n v="1438793" u="1"/>
        <n v="1130710" u="1"/>
        <n v="43557799.487000003" u="1"/>
        <n v="1240746" u="1"/>
        <n v="671537" u="1"/>
        <n v="1933945" u="1"/>
        <n v="7721739" u="1"/>
        <n v="15444003" u="1"/>
        <n v="463134" u="1"/>
        <n v="11421" u="1"/>
        <n v="47198" u="1"/>
        <n v="38602" u="1"/>
        <n v="644061" u="1"/>
        <n v="3255" u="1"/>
        <n v="9874" u="1"/>
        <n v="1956039" u="1"/>
        <n v="1577" u="1"/>
        <n v="130640" u="1"/>
        <n v="3553420" u="1"/>
        <n v="88692" u="1"/>
        <n v="1460926" u="1"/>
        <n v="39979" u="1"/>
        <n v="20298484" u="1"/>
        <n v="22448" u="1"/>
        <n v="589077" u="1"/>
        <n v="1115" u="1"/>
        <n v="8585" u="1"/>
        <n v="88006" u="1"/>
        <n v="7653757" u="1"/>
        <n v="62330" u="1"/>
        <n v="3827359" u="1"/>
        <n v="87320" u="1"/>
        <n v="1912100" u="1"/>
        <n v="2629300" u="1"/>
        <n v="2783352" u="1"/>
        <n v="3421530" u="1"/>
        <n v="4396973" u="1"/>
        <n v="309128" u="1"/>
        <n v="105201" u="1"/>
        <n v="2632" u="1"/>
        <n v="53048" u="1"/>
        <n v="25888" u="1"/>
        <n v="471435" u="1"/>
        <n v="1330" u="1"/>
        <n v="22849.670999999998" u="1"/>
        <n v="46172" u="1"/>
        <n v="605638" u="1"/>
        <n v="12884" u="1"/>
        <n v="100392" u="1"/>
        <n v="88014" u="1"/>
        <n v="243010" u="1"/>
        <n v="31164641" u="1"/>
        <n v="7324662.5240000002" u="1"/>
        <n v="455" u="1"/>
        <n v="1018273" u="1"/>
        <n v="699188" u="1"/>
        <n v="671681" u="1"/>
        <n v="214133" u="1"/>
        <n v="787225" u="1"/>
        <n v="29672" u="1"/>
        <n v="2254792.4870000002" u="1"/>
        <n v="37580" u="1"/>
        <n v="5166" u="1"/>
        <n v="20905" u="1"/>
        <n v="9275" u="1"/>
        <n v="92" u="1"/>
        <n v="233405" u="1"/>
        <n v="358708" u="1"/>
        <n v="54431" u="1"/>
        <n v="214151" u="1"/>
        <n v="90377439.284999996" u="1"/>
        <n v="152263" u="1"/>
        <n v="1868423" u="1"/>
        <n v="35213.671000000002" u="1"/>
        <n v="14949" u="1"/>
        <n v="4774947" u="1"/>
        <n v="31394" u="1"/>
        <n v="175648" u="1"/>
        <n v="2718028" u="1"/>
        <n v="41711" u="1"/>
        <n v="15379" u="1"/>
        <n v="68088" u="1"/>
        <n v="19016" u="1"/>
        <n v="118977" u="1"/>
        <n v="3041" u="1"/>
        <n v="4354489" u="1"/>
        <n v="4694945.3449999997" u="1"/>
        <n v="2872190" u="1"/>
        <n v="14262" u="1"/>
        <n v="6843" u="1"/>
        <n v="135772" u="1"/>
        <n v="507286" u="1"/>
        <n v="726853" u="1"/>
        <n v="367002" u="1"/>
        <n v="1599" u="1"/>
        <n v="19533" u="1"/>
        <n v="455027" u="1"/>
        <n v="10308" u="1"/>
        <n v="46528" u="1"/>
        <n v="7316" u="1"/>
        <n v="61315" u="1"/>
        <n v="5382" u="1"/>
        <n v="339514" u="1"/>
        <n v="2590" u="1"/>
        <n v="2234244" u="1"/>
        <n v="22457" u="1"/>
        <n v="17315012" u="1"/>
        <n v="22629" u="1"/>
        <n v="1266" u="1"/>
        <n v="597" u="1"/>
        <n v="40686" u="1"/>
        <n v="8047" u="1"/>
        <n v="5855" u="1"/>
        <n v="471562" u="1"/>
        <n v="1352" u="1"/>
        <n v="8246" u="1"/>
        <n v="335578.82999999996" u="1"/>
        <n v="302" u="1"/>
        <n v="12716" u="1"/>
        <n v="16441" u="1"/>
        <n v="715948" u="1"/>
        <n v="28304" u="1"/>
        <n v="19880" u="1"/>
        <n v="22115" u="1"/>
        <n v="55961137.487000003" u="1"/>
        <n v="3149" u="1"/>
        <n v="47910" u="1"/>
        <n v="3499166.3450000002" u="1"/>
        <n v="2530361" u="1"/>
        <n v="6801" u="1"/>
        <n v="189446" u="1"/>
        <n v="35189" u="1"/>
        <n v="163315" u="1"/>
        <n v="1472696" u="1"/>
        <n v="28821" u="1"/>
        <n v="787513" u="1"/>
        <n v="438592" u="1"/>
        <n v="141312" u="1"/>
        <n v="301061" u="1"/>
        <n v="188078" u="1"/>
        <n v="39317" u="1"/>
        <n v="88056" u="1"/>
        <n v="9193" u="1"/>
        <n v="7661" u="1"/>
        <n v="581" u="1"/>
        <n v="9551.83" u="1"/>
        <n v="90809" u="1"/>
        <n v="3837" u="1"/>
        <n v="1219737" u="1"/>
        <n v="1868" u="1"/>
        <n v="17476" u="1"/>
        <n v="1363" u="1"/>
        <n v="74308" u="1"/>
        <n v="20571" u="1"/>
        <n v="39664" u="1"/>
        <n v="13320" u="1"/>
        <n v="4608302" u="1"/>
        <n v="119698" u="1"/>
        <n v="1241648.058" u="1"/>
        <n v="109384" u="1"/>
        <n v="1296876" u="1"/>
        <n v="545559" u="1"/>
        <n v="2677" u="1"/>
        <n v="243130" u="1"/>
        <n v="12032" u="1"/>
        <n v="27104316" u="1"/>
        <n v="134" u="1"/>
        <n v="83949" u="1"/>
        <n v="112832" u="1"/>
        <n v="123837" u="1"/>
        <n v="53426" u="1"/>
        <n v="44507285" u="1"/>
        <n v="936272" u="1"/>
        <n v="996789" u="1"/>
        <n v="826260" u="1"/>
        <n v="947293" u="1"/>
        <n v="53772" u="1"/>
        <n v="1693257" u="1"/>
        <n v="57555" u="1"/>
        <n v="84" u="1"/>
        <n v="2398" u="1"/>
        <n v="1675" u="1"/>
        <n v="121783" u="1"/>
        <n v="18686" u="1"/>
        <n v="1935366" u="1"/>
        <n v="2441" u="1"/>
        <n v="1718" u="1"/>
        <n v="3181992" u="1"/>
        <n v="9025" u="1"/>
        <n v="622744" u="1"/>
        <n v="34863" u="1"/>
        <n v="20395733" u="1"/>
        <n v="18687" u="1"/>
        <n v="30" u="1"/>
        <n v="57902" u="1"/>
        <n v="72274" u="1"/>
        <n v="218408" u="1"/>
        <n v="14699" u="1"/>
        <n v="86717" u="1"/>
        <n v="595280" u="1"/>
        <n v="209922.345" u="1"/>
        <n v="6159" u="1"/>
        <n v="2389212.4870000002" u="1"/>
        <n v="321" u="1"/>
        <n v="47933" u="1"/>
        <n v="6503" u="1"/>
        <n v="3632163" u="1"/>
        <n v="164782" u="1"/>
        <n v="71594" u="1"/>
        <n v="9886" u="1"/>
        <n v="6847" u="1"/>
        <n v="123860" u="1"/>
        <n v="5472431.2000000002" u="1"/>
        <n v="1407449" u="1"/>
        <n v="4" u="1"/>
        <n v="27286" u="1"/>
        <n v="29521" u="1"/>
        <n v="77100" u="1"/>
        <n v="9027" u="1"/>
        <n v="1154436" u="1"/>
        <n v="48625" u="1"/>
        <n v="13927" u="1"/>
        <n v="545878" u="1"/>
        <n v="400297" u="1"/>
        <n v="45876" u="1"/>
        <n v="1396586" u="1"/>
        <n v="1019027" u="1"/>
        <n v="91260553.284999996" u="1"/>
        <n v="450" u="1"/>
        <n v="710957" u="1"/>
        <n v="315105.2" u="1"/>
        <n v="95677" u="1"/>
        <n v="705" u="1"/>
        <n v="754981" u="1"/>
        <n v="326050" u="1"/>
        <n v="16163" u="1"/>
        <n v="9630" u="1"/>
        <n v="48286" u="1"/>
        <n v="463593" u="1"/>
        <n v="9974" u="1"/>
        <n v="51381" u="1"/>
        <n v="129377" u="1"/>
        <n v="4828" u="1"/>
        <n v="2270" u="1"/>
        <n v="1583747" u="1"/>
        <n v="59634" u="1"/>
        <n v="64104" u="1"/>
        <n v="4957" u="1"/>
        <n v="141438" u="1"/>
        <n v="8513" u="1"/>
        <n v="34878" u="1"/>
        <n v="5129" u="1"/>
        <n v="76063901" u="1"/>
        <n v="66800" u="1"/>
        <n v="37629" u="1"/>
        <n v="595484" u="1"/>
        <n v="68176" u="1"/>
        <n v="86056" u="1"/>
        <n v="5301" u="1"/>
        <n v="2268537" u="1"/>
        <n v="125" u="1"/>
        <n v="28666" u="1"/>
        <n v="16640656" u="1"/>
        <n v="47258" u="1"/>
        <n v="229471" u="1"/>
        <n v="29182" u="1"/>
        <n v="2488641" u="1"/>
        <n v="1826" u="1"/>
        <n v="44852" u="1"/>
        <n v="12296" u="1"/>
        <n v="5860" u="1"/>
        <n v="19383" u="1"/>
        <n v="6032" u="1"/>
        <n v="37976" u="1"/>
        <n v="33850" u="1"/>
        <n v="920" u="1"/>
        <n v="271084" u="1"/>
        <n v="31762" u="1"/>
        <n v="75748" u="1"/>
        <n v="19384" u="1"/>
        <n v="22135" u="1"/>
        <n v="18009" u="1"/>
        <n v="57055084" u="1"/>
        <n v="2611210" u="1"/>
        <n v="78" u="1"/>
        <n v="47263" u="1"/>
        <n v="137341" u="1"/>
        <n v="1980121" u="1"/>
        <n v="444414" u="1"/>
        <n v="262865" u="1"/>
        <n v="2421" u="1"/>
        <n v="8859" u="1"/>
        <n v="8945" u="1"/>
        <n v="222622" u="1"/>
        <n v="41076" u="1"/>
        <n v="68193" u="1"/>
        <n v="13587" u="1"/>
        <n v="30905" u="1"/>
        <n v="11610" u="1"/>
        <n v="10581375" u="1"/>
        <n v="1246" u="1"/>
        <n v="240507" u="1"/>
        <n v="1154977" u="1"/>
        <n v="149733" u="1"/>
        <n v="5732" u="1"/>
        <n v="9891" u="1"/>
        <n v="124586" u="1"/>
        <n v="32109" u="1"/>
        <n v="1002756" u="1"/>
        <n v="8053" u="1"/>
        <n v="1540127" u="1"/>
        <n v="68198" u="1"/>
        <n v="202006" u="1"/>
        <n v="40392" u="1"/>
        <n v="1804261" u="1"/>
        <n v="192383" u="1"/>
        <n v="45207" u="1"/>
        <n v="378443" u="1"/>
        <n v="9548" u="1"/>
        <n v="6807" u="1"/>
        <n v="23171" u="1"/>
        <n v="33517" u="1"/>
        <n v="120468" u="1"/>
        <n v="82646" u="1"/>
        <n v="1042" u="1"/>
        <n v="370200" u="1"/>
        <n v="759" u="1"/>
        <n v="17842" u="1"/>
        <n v="3496" u="1"/>
        <n v="1177180" u="1"/>
        <n v="1171" u="1"/>
        <n v="826814" u="1"/>
        <n v="2572" u="1"/>
        <n v="7667" u="1"/>
        <n v="2379623" u="1"/>
        <n v="127352" u="1"/>
        <n v="5274262" u="1"/>
        <n v="149766" u="1"/>
        <n v="359226" u="1"/>
        <n v="196529" u="1"/>
        <n v="133262" u="1"/>
        <n v="32285" u="1"/>
        <n v="131887" u="1"/>
        <n v="426" u="1"/>
        <n v="10151" u="1"/>
        <n v="5905" u="1"/>
        <n v="749824" u="1"/>
        <n v="30566" u="1"/>
        <n v="7311229" u="1"/>
        <n v="2873" u="1"/>
        <n v="48308" u="1"/>
        <n v="57936" u="1"/>
        <n v="44527" u="1"/>
        <n v="1485431" u="1"/>
        <n v="1298381" u="1"/>
        <n v="975426" u="1"/>
        <n v="217174" u="1"/>
        <n v="1558" u="1"/>
        <n v="3346" u="1"/>
        <n v="2250" u="1"/>
        <n v="914932" u="1"/>
        <n v="496803" u="1"/>
        <n v="64816" u="1"/>
        <n v="1958639" u="1"/>
        <n v="259819" u="1"/>
        <n v="193805" u="1"/>
        <n v="41438" u="1"/>
        <n v="215821" u="1"/>
        <n v="293283" u="1"/>
        <n v="117479297.285" u="1"/>
        <n v="6207" u="1"/>
        <n v="23178" u="1"/>
        <n v="11013" u="1"/>
        <n v="573926" u="1"/>
        <n v="6336" u="1"/>
        <n v="51755" u="1"/>
        <n v="13869876" u="1"/>
        <n v="2424369" u="1"/>
        <n v="4402" u="1"/>
        <n v="750007" u="1"/>
        <n v="145688" u="1"/>
        <n v="1569" u="1"/>
        <n v="233714" u="1"/>
        <n v="3040665" u="1"/>
        <n v="557468" u="1"/>
        <n v="152569" u="1"/>
        <n v="10670" u="1"/>
        <n v="52102" u="1"/>
        <n v="74428" u="1"/>
        <n v="1485782" u="1"/>
        <n v="5219" u="1"/>
        <n v="23352" u="1"/>
        <n v="131943" u="1"/>
        <n v="17163" u="1"/>
        <n v="1193" u="1"/>
        <n v="7712" u="1"/>
        <n v="9467" u="1"/>
        <n v="11788" u="1"/>
        <n v="3755" u="1"/>
        <n v="9725" u="1"/>
        <n v="10" u="1"/>
        <n v="6445208" u="1"/>
        <n v="84061" u="1"/>
        <n v="1298803" u="1"/>
        <n v="618041" u="1"/>
        <n v="1322" u="1"/>
        <n v="10327" u="1"/>
        <n v="761089" u="1"/>
        <n v="1365" u="1"/>
        <n v="15055" u="1"/>
        <n v="128763" u="1"/>
        <n v="61046" u="1"/>
        <n v="378472.48700000008" u="1"/>
        <n v="32851" u="1"/>
        <n v="316" u="1"/>
        <n v="70" u="1"/>
        <n v="204853" u="1"/>
        <n v="2122" u="1"/>
        <n v="239" u="1"/>
        <n v="2337" u="1"/>
        <n v="3476" u="1"/>
        <n v="1666" u="1"/>
        <n v="5177" u="1"/>
        <n v="29680747.057999998" u="1"/>
        <n v="128773" u="1"/>
        <n v="4097571" u="1"/>
        <n v="9211" u="1"/>
        <n v="15830" u="1"/>
        <n v="3173347" u="1"/>
        <n v="11532" u="1"/>
        <n v="181493" u="1"/>
        <n v="5607" u="1"/>
        <n v="1008761" u="1"/>
        <n v="47986" u="1"/>
        <n v="466693" u="1"/>
        <n v="4773776" u="1"/>
        <n v="1618145" u="1"/>
        <n v="68949" u="1"/>
        <n v="8266" u="1"/>
        <n v="4537641.2850000001" u="1"/>
        <n v="2939" u="1"/>
        <n v="1266119" u="1"/>
        <n v="32642" u="1"/>
        <n v="24046" u="1"/>
        <n v="138870" u="1"/>
        <n v="19749" u="1"/>
        <n v="4920" u="1"/>
        <n v="3412" u="1"/>
        <n v="195270" u="1"/>
        <n v="65184" u="1"/>
        <n v="7241" u="1"/>
        <n v="510759" u="1"/>
        <n v="1783388" u="1"/>
        <n v="57277" u="1"/>
        <n v="7628" u="1"/>
        <n v="31998457" u="1"/>
        <n v="17859" u="1"/>
        <n v="5711195" u="1"/>
        <n v="99220" u="1"/>
        <n v="49713" u="1"/>
        <n v="77215" u="1"/>
        <n v="16484" u="1"/>
        <n v="381486" u="1"/>
        <n v="42149" u="1"/>
        <n v="138892" u="1"/>
        <n v="10542867" u="1"/>
        <n v="187032" u="1"/>
        <n v="57807795" u="1"/>
        <n v="1695462" u="1"/>
        <n v="2218030" u="1"/>
        <n v="6210" u="1"/>
        <n v="8698" u="1"/>
        <n v="64157" u="1"/>
        <n v="13773446" u="1"/>
        <n v="4334956" u="1"/>
        <n v="1552455" u="1"/>
        <n v="11363" u="1"/>
        <n v="240683" u="1"/>
        <n v="9816" u="1"/>
        <n v="36254955.057999998" u="1"/>
        <n v="1673543" u="1"/>
        <n v="5039436" u="1"/>
        <n v="19409" u="1"/>
        <n v="24051" u="1"/>
        <n v="3296538" u="1"/>
        <n v="173295" u="1"/>
        <n v="37662404.057999998" u="1"/>
        <n v="3520" u="1"/>
        <n v="1688" u="1"/>
        <n v="524860" u="1"/>
        <n v="909966" u="1"/>
        <n v="258573" u="1"/>
        <n v="93734" u="1"/>
        <n v="310024" u="1"/>
        <n v="20098" u="1"/>
        <n v="20614" u="1"/>
        <n v="876986" u="1"/>
        <n v="2725" u="1"/>
        <n v="429" u="1"/>
        <n v="5996" u="1"/>
        <n v="32280040" u="1"/>
        <n v="46972" u="1"/>
        <n v="1079549" u="1"/>
        <n v="193944" u="1"/>
        <n v="833006" u="1"/>
        <n v="86863" u="1"/>
        <n v="4191" u="1"/>
        <n v="21136398" u="1"/>
        <n v="400829" u="1"/>
        <n v="335" u="1"/>
        <n v="1527" u="1"/>
        <n v="63479" u="1"/>
        <n v="110937" u="1"/>
        <n v="23883" u="1"/>
        <n v="1068649" u="1"/>
        <n v="546974" u="1"/>
        <n v="52822" u="1"/>
        <n v="3957308" u="1"/>
        <n v="1376784" u="1"/>
        <n v="110941" u="1"/>
        <n v="1194" u="1"/>
        <n v="3328911" u="1"/>
        <n v="835" u="1"/>
        <n v="422873" u="1"/>
        <n v="7845" u="1"/>
        <n v="5653" u="1"/>
        <n v="7931" u="1"/>
        <n v="574534" u="1"/>
        <n v="4412489" u="1"/>
        <n v="10077" u="1"/>
        <n v="662565" u="1"/>
        <n v="1871" u="1"/>
        <n v="167840" u="1"/>
        <n v="68309" u="1"/>
        <n v="14805" u="1"/>
        <n v="46636" u="1"/>
        <n v="444891" u="1"/>
        <n v="42854" u="1"/>
        <n v="68998" u="1"/>
        <n v="24917" u="1"/>
        <n v="13000" u="1"/>
        <n v="1420915" u="1"/>
        <n v="36322" u="1"/>
        <n v="690" u="1"/>
        <n v="464" u="1"/>
        <n v="761625" u="1"/>
        <n v="223" u="1"/>
        <n v="220117" u="1"/>
        <n v="1586019" u="1"/>
        <n v="4622" u="1"/>
        <n v="28013" u="1"/>
        <n v="121956" u="1"/>
        <n v="28185" u="1"/>
        <n v="12485" u="1"/>
        <n v="50422" u="1"/>
        <n v="1112943" u="1"/>
        <n v="24919" u="1"/>
        <n v="1667" u="1"/>
        <n v="3521" u="1"/>
        <n v="21137" u="1"/>
        <n v="32140" u="1"/>
        <n v="8875" u="1"/>
        <n v="75885" u="1"/>
        <n v="17527" u="1"/>
        <n v="145860" u="1"/>
        <n v="51456" u="1"/>
        <n v="134858" u="1"/>
        <n v="2683" u="1"/>
        <n v="1291" u="1"/>
        <n v="10079" u="1"/>
        <n v="32657" u="1"/>
        <n v="147242" u="1"/>
        <n v="378938" u="1"/>
        <n v="6170" u="1"/>
        <n v="4107" u="1"/>
        <n v="21655" u="1"/>
        <n v="591208" u="1"/>
        <n v="52148" u="1"/>
        <n v="893809" u="1"/>
        <n v="1300013.058" u="1"/>
        <n v="183015" u="1"/>
        <n v="522000" u="1"/>
        <n v="133502" u="1"/>
        <n v="191269" u="1"/>
        <n v="2835930" u="1"/>
        <n v="1113176" u="1"/>
        <n v="5010" u="1"/>
        <n v="10682" u="1"/>
        <n v="310205" u="1"/>
        <n v="529" u="1"/>
        <n v="46649" u="1"/>
        <n v="273248.82999999996" u="1"/>
        <n v="1721" u="1"/>
        <n v="1216" u="1"/>
        <n v="2662" u="1"/>
        <n v="132140" u="1"/>
        <n v="133516" u="1"/>
        <n v="436759" u="1"/>
        <n v="889" u="1"/>
        <n v="21830" u="1"/>
        <n v="1345" u="1"/>
        <n v="5999" u="1"/>
        <n v="10323968" u="1"/>
        <n v="279976" u="1"/>
        <n v="987432" u="1"/>
        <n v="3342436" u="1"/>
        <n v="3092" u="1"/>
        <n v="184058.524" u="1"/>
        <n v="1432469" u="1"/>
        <n v="2082" u="1"/>
        <n v="1058383" u="1"/>
        <n v="1663553" u="1"/>
        <n v="6988" u="1"/>
        <n v="805933" u="1"/>
        <n v="253195" u="1"/>
        <n v="187181" u="1"/>
        <n v="280014" u="1"/>
        <n v="35998" u="1"/>
        <n v="585892" u="1"/>
        <n v="18235638" u="1"/>
        <n v="32320" u="1"/>
        <n v="657425" u="1"/>
        <n v="271772" u="1"/>
        <n v="5613" u="1"/>
        <n v="3914928" u="1"/>
        <n v="2770622" u="1"/>
        <n v="873" u="1"/>
        <n v="16504" u="1"/>
        <n v="152804" u="1"/>
        <n v="927013" u="1"/>
        <n v="1432631" u="1"/>
        <n v="326795" u="1"/>
        <n v="84861" u="1"/>
        <n v="291040" u="1"/>
        <n v="140432" u="1"/>
        <n v="522110" u="1"/>
        <n v="2985" u="1"/>
        <n v="137684" u="1"/>
        <n v="19084" u="1"/>
        <n v="1751781" u="1"/>
        <n v="64542" u="1"/>
        <n v="436848" u="1"/>
        <n v="6688" u="1"/>
        <n v="2846621" u="1"/>
        <n v="117877" u="1"/>
        <n v="124754" u="1"/>
        <n v="1289733" u="1"/>
        <n v="5108082" u="1"/>
        <n v="35317" u="1"/>
        <n v="48727" u="1"/>
        <n v="8451" u="1"/>
        <n v="7462" u="1"/>
        <n v="1743" u="1"/>
        <n v="2683048" u="1"/>
        <n v="8081700" u="1"/>
        <n v="883114" u="1"/>
        <n v="7720" u="1"/>
        <n v="22697" u="1"/>
        <n v="4780868" u="1"/>
        <n v="668566" u="1"/>
        <n v="31981" u="1"/>
        <n v="2835" u="1"/>
        <n v="7981657" u="1"/>
        <n v="3057322" u="1"/>
        <n v="2964" u="1"/>
        <n v="1267908" u="1"/>
        <n v="50452" u="1"/>
        <n v="2044" u="1"/>
        <n v="762148" u="1"/>
        <n v="3541566" u="1"/>
        <n v="450666" u="1"/>
        <n v="998714" u="1"/>
        <n v="194112" u="1"/>
        <n v="34980" u="1"/>
        <n v="46671" u="1"/>
        <n v="2212" u="1"/>
        <n v="1034" u="1"/>
        <n v="19261" u="1"/>
        <n v="86261" u="1"/>
        <n v="5409991" u="1"/>
        <n v="773179" u="1"/>
        <n v="784183" u="1"/>
        <n v="478189" u="1"/>
        <n v="1598092" u="1"/>
        <n v="56300" u="1"/>
        <n v="44266" u="1"/>
        <n v="472693" u="1"/>
        <n v="8797" u="1"/>
        <n v="690673" u="1"/>
        <n v="3566" u="1"/>
        <n v="1163" u="1"/>
        <n v="155612" u="1"/>
        <n v="5278159" u="1"/>
        <n v="3925627" u="1"/>
        <n v="80076" u="1"/>
        <n v="17887" u="1"/>
        <n v="321412" u="1"/>
        <n v="58365" u="1"/>
        <n v="1950265" u="1"/>
        <n v="7936" u="1"/>
        <n v="12150" u="1"/>
        <n v="203" u="1"/>
        <n v="3867" u="1"/>
        <n v="25796" u="1"/>
        <n v="5916" u="1"/>
        <n v="1335" u="1"/>
        <n v="2857" u="1"/>
        <n v="24421" u="1"/>
        <n v="6088" u="1"/>
        <n v="14987" u="1"/>
        <n v="18060" u="1"/>
        <n v="10745978" u="1"/>
        <n v="33612" u="1"/>
        <n v="1510254" u="1"/>
        <n v="575224" u="1"/>
        <n v="67019" u="1"/>
        <n v="20468" u="1"/>
        <n v="756780" u="1"/>
        <n v="29580" u="1"/>
        <n v="436983" u="1"/>
        <n v="558741" u="1"/>
        <n v="833816" u="1"/>
        <n v="105532" u="1"/>
        <n v="1092217" u="1"/>
        <n v="41523" u="1"/>
        <n v="1131" u="1"/>
        <n v="679800" u="1"/>
        <n v="240917" u="1"/>
        <n v="55965" u="1"/>
        <n v="15676" u="1"/>
        <n v="169399" u="1"/>
        <n v="2535" u="1"/>
        <n v="127544" u="1"/>
        <n v="14215" u="1"/>
        <n v="228546" u="1"/>
        <n v="2793" u="1"/>
        <n v="12410" u="1"/>
        <n v="1312393" u="1"/>
        <n v="12754" u="1"/>
        <n v="19151.670999999998" u="1"/>
        <n v="27150046" u="1"/>
        <n v="674356" u="1"/>
        <n v="1180380" u="1"/>
        <n v="1884578" u="1"/>
        <n v="4155" u="1"/>
        <n v="21847" u="1"/>
        <n v="73911" u="1"/>
        <n v="27101858" u="1"/>
        <n v="597358" u="1"/>
        <n v="318758" u="1"/>
        <n v="31303" u="1"/>
        <n v="415035" u="1"/>
        <n v="1169445" u="1"/>
        <n v="795426" u="1"/>
        <n v="201055" u="1"/>
        <n v="10004" u="1"/>
        <n v="27581606" u="1"/>
        <n v="1043003" u="1"/>
        <n v="7035" u="1"/>
        <n v="45313" u="1"/>
        <n v="22708" u="1"/>
        <n v="542387" u="1"/>
        <n v="553390" u="1"/>
        <n v="17207" u="1"/>
        <n v="3388768" u="1"/>
        <n v="41876" u="1"/>
        <n v="63882" u="1"/>
        <n v="39813" u="1"/>
        <n v="7809" u="1"/>
        <n v="21" u="1"/>
        <n v="190067" u="1"/>
        <n v="209323" u="1"/>
        <n v="19099" u="1"/>
        <n v="37752" u="1"/>
        <n v="2354634" u="1"/>
        <n v="6047" u="1"/>
        <n v="14905" u="1"/>
        <n v="80801" u="1"/>
        <n v="6468923" u="1"/>
        <n v="314" u="1"/>
        <n v="31994" u="1"/>
        <n v="115187" u="1"/>
        <n v="1010085" u="1"/>
        <n v="4331949" u="1"/>
        <n v="26149" u="1"/>
        <n v="173574" u="1"/>
        <n v="401345" u="1"/>
        <n v="41193" u="1"/>
        <n v="6735" u="1"/>
        <n v="696520" u="1"/>
        <n v="4672" u="1"/>
        <n v="25634" u="1"/>
        <n v="357" u="1"/>
        <n v="75306" u="1"/>
        <n v="927604" u="1"/>
        <n v="1686875" u="1"/>
        <n v="55636" u="1"/>
        <n v="51854" u="1"/>
        <n v="39476" u="1"/>
        <n v="7337" u="1"/>
        <n v="349103" u="1"/>
        <n v="23744" u="1"/>
        <n v="442639" u="1"/>
        <n v="5618" u="1"/>
        <n v="3761" u="1"/>
        <n v="18415" u="1"/>
        <n v="812117" u="1"/>
        <n v="28043" u="1"/>
        <n v="5876" u="1"/>
        <n v="78065" u="1"/>
        <n v="327121" u="1"/>
        <n v="47388" u="1"/>
        <n v="124141" u="1"/>
        <n v="387643" u="1"/>
        <n v="102136" u="1"/>
        <n v="15480788" u="1"/>
        <n v="21351093" u="1"/>
        <n v="3719594" u="1"/>
        <n v="575593" u="1"/>
        <n v="3052" u="1"/>
        <n v="503179" u="1"/>
        <n v="9062" u="1"/>
        <n v="43607" u="1"/>
        <n v="1599038" u="1"/>
        <n v="4137776" u="1"/>
        <n v="570118" u="1"/>
        <n v="316145" u="1"/>
        <n v="41546" u="1"/>
        <n v="46360" u="1"/>
        <n v="1626" u="1"/>
        <n v="58051" u="1"/>
        <n v="243761" u="1"/>
        <n v="140608" u="1"/>
        <n v="2386" u="1"/>
        <n v="8633" u="1"/>
        <n v="25123" u="1"/>
        <n v="420685" u="1"/>
        <n v="3568" u="1"/>
        <n v="117274" u="1"/>
      </sharedItems>
    </cacheField>
    <cacheField name="AV_対前年同月収入済額増減率 " numFmtId="177">
      <sharedItems containsMixedTypes="1" containsNumber="1" minValue="-99.551569499999999" maxValue="1047.1428571000001" count="2446">
        <n v="2.9049659999999999"/>
        <n v="2.6778355"/>
        <n v="2.6516978999999998"/>
        <n v="2.0115573000000002"/>
        <n v="2.6722771999999999"/>
        <n v="31.8724828"/>
        <n v="2.7431271000000002"/>
        <n v="2.3106461"/>
        <n v="2.8569752999999998"/>
        <n v="2.5654194000000001"/>
        <n v="2.4796361"/>
        <n v="2.1480025"/>
        <n v="3.3586363000000001"/>
        <n v="-0.2824353"/>
        <n v="6.1236986"/>
        <n v="3.1830925000000003"/>
        <n v="2.9998651999999999"/>
        <e v="#VALUE!"/>
        <n v="0"/>
        <n v="6.5276318"/>
        <n v="4.4202808000000005"/>
        <n v="-8.0986326999999996"/>
        <n v="4.5414792999999998"/>
        <n v="3.8385488000000003"/>
        <n v="6.5284969999999998"/>
        <n v="2.9386228999999999"/>
        <n v="2.2232577"/>
        <n v="1.3420001000000001"/>
        <n v="2.6410024999999999"/>
        <n v="2.0285766000000001"/>
        <n v="2.6642261999999999"/>
        <n v="-40.102142800000003"/>
        <n v="-6.1348193000000002"/>
        <n v="0.30285429999999997"/>
        <n v="-8.9948335999999998"/>
        <n v="2.2903525999999998"/>
        <n v="2.3786727000000001"/>
        <n v="0.53303129999999999"/>
        <n v="5.2620480000000001"/>
        <n v="-5.3924012000000001"/>
        <n v="-9.2593122000000001"/>
        <n v="3.1279053999999999"/>
        <n v="2.8796590000000002"/>
        <n v="6.7130336999999995"/>
        <n v="-3.6912752000000002"/>
        <n v="2.2213935"/>
        <n v="6.6157519999999996"/>
        <n v="3.9092869000000001"/>
        <n v="3.3972307000000002"/>
        <n v="1.4522925"/>
        <n v="3.4782681000000002"/>
        <n v="-36.150724600000004"/>
        <n v="6.4505144000000003"/>
        <n v="3.313361"/>
        <n v="8.4339755000000007"/>
        <n v="9.4086732000000008"/>
        <n v="10.041455000000001"/>
        <n v="0.85339030000000005"/>
        <n v="3.9237862999999997"/>
        <n v="52.102745500000005"/>
        <n v="-1.7049135"/>
        <n v="5.6519696000000001"/>
        <n v="5.1199659999999998"/>
        <n v="-0.61244940000000003"/>
        <n v="20.033670000000001"/>
        <n v="1.2924344000000001"/>
        <n v="0.78125899999999993"/>
        <n v="3.9865006000000003"/>
        <n v="2.4033101000000001"/>
        <n v="4.0465450000000001"/>
        <n v="-9.8123705000000001"/>
        <n v="-8.9478322000000006"/>
        <n v="2.4797248000000001"/>
        <n v="-12.3259854"/>
        <n v="1.8888503999999999"/>
        <n v="1.8960663999999998"/>
        <n v="0.79478550000000003"/>
        <n v="2.8966326000000002"/>
        <n v="1.7600886999999998"/>
        <n v="1.3717854999999999"/>
        <n v="4.5812800000000005"/>
        <n v="4.1527685000000005"/>
        <n v="0.13668730000000001"/>
        <n v="1.9468524"/>
        <n v="1.2927875"/>
        <n v="0.50862309999999999"/>
        <n v="-1.4786111"/>
        <n v="4.8965189000000002"/>
        <n v="2.0818981000000001"/>
        <n v="5.0288294999999996"/>
        <n v="68.524274200000008"/>
        <n v="-18.153110099999999"/>
        <n v="-10.3360281"/>
        <n v="-20.747460700000001"/>
        <n v="2.1082006"/>
        <n v="2.3887011"/>
        <n v="-0.113401"/>
        <n v="0.70918959999999998"/>
        <n v="11.9508416"/>
        <n v="-3.6067548999999999"/>
        <n v="2.7803057999999998"/>
        <n v="2.5996655999999998"/>
        <n v="-0.97941100000000003"/>
        <n v="-13.340312500000001"/>
        <n v="4.7274528"/>
        <n v="6.7337786999999993"/>
        <n v="3.5577194999999997"/>
        <n v="2.8764590000000001"/>
        <n v="3.5901218999999998"/>
        <n v="-8.7459854999999997"/>
        <n v="22.9286751"/>
        <n v="-1.0322487999999999"/>
        <n v="36.531939999999999"/>
        <n v="3.9744349999999997"/>
        <n v="4.2089895999999998"/>
        <n v="3.0027530000000002"/>
        <n v="3.6938225999999998"/>
        <n v="8.8956377999999994"/>
        <n v="-4.2215018999999998"/>
        <n v="3.7594537999999997"/>
        <n v="-1.4192088999999999"/>
        <n v="-70.188346100000004"/>
        <n v="2.4755829999999999"/>
        <n v="3.6754551000000002"/>
        <n v="3.4294918000000001"/>
        <n v="9.5727115999999999"/>
        <n v="3.1884376999999997"/>
        <n v="5.4205705000000002"/>
        <n v="2.7629234"/>
        <n v="6.9093513999999994"/>
        <n v="1.9513852000000003"/>
        <n v="2.0230334000000001"/>
        <n v="0.44319890000000001"/>
        <n v="3.0171235000000003"/>
        <n v="6.1157529999999998"/>
        <n v="-0.83887970000000001"/>
        <n v="3.1649731999999999"/>
        <n v="2.9693262000000002"/>
        <n v="-2.2758374000000003"/>
        <n v="3.2763722000000004"/>
        <n v="4.8969811999999999"/>
        <n v="5.3156625000000002"/>
        <n v="2.8048224999999998"/>
        <n v="5.4005277999999999"/>
        <n v="88.796446399999994"/>
        <n v="2.5322290999999999"/>
        <n v="1.8631202"/>
        <n v="2.9087456999999999"/>
        <n v="2.0933497000000001"/>
        <n v="2.2941376999999998"/>
        <n v="1.4889779999999999"/>
        <n v="5.8135447999999998"/>
        <n v="-13.112416399999999"/>
        <n v="-4.6025104999999993"/>
        <n v="4.2107171999999995"/>
        <n v="3.7297126"/>
        <n v="-2.3363684"/>
        <n v="-0.22289439999999999"/>
        <n v="3.2600281"/>
        <n v="2.6006654999999999"/>
        <n v="3.8819942000000003"/>
        <n v="5.8808075999999998"/>
        <n v="5.8809749"/>
        <n v="5.8808006000000006"/>
        <n v="3.2324705000000002"/>
        <n v="-6.0207023999999993"/>
        <n v="2.8355112"/>
        <n v="-9.5417626999999996"/>
        <n v="2.1635496000000001"/>
        <n v="2.5533920000000001"/>
        <n v="1.6377104"/>
        <n v="2.3388377"/>
        <n v="4.7589093"/>
        <n v="-4.4578860999999996"/>
        <n v="3.2533422999999999"/>
        <n v="3.0398836"/>
        <n v="-2.7257015"/>
        <n v="190.89456869999998"/>
        <n v="2.6125715999999999"/>
        <n v="5.7067620000000003"/>
        <n v="8.4450585999999994"/>
        <n v="6.1339475999999999"/>
        <n v="1.8552374"/>
        <n v="6.3191592000000005"/>
        <n v="-38.977775600000001"/>
        <n v="19.863582900000001"/>
        <n v="2.7062322999999999"/>
        <n v="31.5060775"/>
        <n v="3.7625559000000002"/>
        <n v="3.9707744000000003"/>
        <n v="2.7148162"/>
        <n v="5.1802321999999998"/>
        <n v="1.9876102999999998"/>
        <n v="0.40577679999999999"/>
        <n v="5.1204967999999997"/>
        <n v="4.7193877999999998"/>
        <n v="4.3678878000000001"/>
        <n v="6.2674095000000003"/>
        <n v="-2.9931540000000001"/>
        <n v="5.6834350000000002"/>
        <n v="4.0151510999999998"/>
        <n v="3.8317382999999996"/>
        <n v="4.3590507000000001"/>
        <n v="7.4693536000000007"/>
        <n v="4.2063705999999996"/>
        <n v="8.4602400000000008E-2"/>
        <n v="-0.65160060000000009"/>
        <n v="1.0310762"/>
        <n v="-2.0336377999999997"/>
        <n v="5.0458319999999999"/>
        <n v="5.1825070000000002"/>
        <n v="0.27870270000000003"/>
        <n v="2.5636478"/>
        <n v="30.307421099999999"/>
        <n v="-5.7072099999999999"/>
        <n v="3.0162439999999999"/>
        <n v="2.7537321000000001"/>
        <n v="-2.6166147"/>
        <n v="-7.1755509999999996"/>
        <n v="3.9609692000000001"/>
        <n v="16.8518519"/>
        <n v="42.618821799999999"/>
        <n v="32.603882200000001"/>
        <n v="32.530120499999995"/>
        <n v="32.607766699999999"/>
        <n v="102.5007355"/>
        <n v="-0.34129690000000001"/>
        <n v="273.87723080000001"/>
        <n v="10.5221409"/>
        <n v="32.941484599999995"/>
        <n v="32.950191600000004"/>
        <n v="32.939739899999999"/>
        <n v="32.940350200000005"/>
        <n v="-2.5542242000000002"/>
        <n v="1.8183958"/>
        <n v="25.437003400000002"/>
        <n v="50.885668299999999"/>
        <n v="-1.1304180000000001"/>
        <n v="-3.3413973000000001"/>
        <n v="-1.128593"/>
        <n v="-1.1426706"/>
        <n v="-1.1276942000000001"/>
        <n v="-67.354838700000002"/>
        <n v="-14.042069400000001"/>
        <n v="-1.0269576"/>
        <n v="-32.808884800000001"/>
        <n v="-0.93653869999999995"/>
        <n v="8.5770424999999992"/>
        <n v="6.1956195999999997"/>
        <n v="6.5677003999999997"/>
        <n v="12.207721600000001"/>
        <n v="-2.4434140000000002"/>
        <n v="0.22462200000000002"/>
        <n v="-0.1209503"/>
        <n v="-2.8993522"/>
        <n v="-4.2975308999999999"/>
        <n v="-13.979521500000001"/>
        <n v="-14.5715813"/>
        <n v="-14.5967343"/>
        <n v="-14.5705332"/>
        <n v="168.7022901"/>
        <n v="-9.0139441999999992"/>
        <n v="-8.8804714000000011"/>
        <n v="-9.5125786000000012"/>
        <n v="-0.70483240000000003"/>
        <n v="2.212996"/>
        <n v="-18.848898500000001"/>
        <n v="-18.8450202"/>
        <n v="64.345106399999992"/>
        <n v="-2.4564697999999998"/>
        <n v="1.0651371999999999"/>
        <n v="0.3004233"/>
        <n v="-2.5738397000000002"/>
        <n v="2.4260454999999999"/>
        <n v="-2.6246733"/>
        <n v="-4.2916718999999999"/>
        <n v="-4.5216564000000004"/>
        <n v="-4.2795684000000005"/>
        <n v="-67.460317500000002"/>
        <n v="9.4497349999999987"/>
        <n v="2.7259438"/>
        <n v="16.203143900000001"/>
        <n v="5.5059981999999996"/>
        <n v="5.5236647999999997"/>
        <n v="0.2635517"/>
        <n v="3.5192228999999999"/>
        <n v="15.963869899999999"/>
        <n v="-6.0402684999999998"/>
        <n v="4.1051903000000003"/>
        <n v="3.9529412000000002"/>
        <n v="2.5212458"/>
        <n v="3.9434526999999999"/>
        <n v="7.7704296000000008"/>
        <n v="7.6772288999999994"/>
        <n v="-9.8612399999999989E-2"/>
        <n v="8.1374841999999994"/>
        <n v="-64.2378049"/>
        <n v="8.0710485999999992"/>
        <n v="9.9201381000000008"/>
        <n v="7.3006222999999997"/>
        <n v="2.4500803000000002"/>
        <n v="2.4782472000000002"/>
        <n v="-2.4333493000000002"/>
        <n v="2.9785783000000001"/>
        <n v="4.8571371000000001"/>
        <n v="-2.0151868999999998"/>
        <n v="3.0700400999999999"/>
        <n v="2.7402807999999999"/>
        <n v="-6.4441047000000005"/>
        <n v="19.2985167"/>
        <n v="5.5565141999999996"/>
        <n v="3.9527215999999998"/>
        <n v="7.0242839999999998"/>
        <n v="7.8246275000000001"/>
        <n v="6.8154808999999998"/>
        <n v="1.9721490000000002"/>
        <n v="7.0260048000000008"/>
        <n v="3.9417829000000002"/>
        <n v="10.764593"/>
        <n v="14.835266499999999"/>
        <n v="8.6133954999999993"/>
        <n v="7.3318850000000007"/>
        <n v="7.3320230000000004"/>
        <n v="5.1114193999999999"/>
        <n v="2.7813794999999999"/>
        <n v="27.417490999999998"/>
        <n v="2.8604199000000001"/>
        <n v="2.5210083999999999"/>
        <n v="-3.0425341000000001"/>
        <n v="3.9241853999999998"/>
        <n v="-9.2619845999999999"/>
        <n v="-1.6052712"/>
        <n v="0.88894609999999996"/>
        <n v="-1.7401360000000001"/>
        <n v="-38.900747099999997"/>
        <n v="-51.553203099999998"/>
        <n v="-5.0812799999999996"/>
        <n v="-77.358919"/>
        <n v="11.652468600000001"/>
        <n v="22.7832258"/>
        <n v="4.1895696000000004"/>
        <n v="4.1937294999999999"/>
        <n v="94.380590900000001"/>
        <n v="-2.3094445000000001"/>
        <n v="4.4970237000000006"/>
        <n v="3.8767444999999996"/>
        <n v="-2.8842430999999999"/>
        <n v="-1.4666066"/>
        <n v="-0.83216400000000001"/>
        <n v="2.1464666999999999"/>
        <n v="2.1457218999999998"/>
        <n v="2.1465041999999999"/>
        <n v="10.7878788"/>
        <n v="-20.984652799999999"/>
        <n v="-4.6736333999999999"/>
        <n v="-32.478537600000003"/>
        <n v="-1.8631082999999999"/>
        <n v="-1.9111032999999999"/>
        <n v="-2.3227656999999997"/>
        <n v="-0.38868330000000001"/>
        <n v="-3.8038143000000004"/>
        <n v="-1.6433989"/>
        <n v="1.2838022"/>
        <n v="1.1223957999999998"/>
        <n v="-2.7751844000000001"/>
        <n v="-0.95963600000000004"/>
        <n v="3.6526200000000002E-2"/>
        <n v="-2.5894437999999997"/>
        <n v="-0.92767569999999999"/>
        <n v="-2.6891864999999999"/>
        <n v="-70.523416000000012"/>
        <n v="22.193040100000001"/>
        <n v="14.765223799999999"/>
        <n v="28.208556099999999"/>
        <n v="-1.7111790000000002"/>
        <n v="-1.7368101"/>
        <n v="-11.350059699999999"/>
        <n v="-5.1921873999999999"/>
        <n v="19.125315400000002"/>
        <n v="-1.3328068"/>
        <n v="1.2128275000000002"/>
        <n v="0.62152010000000002"/>
        <n v="-3.3653338999999995"/>
        <n v="4.9180328000000006"/>
        <n v="1.1733732000000001"/>
        <n v="-3.0176867999999999"/>
        <n v="-3.3719186999999997"/>
        <n v="16.292997500000002"/>
        <n v="-4.1593646"/>
        <n v="-47.820224700000004"/>
        <n v="0.9710399999999999"/>
        <n v="-15.629826599999999"/>
        <n v="25.593972900000001"/>
        <n v="4.9659689"/>
        <n v="4.9990350000000001"/>
        <n v="6.8753786999999997"/>
        <n v="3.5527916999999998"/>
        <n v="4.8233757000000006"/>
        <n v="-2.5483949999999997"/>
        <n v="3.4406376000000001"/>
        <n v="3.1473621999999999"/>
        <n v="-12.2506758"/>
        <n v="0.90264179999999994"/>
        <n v="4.0093063999999998"/>
        <n v="3.9672128999999998"/>
        <n v="0.55610839999999995"/>
        <n v="4.0775743000000002"/>
        <n v="177.26744189999999"/>
        <n v="4.4206224000000001"/>
        <n v="3.1114544"/>
        <n v="5.3597266000000001"/>
        <n v="-0.24525440000000001"/>
        <n v="-0.2286907"/>
        <n v="-0.3519468"/>
        <n v="1.4512737"/>
        <n v="-9.6144142000000006"/>
        <n v="-3.7989479999999998"/>
        <n v="1.9385825999999999"/>
        <n v="1.4061243999999999"/>
        <n v="-2.5904851999999998"/>
        <n v="6.0879108000000004"/>
        <n v="5.9259746"/>
        <n v="7.1806206000000001"/>
        <n v="3.0481753"/>
        <n v="7.3129517000000002"/>
        <n v="190.70709890000001"/>
        <n v="0.1738527"/>
        <n v="2.1579696999999998"/>
        <n v="-1.0538963000000001"/>
        <n v="6.5441814999999997"/>
        <n v="6.7035956999999993"/>
        <n v="7.0306311999999993"/>
        <n v="6.6401960999999998"/>
        <n v="3.9687414999999997"/>
        <n v="-1.9996832"/>
        <n v="3.5757804999999996"/>
        <n v="3.3392383999999997"/>
        <n v="-1.2889708"/>
        <n v="-6.7468127000000004"/>
        <n v="6.0192601999999997"/>
        <n v="-1.8583973999999999"/>
        <n v="-5.1060146"/>
        <n v="-9.0770441000000002"/>
        <n v="2.2325311999999999"/>
        <n v="-9.4278729000000006"/>
        <n v="24.439197200000002"/>
        <n v="17.942161800000001"/>
        <n v="3.2635412000000001"/>
        <n v="26.5922777"/>
        <n v="0.54061229999999993"/>
        <n v="0.57706099999999994"/>
        <n v="1.4590291"/>
        <n v="1.3851871"/>
        <n v="-3.8234345000000003"/>
        <n v="-6.5155806999999992"/>
        <n v="0.64001059999999999"/>
        <n v="0.43712059999999997"/>
        <n v="-5.0503121999999996"/>
        <n v="3.6533088"/>
        <n v="6.8249697999999999"/>
        <n v="7.4033219999999993"/>
        <n v="7.4035375999999999"/>
        <n v="7.4033130000000007"/>
        <n v="2.9421491"/>
        <n v="-7.9644868999999989"/>
        <n v="9.7992492000000002"/>
        <n v="2.0542118"/>
        <n v="2.5566127000000001"/>
        <n v="-0.23915859999999997"/>
        <n v="2.3442712000000001"/>
        <n v="4.6266236000000003"/>
        <n v="2.6442275"/>
        <n v="2.4563267"/>
        <n v="-2.9076389000000002"/>
        <n v="2.3802402000000003"/>
        <n v="3.4789268"/>
        <n v="4.3012132000000003"/>
        <n v="4.3010462999999994"/>
        <n v="4.3012202999999998"/>
        <n v="20.628757499999999"/>
        <n v="0.53311790000000003"/>
        <n v="0.1831921"/>
        <n v="0.67886760000000002"/>
        <n v="1.8574501000000001"/>
        <n v="1.9453668"/>
        <n v="2.7503671000000001"/>
        <n v="3.4945162999999999"/>
        <n v="-4.2043460000000001"/>
        <n v="-2.6909066999999998"/>
        <n v="4.2631436000000003"/>
        <n v="4.0036018000000002"/>
        <n v="-2.7348923000000003"/>
        <n v="4.0586962999999994"/>
        <n v="6.1306333999999998"/>
        <n v="5.0612208999999995"/>
        <n v="2.2199252"/>
        <n v="5.1703889000000007"/>
        <n v="-69.601714599999994"/>
        <n v="13.077323499999999"/>
        <n v="1.9165821999999999"/>
        <n v="21.171116000000001"/>
        <n v="2.7380794000000002"/>
        <n v="2.9584891"/>
        <n v="1.4842574000000002"/>
        <n v="3.5739185999999998"/>
        <n v="3.8069432999999999"/>
        <n v="-7.0676905999999997"/>
        <n v="4.0308773000000002"/>
        <n v="3.6161293999999997"/>
        <n v="-2.1955311000000002"/>
        <n v="2.9053618999999999"/>
        <n v="4.5383057999999998"/>
        <n v="4.6309614000000003"/>
        <n v="3.1971912999999996"/>
        <n v="4.6908417"/>
        <n v="-1.5160465000000001"/>
        <n v="4.0185203999999999"/>
        <n v="2.7610121000000003"/>
        <n v="4.8388093000000003"/>
        <n v="2.2712277999999997"/>
        <n v="1.8946722"/>
        <n v="-2.8854654000000002"/>
        <n v="6.9308931000000005"/>
        <n v="-5.9413238000000002"/>
        <n v="41.470645099999999"/>
        <n v="4.5476318999999998"/>
        <n v="4.3020399999999999"/>
        <n v="-3.7502286000000002"/>
        <n v="-3.8360004000000005"/>
        <n v="-2.150414"/>
        <n v="-1.373791"/>
        <n v="-1.5113349999999999"/>
        <n v="-1.3664035999999999"/>
        <n v="-8.8170463000000012"/>
        <n v="2.5911287000000001"/>
        <n v="-67.191011199999991"/>
        <n v="-6.1472749000000002"/>
        <n v="-6.1512684999999996"/>
        <n v="-6.1538462000000003"/>
        <n v="0.10638300000000001"/>
        <n v="-13.370156099999999"/>
        <n v="2.8638813999999999"/>
        <n v="-2.5944170999999998"/>
        <n v="9.6065507999999991"/>
        <n v="-1.9501260999999999"/>
        <n v="-8.9637758999999999"/>
        <n v="-18.142603400000002"/>
        <n v="-18.320689300000002"/>
        <n v="-2.3117076999999999"/>
        <n v="-19.093198999999998"/>
        <n v="-15.9783062"/>
        <n v="-8.2007952"/>
        <n v="-56.6233766"/>
        <n v="-2.5482442000000001"/>
        <n v="-2.5018194999999999"/>
        <n v="6.9057104999999996"/>
        <n v="-8.3949070999999993"/>
        <n v="15.232179800000001"/>
        <n v="-4.8854962000000004"/>
        <n v="6.5669891999999992"/>
        <n v="5.5408971000000005"/>
        <n v="-3.0777999"/>
        <n v="0.62646829999999998"/>
        <n v="-7.9056505999999995"/>
        <n v="-7.1042455000000002"/>
        <n v="-5.2739320000000003"/>
        <n v="-5.9265999000000003"/>
        <n v="-6.2647753999999996"/>
        <n v="-5.9083062000000002"/>
        <n v="-9.6246399999999996E-2"/>
        <n v="-3.4852546999999996"/>
        <n v="29.577464799999998"/>
        <n v="-10.5466683"/>
        <n v="-10.7246617"/>
        <n v="-11.4637306"/>
        <n v="-5.3538663"/>
        <n v="-21.8106996"/>
        <n v="-1.4799154000000001"/>
        <n v="4.8252912000000006"/>
        <n v="-2.5782689000000003"/>
        <n v="1.7459665"/>
        <n v="-0.558952"/>
        <n v="-1.3101331000000001"/>
        <n v="-20.0723327"/>
        <n v="-0.18444179999999999"/>
        <n v="3.8095237999999996"/>
        <n v="6.25"/>
        <n v="-45"/>
        <n v="6.4256497999999995"/>
        <n v="2.9972751999999998"/>
        <n v="12.7858628"/>
        <n v="-0.4756243"/>
        <n v="0.86114099999999993"/>
        <n v="-2.5507548"/>
        <n v="-1.5836697"/>
        <n v="-7.1901595"/>
        <n v="-22.419000799999999"/>
        <n v="-22.405660399999999"/>
        <n v="-22.419384999999998"/>
        <n v="73.448697799999991"/>
        <n v="7.7294686000000006"/>
        <n v="97.924913000000004"/>
        <n v="2.0065012000000002"/>
        <n v="0.91796940000000005"/>
        <n v="0.92333309999999991"/>
        <n v="0.91347370000000006"/>
        <n v="8.492700000000001"/>
        <n v="6.7708332999999996"/>
        <n v="4.6695402000000001"/>
        <n v="9.7539543000000002"/>
        <n v="-27.536231900000001"/>
        <n v="-11.3298349"/>
        <n v="-19.858911900000003"/>
        <n v="-23.213186699999998"/>
        <n v="-4.0925267000000005"/>
        <n v="-23.806108099999999"/>
        <n v="41.6789396"/>
        <n v="3.2085561"/>
        <n v="472.45508980000005"/>
        <n v="-3.9082363"/>
        <n v="-11.852850500000001"/>
        <n v="-2.7615506999999999"/>
        <n v="4.3709616000000002"/>
        <n v="-17.300026600000002"/>
        <n v="22.3112128"/>
        <n v="0.64766840000000003"/>
        <n v="0.41524179999999999"/>
        <n v="8.5049197000000003"/>
        <n v="16.848420699999998"/>
        <n v="16.987546900000002"/>
        <n v="22.9522184"/>
        <n v="16.697757299999999"/>
        <n v="-10.3274559"/>
        <n v="15.690789499999999"/>
        <n v="-0.62545989999999996"/>
        <n v="153.41614910000001"/>
        <n v="1.6722272"/>
        <n v="1.6820755000000001"/>
        <n v="1.3727560999999999"/>
        <n v="2.8838208999999999"/>
        <n v="0.26014570000000004"/>
        <n v="-8"/>
        <n v="5.4221387999999999"/>
        <n v="-1.1712214000000001"/>
        <n v="4.2307692000000001"/>
        <n v="8.3371084999999994"/>
        <n v="-1.069078"/>
        <n v="-4.0420090999999996"/>
        <n v="-5.5753579000000002"/>
        <n v="-5.5679287000000004"/>
        <n v="-5.5756676000000001"/>
        <n v="-58.0368906"/>
        <n v="3.7664498999999996"/>
        <n v="3.9936355999999997"/>
        <n v="-0.61349690000000001"/>
        <n v="0.13126950000000001"/>
        <n v="0.13404830000000001"/>
        <n v="0.12158049999999999"/>
        <n v="0.1343828"/>
        <n v="0.13678789999999999"/>
        <n v="-8.3333332999999996"/>
        <n v="10.023828399999999"/>
        <n v="8.9436059999999991"/>
        <n v="-0.30476190000000003"/>
        <n v="0.53526449999999992"/>
        <n v="-1.0149805000000001"/>
        <n v="2.7366609999999998"/>
        <n v="0.4538818"/>
        <n v="1.1320009"/>
        <n v="1.1407767"/>
        <n v="1.131597"/>
        <n v="-59.376015599999995"/>
        <n v="-3.3640981999999999"/>
        <n v="-0.451042"/>
        <n v="-6.6040131999999998"/>
        <n v="5.3366777999999995"/>
        <n v="6.8663182000000003"/>
        <n v="-8.7436642999999989"/>
        <n v="7.8747680999999998"/>
        <n v="22.1878435"/>
        <n v="-9.4085292999999997"/>
        <n v="5.2708238999999999"/>
        <n v="4.7610378000000004"/>
        <n v="-4.6702519000000002"/>
        <n v="-57.009345799999998"/>
        <n v="6.2629220999999999"/>
        <n v="9.3912721999999995"/>
        <n v="9.3243194999999996"/>
        <n v="9.3268319000000002"/>
        <n v="9.3241941999999991"/>
        <n v="61.861455099999993"/>
        <n v="9.9826122999999995"/>
        <n v="2.9159001"/>
        <n v="15.786314500000001"/>
        <n v="4.9316260999999999"/>
        <n v="4.4664218"/>
        <n v="5.3370796"/>
        <n v="4.8547914999999993"/>
        <n v="1.1154063000000001"/>
        <n v="36.917788999999999"/>
        <n v="3.4799961999999995"/>
        <n v="3.4328881999999998"/>
        <n v="-2.6195596999999999"/>
        <n v="-56.191839700000003"/>
        <n v="8.9659945000000008"/>
        <n v="14.453276000000001"/>
        <n v="16.6425321"/>
        <n v="-0.8820287"/>
        <n v="17.505019300000001"/>
        <e v="#DIV/0!"/>
        <n v="3.7065244999999996"/>
        <n v="-5.9448593000000001"/>
        <n v="77.242888399999998"/>
        <n v="6.8947680999999994"/>
        <n v="8.6701069000000004"/>
        <n v="10.959122000000001"/>
        <n v="-4.2078527999999995"/>
        <n v="23.981260500000001"/>
        <n v="-1.8925989000000001"/>
        <n v="8.099688500000001"/>
        <n v="7.3727933999999991"/>
        <n v="-1.7509248000000002"/>
        <n v="-11.2680764"/>
        <n v="-2.0100465999999999"/>
        <n v="2.5782638000000002"/>
        <n v="2.2280471999999998"/>
        <n v="2.5937518000000002"/>
        <n v="-48.491879400000002"/>
        <n v="-19.3114034"/>
        <n v="-12.979997099999999"/>
        <n v="-25.105217400000001"/>
        <n v="-17.718733"/>
        <n v="-11.501889799999999"/>
        <n v="-10.4093833"/>
        <n v="-8.8776323999999995"/>
        <n v="-17.696849199999999"/>
        <n v="6.037096"/>
        <n v="5.9548888"/>
        <n v="-2.5731210999999998"/>
        <n v="9.6527437999999997"/>
        <n v="14.1162486"/>
        <n v="20.981166399999999"/>
        <n v="-31.947405800000002"/>
        <n v="23.1846964"/>
        <n v="6.2211981999999999"/>
        <n v="-29.057614999999998"/>
        <n v="2.3216939000000001"/>
        <n v="-58.131130600000006"/>
        <n v="7.6428545999999997"/>
        <n v="9.915624600000001"/>
        <n v="9.9251315000000009"/>
        <n v="5.0350735000000002"/>
        <n v="15.4021244"/>
        <n v="-0.85067769999999998"/>
        <n v="5.8529412000000001"/>
        <n v="-12.194184700000001"/>
        <n v="13.3333333"/>
        <n v="2.8603057000000001"/>
        <n v="2.9340769"/>
        <n v="3.6664627999999997"/>
        <n v="3.5840828999999998"/>
        <n v="3.6695635999999996"/>
        <n v="-3.935171"/>
        <n v="0.30480099999999999"/>
        <n v="1.3873991999999999"/>
        <n v="-6.9364100000000012E-2"/>
        <n v="2.7898425000000002"/>
        <n v="2.8804561999999998"/>
        <n v="1.3683399000000001"/>
        <n v="3.3977496000000005"/>
        <n v="5.5652841999999998"/>
        <n v="-0.27881429999999996"/>
        <n v="3.6672417999999998"/>
        <n v="3.4021178999999999"/>
        <n v="2.6148467000000002"/>
        <n v="-19.030996000000002"/>
        <n v="4.106865"/>
        <n v="-1.2970023000000002"/>
        <n v="2.8708438999999997"/>
        <n v="2.5839970000000001"/>
        <n v="2.9093296"/>
        <n v="2.7907391000000001"/>
        <n v="4.3734165000000003"/>
        <n v="2.7253422"/>
        <n v="2.5657638999999999"/>
        <n v="3.5881885000000002"/>
        <n v="0.24214950000000002"/>
        <n v="5.8252484000000004"/>
        <n v="2.8149719000000002"/>
        <n v="3.3346572999999999"/>
        <n v="2.5744487999999999"/>
        <n v="3.5861227000000002"/>
        <n v="4.5296799999999999"/>
        <n v="-3.1180729"/>
        <n v="3.4202900999999999"/>
        <n v="3.1409887999999997"/>
        <n v="-3.8726153000000001"/>
        <n v="11.7219917"/>
        <n v="-0.2040892"/>
        <n v="-4.3025129"/>
        <n v="4.6301912999999999"/>
        <n v="2.5793867000000001"/>
        <n v="2.7981026"/>
        <n v="2.9291695999999998"/>
        <n v="3.4807134000000004"/>
        <n v="3.7636528"/>
        <n v="3.4698432000000001"/>
        <n v="-2.7728009"/>
        <n v="0.77907630000000005"/>
        <n v="1.1486432"/>
        <n v="0.63704430000000001"/>
        <n v="2.7961960000000001"/>
        <n v="2.9906496000000002"/>
        <n v="1.6638283999999999"/>
        <n v="3.4410611000000002"/>
        <n v="5.2694916999999997"/>
        <n v="-1.6621752999999999"/>
        <n v="3.6043630000000002"/>
        <n v="3.3356292000000001"/>
        <n v="1.5925429000000002"/>
        <n v="-8.0968198999999998"/>
        <n v="3.8765537000000001"/>
        <n v="3.8576165000000002"/>
        <n v="-2.1714411"/>
        <n v="2.8055773999999998"/>
        <n v="1.7745153999999999" u="1"/>
        <n v="-4.9866428999999997" u="1"/>
        <n v="17.544443700000002" u="1"/>
        <n v="1.1517941999999999" u="1"/>
        <n v="20" u="1"/>
        <n v="15.7414647" u="1"/>
        <n v="-89.313835799999993" u="1"/>
        <n v="-9.2417061999999994" u="1"/>
        <n v="-19.501593700000001" u="1"/>
        <n v="5.8208747999999995" u="1"/>
        <n v="-22.3548987" u="1"/>
        <n v="24.928885399999999" u="1"/>
        <n v="2.8165494999999998" u="1"/>
        <n v="-1.0489343" u="1"/>
        <n v="2.8566834999999999" u="1"/>
        <n v="3.3016524" u="1"/>
        <n v="-9.2567181000000005" u="1"/>
        <n v="-33.926854899999995" u="1"/>
        <n v="3.0744685" u="1"/>
        <n v="6.1901288000000001" u="1"/>
        <n v="119.96507569999999" u="1"/>
        <n v="11.817636500000001" u="1"/>
        <n v="2.4329540999999999" u="1"/>
        <n v="-3.7510966999999997" u="1"/>
        <n v="-3.7510967000000002" u="1"/>
        <n v="2.4124046999999997" u="1"/>
        <n v="5.0281906000000003" u="1"/>
        <n v="16.438891099999999" u="1"/>
        <n v="-12.883266299999999" u="1"/>
        <n v="4.1571856" u="1"/>
        <n v="1.9852927" u="1"/>
        <n v="229.20353979999999" u="1"/>
        <n v="2.4901324999999996" u="1"/>
        <n v="125.76528250000001" u="1"/>
        <n v="-61.587390799999994" u="1"/>
        <n v="1.6750348000000002" u="1"/>
        <n v="3.0245905" u="1"/>
        <n v="0.19452069999999999" u="1"/>
        <n v="-54.761808099999996" u="1"/>
        <n v="-54.761808100000003" u="1"/>
        <n v="-6.6973886" u="1"/>
        <n v="-13.901345300000001" u="1"/>
        <n v="1.7408698" u="1"/>
        <n v="0.32383420000000002" u="1"/>
        <n v="3.4351312000000003" u="1"/>
        <n v="0.4934211" u="1"/>
        <n v="-2.6909067000000002" u="1"/>
        <n v="4.7719537999999995" u="1"/>
        <n v="3.4305147000000002" u="1"/>
        <n v="11.670132299999999" u="1"/>
        <n v="11.345442" u="1"/>
        <n v="2.9527093999999998" u="1"/>
        <n v="5.5483949999999993" u="1"/>
        <n v="6.5069802999999995" u="1"/>
        <n v="1.5124979999999999" u="1"/>
        <n v="-2.8119782" u="1"/>
        <n v="-16.523235799999998" u="1"/>
        <n v="0.34352640000000001" u="1"/>
        <n v="1.5964912000000002" u="1"/>
        <n v="-57.845944100000004" u="1"/>
        <n v="-2.0128114999999998" u="1"/>
        <n v="-27.731529700000003" u="1"/>
        <n v="-2.0128115000000002" u="1"/>
        <n v="13.472942900000001" u="1"/>
        <n v="1.4523153" u="1"/>
        <n v="-0.31974780000000003" u="1"/>
        <n v="2.4053637000000001" u="1"/>
        <n v="-6.9344891000000004" u="1"/>
        <n v="-1.9529692999999999" u="1"/>
        <n v="-1.9529693000000001" u="1"/>
        <n v="-15.9174279" u="1"/>
        <n v="-7.5956218000000009" u="1"/>
        <n v="2.7292021000000002" u="1"/>
        <n v="5.8798861000000002" u="1"/>
        <n v="-11.916142300000001" u="1"/>
        <n v="3.9492069999999999" u="1"/>
        <n v="5.2265736" u="1"/>
        <n v="-90" u="1"/>
        <n v="-14.154508499999999" u="1"/>
        <n v="-27.623699999999999" u="1"/>
        <n v="-14.1545085" u="1"/>
        <n v="-57.324840799999997" u="1"/>
        <n v="6.6854386000000003" u="1"/>
        <n v="9.213364799999999" u="1"/>
        <n v="-8.8836765" u="1"/>
        <n v="-0.32863799999999999" u="1"/>
        <n v="-0.32863800000000004" u="1"/>
        <n v="-4.9271769000000001" u="1"/>
        <n v="9.8573824999999999" u="1"/>
        <n v="5.9138808000000003" u="1"/>
        <n v="7.2835062000000006" u="1"/>
        <n v="6.1957982999999999" u="1"/>
        <n v="-14.403760900000002" u="1"/>
        <n v="-2.4432567999999999" u="1"/>
        <n v="-2.4432568000000003" u="1"/>
        <n v="-15.9158648" u="1"/>
        <n v="-15.915864800000001" u="1"/>
        <n v="-47.418946499999997" u="1"/>
        <n v="2.9817203999999999" u="1"/>
        <n v="6.4703035000000009" u="1"/>
        <n v="5.2951885000000001" u="1"/>
        <n v="-8.7152516999999996" u="1"/>
        <n v="2.9257884999999999" u="1"/>
        <n v="-17.863546899999999" u="1"/>
        <n v="24.380784500000001" u="1"/>
        <n v="-20.453162499999998" u="1"/>
        <n v="16.810344799999999" u="1"/>
        <n v="2.6479954999999999" u="1"/>
        <n v="-30.686757499999999" u="1"/>
        <n v="4.6927947999999997" u="1"/>
        <n v="-16.0882878" u="1"/>
        <n v="10.268656700000001" u="1"/>
        <n v="3.5740866000000002" u="1"/>
        <n v="-9.5126811" u="1"/>
        <n v="-11.6367519" u="1"/>
        <n v="-55.163727999999999" u="1"/>
        <n v="26.184652100000001" u="1"/>
        <n v="-13.4787497" u="1"/>
        <n v="3.3703813999999999" u="1"/>
        <n v="2.4472299" u="1"/>
        <n v="21.348776300000001" u="1"/>
        <n v="-82.193293400000002" u="1"/>
        <n v="19.024312600000002" u="1"/>
        <n v="22.681466999999998" u="1"/>
        <n v="3.6951580999999996" u="1"/>
        <n v="41.028129400000005" u="1"/>
        <n v="-12.0553037" u="1"/>
        <n v="48.965517200000001" u="1"/>
        <n v="2.2520571999999999" u="1"/>
        <n v="-3.6563720000000002" u="1"/>
        <n v="4.2785506" u="1"/>
        <n v="1.048381" u="1"/>
        <n v="-33.5365854" u="1"/>
        <n v="0.73028179999999998" u="1"/>
        <n v="-17.2260995" u="1"/>
        <n v="-32.638943900000001" u="1"/>
        <n v="-47.531356500000001" u="1"/>
        <n v="3.0245999000000001" u="1"/>
        <n v="-22.574864399999999" u="1"/>
        <n v="5.3126405000000005" u="1"/>
        <n v="-34.507042300000002" u="1"/>
        <n v="1.4547369999999999" u="1"/>
        <n v="-21.372479500000001" u="1"/>
        <n v="-12.736000000000001" u="1"/>
        <n v="-4.7079857000000001" u="1"/>
        <n v="4.8670210999999997" u="1"/>
        <n v="-4.3412540999999996" u="1"/>
        <n v="-2.3905973999999999" u="1"/>
        <n v="-19.413460699999998" u="1"/>
        <n v="3.419378" u="1"/>
        <n v="-11.717891" u="1"/>
        <n v="3.1889593999999999" u="1"/>
        <n v="-6.6393345000000004" u="1"/>
        <n v="0.14693830000000002" u="1"/>
        <n v="18.0168438" u="1"/>
        <n v="4.8136587000000004" u="1"/>
        <n v="17.242555100000001" u="1"/>
        <n v="2.6468028000000001" u="1"/>
        <n v="3.6254426999999998" u="1"/>
        <n v="37.889192300000005" u="1"/>
        <n v="6.0423149" u="1"/>
        <n v="1.9275563999999998" u="1"/>
        <n v="9.1453074999999995" u="1"/>
        <n v="-0.96438400000000002" u="1"/>
        <n v="-0.96438400000000013" u="1"/>
        <n v="1.1359208000000001" u="1"/>
        <n v="-1.9866679" u="1"/>
        <n v="-1.9866679000000003" u="1"/>
        <n v="30.944352400000003" u="1"/>
        <n v="2.8464288" u="1"/>
        <n v="-2.4158555000000002" u="1"/>
        <n v="-5.5111265999999999" u="1"/>
        <n v="2.3910670000000001" u="1"/>
        <n v="59.276790899999995" u="1"/>
        <n v="3.8447163999999998" u="1"/>
        <n v="-0.75885329999999995" u="1"/>
        <n v="4.0695084999999995" u="1"/>
        <n v="-24.9098322" u="1"/>
        <n v="-7.2627392999999998" u="1"/>
        <n v="7.882623699999999" u="1"/>
        <n v="-3.7135278999999999" u="1"/>
        <n v="6.6936651999999999" u="1"/>
        <n v="5.8811998000000001" u="1"/>
        <n v="-2.3062793000000004" u="1"/>
        <n v="3.3157556999999995" u="1"/>
        <n v="-92.981898999999999" u="1"/>
        <n v="-4.4673539999999994" u="1"/>
        <n v="-4.4673540000000003" u="1"/>
        <n v="8.9189128000000011" u="1"/>
        <n v="0.35431429999999997" u="1"/>
        <n v="1.3230542000000001" u="1"/>
        <n v="8.1008557999999997" u="1"/>
        <n v="6.3726370000000001" u="1"/>
        <n v="-17.976719899999999" u="1"/>
        <n v="8.2920565000000011" u="1"/>
        <n v="-4.9207494999999994" u="1"/>
        <n v="-4.9207495000000003" u="1"/>
        <n v="8.1527347999999993" u="1"/>
        <n v="-6.5468548999999996" u="1"/>
        <n v="-6.5468549000000005" u="1"/>
        <n v="5.0768922000000005" u="1"/>
        <n v="-1.7070827" u="1"/>
        <n v="-15.872591999999999" u="1"/>
        <n v="3.7521127000000001" u="1"/>
        <n v="-1.8286351999999999" u="1"/>
        <n v="4.0497708000000001" u="1"/>
        <n v="-0.13629549999999999" u="1"/>
        <n v="12.431006799999999" u="1"/>
        <n v="26.945948699999999" u="1"/>
        <n v="-39.420501600000001" u="1"/>
        <n v="2.9862875" u="1"/>
        <n v="-1.2110451" u="1"/>
        <n v="6.5099115000000003" u="1"/>
        <n v="5.8811789000000001" u="1"/>
        <n v="6.8542274000000001" u="1"/>
        <n v="2.9096226999999999" u="1"/>
        <n v="0.51404240000000001" u="1"/>
        <n v="5.7604318000000001" u="1"/>
        <n v="-22.169557699999999" u="1"/>
        <n v="-22.169557700000002" u="1"/>
        <n v="0.45608719999999997" u="1"/>
        <n v="5.8812932999999994" u="1"/>
        <n v="7.3553849000000007" u="1"/>
        <n v="-7.9120251000000001" u="1"/>
        <n v="-9.6739710999999993" u="1"/>
        <n v="-9.673971100000001" u="1"/>
        <n v="-1.6395502" u="1"/>
        <n v="7.7015068000000007" u="1"/>
        <n v="6.1550174000000002" u="1"/>
        <n v="-5.8002175999999999" u="1"/>
        <n v="4.3946883999999997" u="1"/>
        <n v="10.0980615" u="1"/>
        <n v="2.6859259999999998" u="1"/>
        <n v="4.4329092000000001" u="1"/>
        <n v="1.7198438999999999" u="1"/>
        <n v="1.4994467" u="1"/>
        <n v="1.736464" u="1"/>
        <n v="2.6010561999999999" u="1"/>
        <n v="2.09816" u="1"/>
        <n v="3.9213777999999997" u="1"/>
        <n v="-99.551569499999999" u="1"/>
        <n v="2.8575612000000001" u="1"/>
        <n v="5.9493914999999999" u="1"/>
        <n v="-9.6709633999999998" u="1"/>
        <n v="5.9983692999999993" u="1"/>
        <n v="3.0556190999999999" u="1"/>
        <n v="-0.33144860000000004" u="1"/>
        <n v="-76.107683699999995" u="1"/>
        <n v="23.367371200000001" u="1"/>
        <n v="10.1590791" u="1"/>
        <n v="-16.071258" u="1"/>
        <n v="3.4904842999999999" u="1"/>
        <n v="-1.1058063999999999" u="1"/>
        <n v="-12.3517037" u="1"/>
        <n v="5.0020446000000005" u="1"/>
        <n v="778.52760740000008" u="1"/>
        <n v="-1.8938218" u="1"/>
        <n v="-3.0471849" u="1"/>
        <n v="2.7707942000000001" u="1"/>
        <n v="-7.442151299999999" u="1"/>
        <n v="-7.4421512999999999" u="1"/>
        <n v="-14.048923499999999" u="1"/>
        <n v="4.8483273999999996" u="1"/>
        <n v="-1.9023462" u="1"/>
        <n v="2.5421052999999998" u="1"/>
        <n v="-1.9023462000000002" u="1"/>
        <n v="-13.4958426" u="1"/>
        <n v="-7.3382842000000004" u="1"/>
        <n v="6.7017136000000006" u="1"/>
        <n v="8.9385043" u="1"/>
        <n v="33.648831200000004" u="1"/>
        <n v="3.2436614000000001" u="1"/>
        <n v="3.4097184" u="1"/>
        <n v="6.7077572000000005" u="1"/>
        <n v="15.384615400000001" u="1"/>
        <n v="1.3923425" u="1"/>
        <n v="5.8031860000000002" u="1"/>
        <n v="-1.2026136999999999" u="1"/>
        <n v="-22.2177981" u="1"/>
        <n v="5.0275199999999999E-2" u="1"/>
        <n v="2.4528788000000001" u="1"/>
        <n v="-16.957637800000001" u="1"/>
        <n v="0.43525439999999999" u="1"/>
        <n v="-1.1792149999999999" u="1"/>
        <n v="1047.1428571000001" u="1"/>
        <n v="-12.889366299999999" u="1"/>
        <n v="30.709923099999997" u="1"/>
        <n v="-12.889366300000001" u="1"/>
        <n v="-0.81056349999999999" u="1"/>
        <n v="4.0528560999999996" u="1"/>
        <n v="0.97545320000000002" u="1"/>
        <n v="0.92760379999999998" u="1"/>
        <n v="66.278617199999999" u="1"/>
        <n v="2.5040163999999998" u="1"/>
        <n v="4.3487667999999999" u="1"/>
        <n v="-31.776480400000001" u="1"/>
        <n v="10.2960501" u="1"/>
        <n v="1.9636233999999999" u="1"/>
        <n v="-11.2597659" u="1"/>
        <n v="-6.3107775000000004" u="1"/>
        <n v="2.5597911" u="1"/>
        <n v="10.7421892" u="1"/>
        <n v="5.4697265000000002" u="1"/>
        <n v="-1.1005480999999999" u="1"/>
        <n v="-57.620817800000005" u="1"/>
        <n v="12.749550800000002" u="1"/>
        <n v="-1.1116699999999999" u="1"/>
        <n v="-0.13755629999999999" u="1"/>
        <n v="13.641887799999999" u="1"/>
        <n v="-1.4816649" u="1"/>
        <n v="4.2608221000000004" u="1"/>
        <n v="1.894279" u="1"/>
        <n v="1.1074221" u="1"/>
        <n v="26.325717900000001" u="1"/>
        <n v="4.1880514" u="1"/>
        <n v="6.5811096999999998" u="1"/>
        <n v="-16.031891399999999" u="1"/>
        <n v="-4.3086428000000003" u="1"/>
        <n v="5.6832488000000003" u="1"/>
        <n v="-63.387399099999996" u="1"/>
        <n v="2.4335949000000001" u="1"/>
        <n v="5.2726021999999997" u="1"/>
        <n v="1.9435475" u="1"/>
        <n v="1.9328748999999998" u="1"/>
        <n v="2.0038687999999998" u="1"/>
        <n v="-7.2462215999999993" u="1"/>
        <n v="-7.2462216000000002" u="1"/>
        <n v="0.79803559999999996" u="1"/>
        <n v="-57.894736800000004" u="1"/>
        <n v="8.2171679999999991" u="1"/>
        <n v="0.302595" u="1"/>
        <n v="-0.59573710000000002" u="1"/>
        <n v="2.7902697000000001" u="1"/>
        <n v="23.809523799999997" u="1"/>
        <n v="-23.864474999999999" u="1"/>
        <n v="4.9956534000000001" u="1"/>
        <n v="2.7662564999999999" u="1"/>
        <n v="2.6869737000000002" u="1"/>
        <n v="348.6754967" u="1"/>
        <n v="-0.97075480000000003" u="1"/>
        <n v="-11.289430899999999" u="1"/>
        <n v="10.1037851" u="1"/>
        <n v="-2.5293728" u="1"/>
        <n v="1.2520259" u="1"/>
        <n v="4.9947223000000003" u="1"/>
        <n v="-0.13106670000000001" u="1"/>
        <n v="13.061224499999998" u="1"/>
        <n v="11.8769765" u="1"/>
        <n v="1.7645514000000002" u="1"/>
        <n v="2.15915E-2" u="1"/>
        <n v="2.7719784999999999" u="1"/>
        <n v="8.5628311000000004" u="1"/>
        <n v="-21.2935354" u="1"/>
        <n v="4.0583821000000002" u="1"/>
        <n v="4.2722069999999999" u="1"/>
        <n v="1.4107456" u="1"/>
        <n v="-41.205412099999997" u="1"/>
        <n v="3.5878635999999999" u="1"/>
        <n v="35.974900399999996" u="1"/>
        <n v="-11.818172200000001" u="1"/>
        <n v="2.5739586999999999" u="1"/>
        <n v="18.387592599999998" u="1"/>
        <n v="-2.3003901" u="1"/>
        <n v="28.8898875" u="1"/>
        <n v="6.9081014999999999" u="1"/>
        <n v="-0.81933630000000002" u="1"/>
        <n v="-0.90150620000000004" u="1"/>
        <n v="0.98402190000000012" u="1"/>
        <n v="5.0330572" u="1"/>
        <n v="1.4152247" u="1"/>
        <n v="9.4158217999999998" u="1"/>
        <n v="5.3966258000000007" u="1"/>
        <n v="4.4601565000000001" u="1"/>
        <n v="-1.5193972" u="1"/>
        <n v="2.8325941000000001" u="1"/>
        <n v="3.7472087000000003" u="1"/>
        <n v="4.6245453999999997" u="1"/>
        <n v="9.2196518000000012" u="1"/>
        <n v="-8.0306873999999997" u="1"/>
        <n v="-0.21246799999999999" u="1"/>
        <n v="8.5988100000000003" u="1"/>
        <n v="124.04697069999999" u="1"/>
        <n v="0.42553189999999996" u="1"/>
        <n v="10.6560717" u="1"/>
        <n v="44.827586199999999" u="1"/>
        <n v="3.7430869999999996" u="1"/>
        <n v="-0.76261259999999997" u="1"/>
        <n v="6.0121460000000004" u="1"/>
        <n v="-0.76261260000000008" u="1"/>
        <n v="4.3579660000000002" u="1"/>
        <n v="-25.563499799999999" u="1"/>
        <n v="-21.2434859" u="1"/>
        <n v="-13.2292828" u="1"/>
        <n v="3.7913349999999997" u="1"/>
        <n v="-8.3115915000000005" u="1"/>
        <n v="10.601760499999999" u="1"/>
        <n v="1.1501819" u="1"/>
        <n v="-2.0854225" u="1"/>
        <n v="4.3470884000000005" u="1"/>
        <n v="3.4856699999999998" u="1"/>
        <n v="21.784637200000002" u="1"/>
        <n v="3.5427765" u="1"/>
        <n v="13.252394000000001" u="1"/>
        <n v="13.4672821" u="1"/>
        <n v="-13.4503197" u="1"/>
        <n v="28.336380300000002" u="1"/>
        <n v="4.1733547" u="1"/>
        <n v="2.8752944999999999" u="1"/>
        <n v="-6.3562940999999995" u="1"/>
        <n v="-6.3562941000000004" u="1"/>
        <n v="-28.6929269" u="1"/>
        <n v="-48.462188699999999" u="1"/>
        <n v="-3.2850952000000002" u="1"/>
        <n v="23.359561200000002" u="1"/>
        <n v="2.5641394000000002" u="1"/>
        <n v="0.77554049999999997" u="1"/>
        <n v="0.84157780000000004" u="1"/>
        <n v="-14.309366100000002" u="1"/>
        <n v="-2.2332352000000002" u="1"/>
        <n v="3.5641963999999997" u="1"/>
        <n v="2.7317073000000001" u="1"/>
        <n v="3.1157534" u="1"/>
        <n v="0.20122970000000001" u="1"/>
        <n v="1.5172935999999999" u="1"/>
        <n v="-4.7258978999999997" u="1"/>
        <n v="2.3117030000000001" u="1"/>
        <n v="0.83779570000000003" u="1"/>
        <n v="6.3813906000000005" u="1"/>
        <n v="-0.26564330000000003" u="1"/>
        <n v="4.7285789999999999" u="1"/>
        <n v="-11.671541400000001" u="1"/>
        <n v="5.2875244000000006" u="1"/>
        <n v="1.6242831" u="1"/>
        <n v="-1.7647059" u="1"/>
        <n v="3.1312325000000003" u="1"/>
        <n v="4.3888530000000001" u="1"/>
        <n v="5.6511195000000001" u="1"/>
        <n v="-1.2916977000000001" u="1"/>
        <n v="5.3338150999999998" u="1"/>
        <n v="-2.2877984000000002" u="1"/>
        <n v="0.40529890000000002" u="1"/>
        <n v="2.6824781999999998" u="1"/>
        <n v="-67.075232499999998" u="1"/>
        <n v="3.3869063999999995" u="1"/>
        <n v="2.4768539000000001" u="1"/>
        <n v="3.3837480000000002" u="1"/>
        <n v="89.552238799999998" u="1"/>
        <n v="-1.8924386000000002" u="1"/>
        <n v="-11.762278199999999" u="1"/>
        <n v="-11.762278200000001" u="1"/>
        <n v="17.015643799999999" u="1"/>
        <n v="1.2703428999999999" u="1"/>
        <n v="-1.4324758" u="1"/>
        <n v="6.9342038999999991" u="1"/>
        <n v="7.0004551999999993" u="1"/>
        <n v="-6.1378490000000001" u="1"/>
        <n v="-4.5042080999999996" u="1"/>
        <n v="4.3548989000000002" u="1"/>
        <n v="4.6896765" u="1"/>
        <n v="2.6897213999999998" u="1"/>
        <n v="6.9030633999999997" u="1"/>
        <n v="2.3017620999999999" u="1"/>
        <n v="-82.134456099999994" u="1"/>
        <n v="2.5311455" u="1"/>
        <n v="-0.13315579999999999" u="1"/>
        <n v="-3.5335958999999999" u="1"/>
        <n v="9.9284321000000002" u="1"/>
        <n v="2.7505383000000001" u="1"/>
        <n v="2.6784605999999997" u="1"/>
        <n v="1.7184943000000001" u="1"/>
        <n v="0.53852529999999998" u="1"/>
        <n v="9.4664228999999995" u="1"/>
        <n v="3.1661917999999996" u="1"/>
        <n v="7.0911200000000008E-2" u="1"/>
        <n v="5.2907453000000002" u="1"/>
        <n v="3.0893099999999996E-2" u="1"/>
        <n v="1.9986945999999999" u="1"/>
        <n v="14.413046099999999" u="1"/>
        <n v="6.6393733999999993" u="1"/>
        <n v="-5.2920020999999995" u="1"/>
        <n v="3.4842787999999998" u="1"/>
        <n v="-5.2592729" u="1"/>
        <n v="-5.0747030999999998" u="1"/>
        <n v="-2.03273E-2" u="1"/>
        <n v="4.2151334" u="1"/>
        <n v="-45.731056599999995" u="1"/>
        <n v="18.677768100000002" u="1"/>
        <n v="-45.731056600000002" u="1"/>
        <n v="4.2962236999999996" u="1"/>
        <n v="13.7496048" u="1"/>
        <n v="4.0734390000000005" u="1"/>
        <n v="0.71386620000000001" u="1"/>
        <n v="4.0020308" u="1"/>
        <n v="2.6119742000000001" u="1"/>
        <n v="3.3972826999999999" u="1"/>
        <n v="-0.1318976" u="1"/>
        <n v="1.3393699000000001" u="1"/>
        <n v="2.6355699999999999E-2" u="1"/>
        <n v="-15.264797499999998" u="1"/>
        <n v="12.6432603" u="1"/>
        <n v="3.9978892000000004" u="1"/>
        <n v="5.8886041000000002" u="1"/>
        <n v="-13.336755200000001" u="1"/>
        <n v="1.7946237" u="1"/>
        <n v="-48.459192299999998" u="1"/>
        <n v="5.0795628000000006" u="1"/>
        <n v="-14.218326000000001" u="1"/>
        <n v="-15.860301199999999" u="1"/>
        <n v="-15.8603012" u="1"/>
        <n v="2.2949470999999999" u="1"/>
        <n v="3.9331868999999999" u="1"/>
        <n v="-3.1940339999999998" u="1"/>
        <n v="2.3633156999999998" u="1"/>
        <n v="0.23450589999999999" u="1"/>
        <n v="2.5140286000000001" u="1"/>
        <n v="-61.589805799999993" u="1"/>
        <n v="5.9385712000000002" u="1"/>
        <n v="2.3363334999999998" u="1"/>
        <n v="1.3917298999999999" u="1"/>
        <n v="1.1006403999999999" u="1"/>
        <n v="1.7668992000000001" u="1"/>
        <n v="-8.7862995000000002" u="1"/>
        <n v="6.531408700000001" u="1"/>
        <n v="23.576461300000002" u="1"/>
        <n v="-24.3819844" u="1"/>
        <n v="-67.191011200000005" u="1"/>
        <n v="1.7807566000000001" u="1"/>
        <n v="1.6188968000000001" u="1"/>
        <n v="2.4914366000000001" u="1"/>
        <n v="1.4236977" u="1"/>
        <n v="88.9391119" u="1"/>
        <n v="4.3528063999999995" u="1"/>
        <n v="14.6992341" u="1"/>
        <n v="78.873616599999991" u="1"/>
        <n v="-5.3184044999999998" u="1"/>
        <n v="4.9940785000000005" u="1"/>
        <n v="4.1191793999999993" u="1"/>
        <n v="-0.5382131" u="1"/>
        <n v="-15.884104399999998" u="1"/>
        <n v="-15.8841044" u="1"/>
        <n v="3.8626051000000001" u="1"/>
        <n v="1.5354512" u="1"/>
        <n v="3.1899678000000002" u="1"/>
        <n v="7.0746190000000002" u="1"/>
        <n v="-0.43755039999999995" u="1"/>
        <n v="3.2299036000000001" u="1"/>
        <n v="2.3825755000000002" u="1"/>
        <n v="6.0090535999999997" u="1"/>
        <n v="3.2384154999999999" u="1"/>
        <n v="3.1023022" u="1"/>
        <n v="20.0726695" u="1"/>
        <n v="2.6882418000000001" u="1"/>
        <n v="5.8441358999999995" u="1"/>
        <n v="4.7656081000000006" u="1"/>
        <n v="2.3417688999999999" u="1"/>
        <n v="5.4869779000000003" u="1"/>
        <n v="1.7272378000000002" u="1"/>
        <n v="4.7756924999999999" u="1"/>
        <n v="4.2056991999999997" u="1"/>
        <n v="4.1845846" u="1"/>
        <n v="4.7469893999999995" u="1"/>
        <n v="-0.96440520000000007" u="1"/>
        <n v="3.6765887999999998" u="1"/>
        <n v="-5.8778633999999998" u="1"/>
        <n v="-5.8778634000000007" u="1"/>
        <n v="8.0058303999999989" u="1"/>
        <n v="-2.8571428999999999" u="1"/>
        <n v="2.3212826" u="1"/>
        <n v="-10.987497400000001" u="1"/>
        <n v="-8.5360991999999989" u="1"/>
        <n v="2.2702388" u="1"/>
        <n v="-8.5360992000000007" u="1"/>
        <n v="6.7096960999999995" u="1"/>
        <n v="24.3582176" u="1"/>
        <n v="0.59961809999999993" u="1"/>
        <n v="-63.653343299999996" u="1"/>
        <n v="2.8464885999999998" u="1"/>
        <n v="0.24985300000000002" u="1"/>
        <n v="3.8150762999999999" u="1"/>
        <n v="-14.8205115" u="1"/>
        <n v="47.337495400000002" u="1"/>
        <n v="2.8288846999999997" u="1"/>
        <n v="-3.5882345" u="1"/>
        <n v="-3.5882345000000004" u="1"/>
        <n v="325.48298069999998" u="1"/>
        <n v="4.0656373000000006" u="1"/>
        <n v="6.6812864999999997" u="1"/>
        <n v="14.035045500000001" u="1"/>
        <n v="-0.1347006" u="1"/>
        <n v="0.52682899999999999" u="1"/>
        <n v="-5.5233128000000002" u="1"/>
        <n v="3.8783996000000003" u="1"/>
        <n v="3.6806999" u="1"/>
        <n v="5.8502083000000002" u="1"/>
        <n v="3.3073710999999997" u="1"/>
        <n v="1.1945717" u="1"/>
        <n v="205.63380279999998" u="1"/>
        <n v="6.1556573000000006" u="1"/>
        <n v="-5.7979677000000001" u="1"/>
        <n v="3.9668387999999997" u="1"/>
        <n v="-14.826700900000001" u="1"/>
        <n v="5.9954383" u="1"/>
        <n v="-17.436028499999999" u="1"/>
        <n v="31.279897299999998" u="1"/>
        <n v="59.194814100000002" u="1"/>
        <n v="18.7524382" u="1"/>
        <n v="1.9193964999999999" u="1"/>
        <n v="-1.7344896999999999" u="1"/>
        <n v="-1.7344897000000001" u="1"/>
        <n v="-10.554055199999999" u="1"/>
        <n v="-10.554055200000001" u="1"/>
        <n v="-26.694577899999999" u="1"/>
        <n v="1.7740885000000002" u="1"/>
        <n v="-16.6666667" u="1"/>
        <n v="0.51272960000000001" u="1"/>
        <n v="12.606312599999999" u="1"/>
        <n v="-2.2635149000000001" u="1"/>
        <n v="5.4746869" u="1"/>
        <n v="-12.006432799999999" u="1"/>
        <n v="2.1589782" u="1"/>
        <n v="-12.006432800000001" u="1"/>
        <n v="-7.3558275999999996" u="1"/>
        <n v="-7.3558276000000005" u="1"/>
        <n v="-0.55003670000000005" u="1"/>
        <n v="1.5806601999999998" u="1"/>
        <n v="5.8756746" u="1"/>
        <n v="4.0989032000000005" u="1"/>
        <n v="2.7316717000000001" u="1"/>
        <n v="3.7792969000000003" u="1"/>
        <n v="5.9811363000000002" u="1"/>
        <n v="7.4955043999999997" u="1"/>
        <n v="2.8681226" u="1"/>
        <n v="0.83138780000000001" u="1"/>
        <n v="3.758213" u="1"/>
        <n v="8.3250913999999998" u="1"/>
        <n v="3.7617399000000002" u="1"/>
        <n v="-0.43978639999999997" u="1"/>
        <n v="20.047972099999999" u="1"/>
        <n v="3.5206508999999997" u="1"/>
        <n v="7.1391712999999992" u="1"/>
        <n v="-10.812904099999999" u="1"/>
        <n v="-12.832341399999999" u="1"/>
        <n v="3.9476986999999997" u="1"/>
        <n v="-21.817592399999999" u="1"/>
        <n v="-6.2300130000000005" u="1"/>
        <n v="5.7536467" u="1"/>
        <n v="-3.9877769000000001" u="1"/>
        <n v="5.4270037000000002" u="1"/>
        <n v="2.3452158000000001" u="1"/>
        <n v="77.836411600000005" u="1"/>
        <n v="12.1949778" u="1"/>
        <n v="3.8996870000000001" u="1"/>
        <n v="1.8863382000000002" u="1"/>
        <n v="-12.083278399999999" u="1"/>
        <n v="38.043478299999997" u="1"/>
        <n v="-51.282051299999999" u="1"/>
        <n v="2.7318799" u="1"/>
        <n v="4.1389852999999999" u="1"/>
        <n v="2.1477979999999999" u="1"/>
        <n v="-78.925956100000008" u="1"/>
        <n v="5.2244289999999998" u="1"/>
        <n v="-1.9751107999999999" u="1"/>
        <n v="2.4638336999999999" u="1"/>
        <n v="-0.113762" u="1"/>
        <n v="29.354587900000002" u="1"/>
        <n v="10.6598968" u="1"/>
        <n v="3.9978832999999998" u="1"/>
        <n v="-60" u="1"/>
        <n v="-36.773289800000001" u="1"/>
        <n v="-79.094964899999994" u="1"/>
        <n v="17.595456000000002" u="1"/>
        <n v="2.0841059" u="1"/>
        <n v="3.1823667000000002" u="1"/>
        <n v="-16.269531300000001" u="1"/>
        <n v="4.6783048000000003" u="1"/>
        <n v="-0.96430439999999995" u="1"/>
        <n v="13.3642127" u="1"/>
        <n v="-64.172266300000004" u="1"/>
        <n v="7.7357966999999999" u="1"/>
        <n v="-4.1553158000000003" u="1"/>
        <n v="24.622610699999999" u="1"/>
        <n v="6.0821627999999999" u="1"/>
        <n v="-0.52418910000000007" u="1"/>
        <n v="-0.45734929999999996" u="1"/>
        <n v="-0.45734930000000001" u="1"/>
        <n v="-6.7377628999999999" u="1"/>
        <n v="-2.2664789000000001" u="1"/>
        <n v="-2.2845585000000002" u="1"/>
        <n v="9.2111244999999986" u="1"/>
        <n v="8.7014885999999994" u="1"/>
        <n v="-40.19896" u="1"/>
        <n v="7.2727272999999997" u="1"/>
        <n v="-13.660909800000001" u="1"/>
        <n v="-3.9891258999999999" u="1"/>
        <n v="-12.4591592" u="1"/>
        <n v="77.338756500000002" u="1"/>
        <n v="3.0182476" u="1"/>
        <n v="-1.2391726999999999" u="1"/>
        <n v="9.4909300999999999" u="1"/>
        <n v="-9.7998619999999992" u="1"/>
        <n v="7.8820866000000001" u="1"/>
        <n v="55.218800599999994" u="1"/>
        <n v="3.9341484000000002" u="1"/>
        <n v="3.1819699999999999E-2" u="1"/>
        <n v="2.8790787" u="1"/>
        <n v="1.8413680000000001" u="1"/>
        <n v="0.1946949" u="1"/>
        <n v="7.4657311000000002" u="1"/>
        <n v="-0.13443439999999998" u="1"/>
        <n v="-0.13443440000000001" u="1"/>
        <n v="-10.2385947" u="1"/>
        <n v="3.1589448999999998" u="1"/>
        <n v="-11.550405699999999" u="1"/>
        <n v="51.510405200000001" u="1"/>
        <n v="5.7217827000000003" u="1"/>
        <n v="-65.682968000000002" u="1"/>
        <n v="9.2377239000000007" u="1"/>
        <n v="8.0811040999999992" u="1"/>
        <n v="-11.728356099999999" u="1"/>
        <n v="5.4562723000000002" u="1"/>
        <n v="-4.7857684999999996" u="1"/>
        <n v="6.5376487000000001" u="1"/>
        <n v="-9.8711754999999997" u="1"/>
        <n v="4.5458131000000002" u="1"/>
        <n v="3.3442620000000001" u="1"/>
        <n v="5.9503319000000001" u="1"/>
        <n v="4.2140161000000003" u="1"/>
        <n v="0.86461309999999991" u="1"/>
        <n v="3.7505666" u="1"/>
        <n v="3.4026649999999998" u="1"/>
        <n v="7.4081366999999991" u="1"/>
        <n v="2.5747277" u="1"/>
        <n v="-0.2965797" u="1"/>
        <n v="7.6319021999999999" u="1"/>
        <n v="30.859721499999999" u="1"/>
        <n v="3.1475180999999997" u="1"/>
        <n v="2.8817463999999999" u="1"/>
        <n v="-5.7547582000000004" u="1"/>
        <n v="5.4038299999999997E-2" u="1"/>
        <n v="2.7882471999999998" u="1"/>
        <n v="-7.1634207999999999" u="1"/>
        <n v="-7.1634208000000008" u="1"/>
        <n v="-10.9932713" u="1"/>
        <n v="-1.7040425000000001" u="1"/>
        <n v="-5.3483992000000002" u="1"/>
        <n v="3.0961791999999999" u="1"/>
        <n v="-20.496894399999999" u="1"/>
        <n v="19.456466800000001" u="1"/>
        <n v="-27.9195487" u="1"/>
        <n v="-27.919548700000004" u="1"/>
        <n v="4.1615639" u="1"/>
        <n v="-12.3214688" u="1"/>
        <n v="3.0727679999999999" u="1"/>
        <n v="3.7101857000000003" u="1"/>
        <n v="7.5642380999999999" u="1"/>
        <n v="7.249335799999999" u="1"/>
        <n v="-2.3318604000000001" u="1"/>
        <n v="5.1542497999999997" u="1"/>
        <n v="1.9309238" u="1"/>
        <n v="8.0909581999999993" u="1"/>
        <n v="2.9483880999999998" u="1"/>
        <n v="4.0843527000000002" u="1"/>
        <n v="-12.4708743" u="1"/>
        <n v="5.1510839000000006" u="1"/>
        <n v="3.3901573999999997" u="1"/>
        <n v="-42.938513200000003" u="1"/>
        <n v="0.3351712" u="1"/>
        <n v="5.4747842000000002" u="1"/>
        <n v="-6.4918446000000003" u="1"/>
        <n v="8.1940701000000011" u="1"/>
        <n v="4.7210492999999998" u="1"/>
        <n v="2.3490706000000001" u="1"/>
        <n v="2.6485772999999999" u="1"/>
        <n v="-0.4691225" u="1"/>
        <n v="-16.500904200000001" u="1"/>
        <n v="20.235134499999997" u="1"/>
        <n v="1.7964424999999999" u="1"/>
        <n v="-11.0516509" u="1"/>
        <n v="3.0101505" u="1"/>
        <n v="-3.7917646999999999" u="1"/>
        <n v="2.7766807" u="1"/>
        <n v="4.3212387999999997" u="1"/>
        <n v="3.6672967999999999" u="1"/>
        <n v="5.2729465000000006" u="1"/>
        <n v="-12.2816049" u="1"/>
        <n v="-50.0087397" u="1"/>
        <n v="-50.008739700000007" u="1"/>
        <n v="2.0634864999999998" u="1"/>
        <n v="10.039920200000001" u="1"/>
        <n v="-12.304921999999999" u="1"/>
        <n v="1.3900629" u="1"/>
        <n v="-17.1548117" u="1"/>
        <n v="4.9658702999999997" u="1"/>
        <n v="-13.753176399999999" u="1"/>
        <n v="-13.753176400000001" u="1"/>
        <n v="-1.4094236" u="1"/>
        <n v="-63.546499900000001" u="1"/>
        <n v="4.6351306000000001" u="1"/>
        <n v="4.9296170000000004" u="1"/>
        <n v="1.4520200000000001" u="1"/>
        <n v="2.7572367999999998" u="1"/>
        <n v="3.3516880999999996" u="1"/>
        <n v="-2.2183047" u="1"/>
        <n v="-3.7848896999999999" u="1"/>
        <n v="2.3609446999999997" u="1"/>
        <n v="1.6834319" u="1"/>
        <n v="0.60850029999999999" u="1"/>
        <n v="-5.8491499999999995E-2" u="1"/>
        <n v="-5.8491500000000002E-2" u="1"/>
        <n v="3.1331541999999999" u="1"/>
        <n v="3.2023641999999999" u="1"/>
        <n v="-4.4730818999999995" u="1"/>
        <n v="-4.4730819000000004" u="1"/>
        <n v="3.9615716000000001" u="1"/>
        <n v="2.2654866999999999" u="1"/>
        <n v="3.4474955" u="1"/>
        <n v="2.6917431000000001" u="1"/>
        <n v="-8.7515661999999992" u="1"/>
        <n v="8.3397214999999996" u="1"/>
        <n v="34.1615818" u="1"/>
        <n v="8.4011000000000002E-2" u="1"/>
        <n v="-11.3937481" u="1"/>
        <n v="8.0650840000000006" u="1"/>
        <n v="-24.6375311" u="1"/>
        <n v="3.1420301999999998" u="1"/>
        <n v="-8.6426625000000001" u="1"/>
        <n v="5.8491354000000007" u="1"/>
        <n v="-1.1324403000000001" u="1"/>
        <n v="-13.564118499999999" u="1"/>
        <n v="3.9113572999999997" u="1"/>
        <n v="4.6613986000000001" u="1"/>
        <n v="9.0168940000000006" u="1"/>
        <n v="40.356793199999998" u="1"/>
        <n v="-19.0060924" u="1"/>
        <n v="2.4774775" u="1"/>
        <n v="-12.0467283" u="1"/>
        <n v="3.3294543000000001" u="1"/>
        <n v="-1.6974999000000002" u="1"/>
        <n v="11.5618661" u="1"/>
        <n v="-45.060412200000002" u="1"/>
        <n v="4.0031376999999999" u="1"/>
        <n v="-3.2017457999999999" u="1"/>
        <n v="5.7863902999999999" u="1"/>
        <n v="-3.1696186000000002" u="1"/>
        <n v="-1.9034971000000001" u="1"/>
        <n v="-3.1955258999999998" u="1"/>
        <n v="-27.444517699999999" u="1"/>
        <n v="4.7090017999999993" u="1"/>
        <n v="-0.81108979999999997" u="1"/>
        <n v="-25.632772799999998" u="1"/>
        <n v="-25.632772800000001" u="1"/>
        <n v="6.7796429000000007" u="1"/>
        <n v="9.8707186999999994" u="1"/>
        <n v="12.2054665" u="1"/>
        <n v="-7.4950219000000002" u="1"/>
        <n v="-0.14388490000000001" u="1"/>
        <n v="-16.3994784" u="1"/>
        <n v="6.8974884999999997" u="1"/>
        <n v="5.2741552" u="1"/>
        <n v="3.5967293999999996" u="1"/>
        <n v="0.16350699999999999" u="1"/>
        <n v="4.4711869000000002" u="1"/>
        <n v="-4.4338853" u="1"/>
        <n v="513.09523809999996" u="1"/>
        <n v="-3.7188259000000001" u="1"/>
        <n v="-3.5715473999999996" u="1"/>
        <n v="2.8817189000000001" u="1"/>
        <n v="-3.5715474" u="1"/>
        <n v="36.899269600000004" u="1"/>
        <n v="2.8098453000000001" u="1"/>
        <n v="1.1940037999999999" u="1"/>
        <n v="5.8692069" u="1"/>
        <n v="-6.5201465000000001" u="1"/>
        <n v="8.9351769999999995" u="1"/>
        <n v="3.9558387000000002" u="1"/>
        <n v="15.882243300000001" u="1"/>
        <n v="-0.48772859999999996" u="1"/>
        <n v="-8.4427499000000008" u="1"/>
        <n v="-0.48772860000000001" u="1"/>
        <n v="2.3038685000000001" u="1"/>
        <n v="195.62659339999999" u="1"/>
        <n v="11.178112499999999" u="1"/>
        <n v="-12.3429901" u="1"/>
        <n v="2.7567413999999997" u="1"/>
        <n v="1.2447318000000001" u="1"/>
        <n v="-7.0115895999999998" u="1"/>
        <n v="-17.721519000000001" u="1"/>
        <n v="3.9822217000000002" u="1"/>
        <n v="-4.5696620000000001" u="1"/>
        <n v="-0.35244769999999997" u="1"/>
        <n v="19.049152799999998" u="1"/>
        <n v="-20" u="1"/>
        <n v="0.33509490000000003" u="1"/>
        <n v="0.1647737" u="1"/>
        <n v="2.7388731000000002" u="1"/>
        <n v="-61.5501328" u="1"/>
        <n v="-6.7067188" u="1"/>
        <n v="8.9273000000000007" u="1"/>
        <n v="-14.680198299999999" u="1"/>
        <n v="-14.680198300000001" u="1"/>
        <n v="3.1854291999999997" u="1"/>
        <n v="3.6684851999999997" u="1"/>
        <n v="1.9738051999999999" u="1"/>
        <n v="3.7917755" u="1"/>
        <n v="1.9266473999999998" u="1"/>
        <n v="-4.6035860999999993" u="1"/>
        <n v="1.6857625000000001" u="1"/>
        <n v="-4.6035861000000002" u="1"/>
        <n v="0.1887808" u="1"/>
        <n v="-8.2367825000000003" u="1"/>
        <n v="-2.5854729999999999" u="1"/>
        <n v="0.24979849999999998" u="1"/>
        <n v="4.5428644999999994" u="1"/>
        <n v="1.4176796" u="1"/>
        <n v="6.3907591000000004" u="1"/>
        <n v="4.4649691999999996" u="1"/>
        <n v="426.7909454" u="1"/>
        <n v="3.9977182999999998" u="1"/>
        <n v="-0.3174363" u="1"/>
        <n v="3.4371708000000001" u="1"/>
        <n v="-1.8618782999999999" u="1"/>
        <n v="-1.8618783000000001" u="1"/>
        <n v="8.9216549000000001" u="1"/>
        <n v="2.3331849" u="1"/>
        <n v="6.5325091000000004" u="1"/>
        <n v="-3.1119564" u="1"/>
        <n v="-0.85080520000000004" u="1"/>
        <n v="3.2175092000000003" u="1"/>
        <n v="-12.912192000000001" u="1"/>
        <n v="10.025749300000001" u="1"/>
        <n v="5.7893109000000003" u="1"/>
        <n v="2.2456618000000002" u="1"/>
        <n v="-4.3892438999999994" u="1"/>
        <n v="5.8445201999999998" u="1"/>
        <n v="2.6562171999999999" u="1"/>
        <n v="3.1225312999999999" u="1"/>
        <n v="-27.086231999999999" u="1"/>
        <n v="8.9378238000000003" u="1"/>
        <n v="5.8859772000000001" u="1"/>
        <n v="-78.539950199999993" u="1"/>
        <n v="146.21212120000001" u="1"/>
        <n v="6.3880217000000004" u="1"/>
        <n v="-8.4624586999999991" u="1"/>
        <n v="-8.4624587000000009" u="1"/>
        <n v="2.4756793999999998" u="1"/>
        <n v="7.4106588000000002" u="1"/>
        <n v="-0.15698590000000001" u="1"/>
        <n v="31.737349500000001" u="1"/>
        <n v="1.201122" u="1"/>
        <n v="3.4651938000000002" u="1"/>
        <n v="1.1790037" u="1"/>
        <n v="10.086132600000001" u="1"/>
        <n v="2.2332438999999997" u="1"/>
        <n v="11.158845599999999" u="1"/>
        <n v="6.6535611999999995" u="1"/>
        <n v="1.5849103999999998" u="1"/>
        <n v="0.61523819999999996" u="1"/>
        <n v="-23.2435844" u="1"/>
        <n v="-11.8510247" u="1"/>
        <n v="2.4007971000000001" u="1"/>
        <n v="-1.4147867999999999" u="1"/>
        <n v="-16.315136499999998" u="1"/>
        <n v="-11.645299100000001" u="1"/>
        <n v="-4.0850542000000001" u="1"/>
        <n v="9.160305300000001" u="1"/>
        <n v="3.8744701999999998" u="1"/>
        <n v="2.2793142999999998" u="1"/>
        <n v="6.5070975000000004" u="1"/>
        <n v="-1.0896899" u="1"/>
        <n v="-29.686758400000002" u="1"/>
        <n v="1.8696581000000001" u="1"/>
        <n v="-79.458598699999996" u="1"/>
        <n v="-79.45859870000001" u="1"/>
        <n v="-14.630078799999998" u="1"/>
        <n v="6.1862778" u="1"/>
        <n v="4.3995099" u="1"/>
        <n v="1.6042285000000001" u="1"/>
        <n v="10.1972258" u="1"/>
        <n v="-1.3838341999999999" u="1"/>
        <n v="-19.430961199999999" u="1"/>
        <n v="34.617203600000003" u="1"/>
        <n v="5.1555763999999993" u="1"/>
        <n v="41.192445399999997" u="1"/>
        <n v="0.94932269999999996" u="1"/>
        <n v="1.4432011999999999" u="1"/>
        <n v="-2.1454899999999997" u="1"/>
        <n v="3.8627571000000001" u="1"/>
        <n v="-2.1454900000000001" u="1"/>
        <n v="3.2037445" u="1"/>
        <n v="3.1396223000000001" u="1"/>
        <n v="-38.566779000000004" u="1"/>
        <n v="-11.950970399999999" u="1"/>
        <n v="-33.169416900000002" u="1"/>
        <n v="2.931054" u="1"/>
        <n v="-1.4688207" u="1"/>
        <n v="0.94793510000000003" u="1"/>
        <n v="14.226338399999999" u="1"/>
        <n v="-3.8620961999999999" u="1"/>
        <n v="-3.8620962000000003" u="1"/>
        <n v="-6.7362364999999995" u="1"/>
        <n v="-6.7362365000000004" u="1"/>
        <n v="-48.251748300000003" u="1"/>
        <n v="16.661255399999998" u="1"/>
        <n v="14.939091900000001" u="1"/>
        <n v="5.040432" u="1"/>
        <n v="3.1976493000000001" u="1"/>
        <n v="3.5175879000000001" u="1"/>
        <n v="4.2352847999999996" u="1"/>
        <n v="1.2205044999999999" u="1"/>
        <n v="2.4608648" u="1"/>
        <n v="-6.5155807000000001" u="1"/>
        <n v="3.9006134999999995" u="1"/>
        <n v="1.4522174000000001" u="1"/>
        <n v="-9.6303414000000007" u="1"/>
        <n v="-4.9737812000000003" u="1"/>
        <n v="2.6768129000000003" u="1"/>
        <n v="3.030303" u="1"/>
        <n v="2.8464423999999999" u="1"/>
        <n v="-70.523415999999997" u="1"/>
        <n v="2.7657205999999999" u="1"/>
        <n v="1.5212519" u="1"/>
        <n v="-15.891195399999999" u="1"/>
        <n v="-15.891195400000001" u="1"/>
        <n v="-1.6411562" u="1"/>
        <n v="-1.6411562000000002" u="1"/>
        <n v="1.3299182000000001" u="1"/>
        <n v="-48.267838699999999" u="1"/>
        <n v="4.3921614" u="1"/>
        <n v="2.1941004" u="1"/>
        <n v="0.53075919999999999" u="1"/>
        <n v="7.8721318" u="1"/>
        <n v="3.6468615000000004" u="1"/>
        <n v="3.3395065000000002" u="1"/>
        <n v="2.4628014" u="1"/>
        <n v="10.162271799999999" u="1"/>
        <n v="-16.971278099999999" u="1"/>
        <n v="31.794056900000001" u="1"/>
        <n v="2.6249908" u="1"/>
        <n v="-7.4013714999999998" u="1"/>
        <n v="-0.1117596" u="1"/>
        <n v="1.8938479000000001" u="1"/>
        <n v="-7.6576576999999997" u="1"/>
        <n v="-7.6576577000000006" u="1"/>
        <n v="8.6701018000000012" u="1"/>
        <n v="11.6298201" u="1"/>
        <n v="-9.6406539999999996" u="1"/>
        <n v="13.6563877" u="1"/>
        <n v="2.9899074000000003" u="1"/>
        <n v="3.5610694000000001" u="1"/>
        <n v="7.8601352000000002" u="1"/>
        <n v="17.717391299999999" u="1"/>
        <n v="10.097887699999999" u="1"/>
        <n v="-58.535825500000001" u="1"/>
        <n v="4.5602355999999995" u="1"/>
        <n v="3.1679209999999998" u="1"/>
        <n v="3.1108819999999997" u="1"/>
        <n v="-0.6857974" u="1"/>
        <n v="4.9325614" u="1"/>
        <n v="-6.7775222999999993" u="1"/>
        <n v="-6.7775223000000002" u="1"/>
        <n v="-12.6634633" u="1"/>
        <n v="-2.1982276000000001" u="1"/>
        <n v="3.4859830000000001" u="1"/>
        <n v="10.7857495" u="1"/>
        <n v="0.37110860000000001" u="1"/>
        <n v="3.4846467999999997" u="1"/>
        <n v="-6.5572599999999994" u="1"/>
        <n v="-6.5572600000000003" u="1"/>
        <n v="0.61513740000000006" u="1"/>
        <n v="2.1749646999999999" u="1"/>
        <n v="7.8156500000000004E-2" u="1"/>
        <n v="-6.5566432999999993" u="1"/>
        <n v="11.737225199999999" u="1"/>
        <n v="1.5611721000000001" u="1"/>
        <n v="3.6479432999999997" u="1"/>
        <n v="-27.720708999999999" u="1"/>
        <n v="-3.9906102999999997" u="1"/>
        <n v="-3.9906103000000002" u="1"/>
        <n v="-1.1558248" u="1"/>
        <n v="10.982993800000001" u="1"/>
        <n v="5.5296040999999994" u="1"/>
        <n v="-10.1130461" u="1"/>
        <n v="2.0788943999999998" u="1"/>
        <n v="2.2115174" u="1"/>
        <n v="-10.671900300000001" u="1"/>
        <n v="-0.49261080000000002" u="1"/>
        <n v="5.7818082999999998" u="1"/>
        <n v="-1.3608551" u="1"/>
        <n v="-0.64859449999999996" u="1"/>
        <n v="4.9845753999999998" u="1"/>
        <n v="3.5545013000000001" u="1"/>
        <n v="2.2998024999999997" u="1"/>
        <n v="-21.336942499999999" u="1"/>
        <n v="0.80085099999999998" u="1"/>
        <n v="9.8886956000000001" u="1"/>
        <n v="8.2944589000000004" u="1"/>
        <n v="-6.2275448999999998" u="1"/>
        <n v="2.8305104000000001" u="1"/>
        <n v="-8.3360596999999999" u="1"/>
        <n v="3.9283276999999996" u="1"/>
        <n v="5.1331588999999997" u="1"/>
        <n v="-5.0981185999999994" u="1"/>
        <n v="0.45543049999999996" u="1"/>
        <n v="-1.1868976" u="1"/>
        <n v="4.0669855999999998" u="1"/>
        <n v="-14.959404800000002" u="1"/>
        <n v="5.7167225000000004" u="1"/>
        <n v="4.1661510999999996" u="1"/>
        <n v="7.1613999999999997E-2" u="1"/>
        <n v="-8.6708807999999991" u="1"/>
        <n v="-13.905832400000001" u="1"/>
        <n v="3.9238697000000005" u="1"/>
        <n v="1.9885817000000001" u="1"/>
        <n v="-1.6984951000000001" u="1"/>
        <n v="-1.1130732999999999" u="1"/>
        <n v="2.7193939" u="1"/>
        <n v="8.4307137999999995" u="1"/>
        <n v="-24.052057699999999" u="1"/>
        <n v="-24.052057700000002" u="1"/>
        <n v="-10.29402" u="1"/>
        <n v="-14.893617000000001" u="1"/>
        <n v="-6.4857923999999993" u="1"/>
        <n v="-6.4857924000000002" u="1"/>
        <n v="-2.2395887000000001" u="1"/>
        <n v="4.2314360000000004" u="1"/>
        <n v="9.5513531999999994" u="1"/>
        <n v="-69.385729900000001" u="1"/>
        <n v="-92.124364900000003" u="1"/>
        <n v="4.0787084" u="1"/>
        <n v="-5.8923996999999995" u="1"/>
        <n v="3.5960239999999999" u="1"/>
        <n v="-14.3317315" u="1"/>
        <n v="83.420974299999997" u="1"/>
        <n v="7.3708080999999996" u="1"/>
        <n v="-27.8606965" u="1"/>
        <n v="-8.5391057999999997" u="1"/>
        <n v="-0.56759990000000005" u="1"/>
        <n v="-0.13159470000000001" u="1"/>
        <n v="2.4232216000000002" u="1"/>
        <n v="3.9669563999999999" u="1"/>
        <n v="-11.4708025" u="1"/>
        <n v="-11.470802500000001" u="1"/>
        <n v="0.15303020000000001" u="1"/>
        <n v="-10.0481026" u="1"/>
        <n v="-0.95644749999999989" u="1"/>
        <n v="154.4" u="1"/>
        <n v="-3.7351443" u="1"/>
        <n v="2.1000996000000001" u="1"/>
        <n v="-0.22499479999999999" u="1"/>
        <n v="-3.7195814" u="1"/>
        <n v="2.3089394999999997" u="1"/>
        <n v="0.76878279999999999" u="1"/>
        <n v="-75" u="1"/>
        <n v="-8.7557999999999993E-3" u="1"/>
        <n v="-8.7558000000000011E-3" u="1"/>
        <n v="3.2438332000000001" u="1"/>
        <n v="2.2402051999999997" u="1"/>
        <n v="2.7724474999999997" u="1"/>
        <n v="13.725490200000001" u="1"/>
        <n v="2.9753935" u="1"/>
        <n v="-5.3887717999999998" u="1"/>
        <n v="-6.9248623999999994" u="1"/>
        <n v="-6.9248624000000003" u="1"/>
        <n v="-23.3663366" u="1"/>
        <n v="-4.9382716000000002" u="1"/>
        <n v="5.0894133000000004" u="1"/>
        <n v="1.769892" u="1"/>
        <n v="0.75752649999999999" u="1"/>
        <n v="5.8812896000000006" u="1"/>
        <n v="8.9041096" u="1"/>
        <n v="2.3279351999999998" u="1"/>
        <n v="3.6492773000000001" u="1"/>
        <n v="-24.917491699999999" u="1"/>
        <n v="-2.9801610999999997" u="1"/>
        <n v="-5.8222095999999999" u="1"/>
        <n v="-2.9801611000000001" u="1"/>
        <n v="-13.923891099999999" u="1"/>
        <n v="2.6380916999999999" u="1"/>
        <n v="-17.439287" u="1"/>
        <n v="32.987690600000001" u="1"/>
        <n v="-3.0212656" u="1"/>
        <n v="21.705829700000002" u="1"/>
        <n v="0.36051500000000003" u="1"/>
        <n v="1.6762892000000003" u="1"/>
        <n v="-0.1262626" u="1"/>
        <n v="0.439724" u="1"/>
        <n v="526.5168539" u="1"/>
        <n v="-2.0389328" u="1"/>
        <n v="-0.9968013" u="1"/>
        <n v="23.056826699999998" u="1"/>
        <n v="-3.2031952000000001" u="1"/>
        <n v="-1.5731055" u="1"/>
        <n v="3.2060834000000002" u="1"/>
        <n v="14.440433199999999" u="1"/>
        <n v="-12.377233499999999" u="1"/>
        <n v="2.2819114000000003" u="1"/>
        <n v="1.6121603000000002" u="1"/>
        <n v="-11.9655708" u="1"/>
        <n v="-26.8692308" u="1"/>
        <n v="-14.7718658" u="1"/>
        <n v="6.2599668999999993" u="1"/>
        <n v="2.6706474" u="1"/>
        <n v="43.067288500000004" u="1"/>
        <n v="-18.003025699999998" u="1"/>
        <n v="15.198863600000001" u="1"/>
        <n v="-1.6995064" u="1"/>
        <n v="-6.8911455999999998" u="1"/>
        <n v="8.6615742000000004" u="1"/>
        <n v="2.5176394000000002" u="1"/>
        <n v="2.3055295" u="1"/>
        <n v="-23.809523799999997" u="1"/>
        <n v="3.5334589999999997" u="1"/>
        <n v="3.0644152999999998" u="1"/>
        <n v="-13.857227200000001" u="1"/>
        <n v="2.3949319999999998" u="1"/>
        <n v="2.6296073" u="1"/>
        <n v="-12.3166023" u="1"/>
        <n v="-7.6671079999999998" u="1"/>
        <n v="-7.6671080000000007" u="1"/>
        <n v="3.4024085000000004" u="1"/>
        <n v="-0.24421500000000002" u="1"/>
        <n v="4.4514762000000001" u="1"/>
        <n v="2.8372989" u="1"/>
        <n v="6.8132443" u="1"/>
        <n v="-2.314451" u="1"/>
        <n v="1.9282120999999999" u="1"/>
        <n v="27.232971099999997" u="1"/>
        <n v="42.379958200000004" u="1"/>
        <n v="-2.5214584000000002" u="1"/>
        <n v="-17.2308795" u="1"/>
        <n v="6.3940520000000003" u="1"/>
        <n v="9.6543036000000004" u="1"/>
        <n v="1.8599007000000001" u="1"/>
        <n v="6.5111018000000005" u="1"/>
        <n v="2.7021766999999999" u="1"/>
        <n v="5.051024" u="1"/>
        <n v="-0.14652009999999999" u="1"/>
        <n v="60.948236399999999" u="1"/>
        <n v="4.7987345000000001" u="1"/>
        <n v="10.391836699999999" u="1"/>
        <n v="9.8557883999999998" u="1"/>
        <n v="-25.305990999999999" u="1"/>
        <n v="8.9967474000000003" u="1"/>
        <n v="5.7117485000000006" u="1"/>
        <n v="-18.514644399999998" u="1"/>
        <n v="5.2704490000000002" u="1"/>
        <n v="2.0042971999999999" u="1"/>
        <n v="-5.0711165000000005" u="1"/>
        <n v="6.0796193999999995" u="1"/>
        <n v="3.5761593999999999" u="1"/>
        <n v="4.1542171000000003" u="1"/>
        <n v="-3.9196941000000001" u="1"/>
        <n v="60.032362500000005" u="1"/>
        <n v="1.4920612" u="1"/>
        <n v="-10.273159099999999" u="1"/>
        <n v="-10.273159100000001" u="1"/>
        <n v="103.700858" u="1"/>
        <n v="14.129731100000001" u="1"/>
        <n v="0.99731800000000004" u="1"/>
        <n v="-4.7626922" u="1"/>
        <n v="9.288798400000001" u="1"/>
        <n v="10.7459629" u="1"/>
        <n v="4.7721070999999995" u="1"/>
        <n v="1.7621636999999999" u="1"/>
        <n v="-35.236004399999999" u="1"/>
        <n v="2.2683741999999998" u="1"/>
        <n v="41.179369799999996" u="1"/>
        <n v="-8.40336E-2" u="1"/>
        <n v="-21.080365" u="1"/>
        <n v="2.5804747999999997" u="1"/>
        <n v="3.3971146999999999" u="1"/>
        <n v="-1.9649335000000001" u="1"/>
        <n v="4.3233658999999998" u="1"/>
        <n v="-69.169960500000002" u="1"/>
        <n v="4.2385517999999998" u="1"/>
        <n v="24.341896499999997" u="1"/>
        <n v="5.6492347999999994" u="1"/>
        <n v="-1.0945613000000001" u="1"/>
        <n v="1.7535357" u="1"/>
        <n v="-12.3898347" u="1"/>
        <n v="8.5946627000000007" u="1"/>
        <n v="4.8879614" u="1"/>
        <n v="-34.886163199999999" u="1"/>
        <n v="-38.981985799999997" u="1"/>
        <n v="-38.981985800000004" u="1"/>
        <n v="-0.50574079999999999" u="1"/>
        <n v="7.8125689999999999" u="1"/>
        <n v="51.509872199999997" u="1"/>
        <n v="57.8798587" u="1"/>
        <n v="3.0725461999999997" u="1"/>
        <n v="3.8895737000000001" u="1"/>
        <n v="8.220183500000001" u="1"/>
        <n v="1.9644760000000001" u="1"/>
        <n v="8.4319527000000001" u="1"/>
        <n v="2.6112185999999999" u="1"/>
        <n v="63.407407400000004" u="1"/>
        <n v="8.8122752000000002" u="1"/>
        <n v="2.0901106" u="1"/>
        <n v="4.9832736999999998" u="1"/>
        <n v="-3.7989480000000002" u="1"/>
        <n v="2.1728483999999999" u="1"/>
        <n v="1.2402135000000001" u="1"/>
        <n v="-5.0786920000000002" u="1"/>
        <n v="-12.4444444" u="1"/>
        <n v="-1.9574676" u="1"/>
        <n v="-0.79031229999999997" u="1"/>
        <n v="4.3795263000000002" u="1"/>
        <n v="-6.4037709999999999" u="1"/>
        <n v="1.1552819999999999" u="1"/>
        <n v="3.5416220999999997" u="1"/>
        <n v="3.9595560000000001" u="1"/>
        <n v="1.6298113999999999" u="1"/>
        <n v="-45.290251900000001" u="1"/>
        <n v="4.6071300000000006" u="1"/>
        <n v="2.7574882000000001" u="1"/>
        <n v="3.5749342000000004" u="1"/>
        <n v="5.3160746999999997" u="1"/>
        <n v="5.1304740999999998" u="1"/>
        <n v="4.0110618999999996" u="1"/>
        <n v="7.8201098" u="1"/>
        <n v="27.576396800000001" u="1"/>
        <n v="4.027704" u="1"/>
        <n v="-12.308963200000001" u="1"/>
        <n v="-17.977456700000001" u="1"/>
        <n v="4.2622324000000003" u="1"/>
        <n v="3.5484217999999998" u="1"/>
        <n v="-6.6695833999999996" u="1"/>
        <n v="7.2166705999999996" u="1"/>
        <n v="0.38090799999999997" u="1"/>
        <n v="-0.99492079999999994" u="1"/>
        <n v="1.2050159" u="1"/>
        <n v="5.1026783" u="1"/>
        <n v="5.7596293000000003" u="1"/>
        <n v="5.1867786000000002" u="1"/>
        <n v="12.432949199999999" u="1"/>
        <n v="5.5491991000000001" u="1"/>
        <n v="4.0507067000000001" u="1"/>
        <n v="-1.031938" u="1"/>
        <n v="9.2130532000000009" u="1"/>
        <n v="-28.535353499999999" u="1"/>
        <n v="-9.6361980999999997" u="1"/>
        <n v="3.0812325" u="1"/>
        <n v="32.9426597" u="1"/>
        <n v="-8.7557603999999998" u="1"/>
        <n v="-6.0217768999999999" u="1"/>
        <n v="-5.7065076000000001" u="1"/>
        <n v="0.88305669999999992" u="1"/>
        <n v="1.300813" u="1"/>
        <n v="-0.10433020000000001" u="1"/>
        <n v="10.159230800000001" u="1"/>
        <n v="-0.23136689999999999" u="1"/>
        <n v="-0.63116369999999999" u="1"/>
        <n v="-39.668199700000002" u="1"/>
        <n v="1.6506190000000001" u="1"/>
        <n v="0.74908940000000002" u="1"/>
        <n v="28.103837500000001" u="1"/>
        <n v="-3.0563690000000001" u="1"/>
        <n v="26.396327499999998" u="1"/>
        <n v="-43.396226399999996" u="1"/>
        <n v="-43.396226400000003" u="1"/>
        <n v="-2.3779406000000001" u="1"/>
        <n v="-4.0469647999999996" u="1"/>
        <n v="1.6988545000000002" u="1"/>
        <n v="5.6378243000000001" u="1"/>
        <n v="-6.6120152000000001" u="1"/>
        <n v="2.0265032000000001" u="1"/>
        <n v="1.3205143000000001" u="1"/>
        <n v="-1.4626668" u="1"/>
        <n v="6.9344439999999992" u="1"/>
        <n v="17.414816599999998" u="1"/>
        <n v="-26.887543800000003" u="1"/>
        <n v="11.624858100000001" u="1"/>
        <n v="3.6931861000000001" u="1"/>
        <n v="2.4322160999999998" u="1"/>
        <n v="6.1546783999999999" u="1"/>
        <n v="-40" u="1"/>
        <n v="-70.184254600000003" u="1"/>
        <n v="12.679123000000001" u="1"/>
        <n v="-24.416128700000002" u="1"/>
        <n v="0.80630709999999994" u="1"/>
        <n v="-47.238372099999999" u="1"/>
        <n v="1.9728885000000003" u="1"/>
        <n v="1.1510058999999999" u="1"/>
        <n v="-28.219805399999998" u="1"/>
        <n v="1.3778021" u="1"/>
        <n v="4.3721274999999995" u="1"/>
        <n v="3.7617544000000001" u="1"/>
        <n v="3.8941835999999999" u="1"/>
        <n v="1.6942401999999999" u="1"/>
        <n v="-23.045272600000001" u="1"/>
        <n v="11.9075829" u="1"/>
        <n v="-5.5517795999999997" u="1"/>
        <n v="10.2690024" u="1"/>
        <n v="26.804881600000002" u="1"/>
        <n v="-9.1511936000000009" u="1"/>
        <n v="-2.3236340000000002" u="1"/>
        <n v="2.0816874999999997" u="1"/>
        <n v="-12.1588089" u="1"/>
        <n v="10.0980702" u="1"/>
        <n v="3.2794192" u="1"/>
        <n v="-35.970548899999997" u="1"/>
        <n v="7.3583962000000005" u="1"/>
        <n v="3.0790118" u="1"/>
        <n v="4.7838690000000001" u="1"/>
        <n v="11.625056600000001" u="1"/>
        <n v="5.3718903999999998" u="1"/>
        <n v="2.0838031999999997" u="1"/>
        <n v="2.9250186" u="1"/>
        <n v="-4.9595611999999996" u="1"/>
        <n v="-0.86097389999999996" u="1"/>
        <n v="-0.27880149999999998" u="1"/>
        <n v="50.332854699999999" u="1"/>
        <n v="-1.883405" u="1"/>
        <n v="70.967741900000007" u="1"/>
        <n v="-1.8834050000000002" u="1"/>
        <n v="2.2943331000000002" u="1"/>
        <n v="7.917726" u="1"/>
        <n v="-0.18233389999999999" u="1"/>
        <n v="14.535984800000001" u="1"/>
        <n v="2.8481203000000002" u="1"/>
        <n v="3.6445221000000001" u="1"/>
        <n v="-0.11477560000000001" u="1"/>
        <n v="55.041253900000001" u="1"/>
        <n v="-2.4553389999999999" u="1"/>
        <n v="45.481507300000004" u="1"/>
        <n v="744.76351349999993" u="1"/>
        <n v="12.017042699999999" u="1"/>
        <n v="76.666666699999993" u="1"/>
        <n v="-1.9477555" u="1"/>
        <n v="-19.174548599999998" u="1"/>
        <n v="2.7804828000000001" u="1"/>
        <n v="0.24034159999999999" u="1"/>
        <n v="-11.0252759" u="1"/>
        <n v="-5.9605427999999998" u="1"/>
        <n v="-3.5256200000000001E-2" u="1"/>
        <n v="0.35075909999999999" u="1"/>
        <n v="3.6152697999999996" u="1"/>
        <n v="18.1292808" u="1"/>
        <n v="12.3993559" u="1"/>
        <n v="2.7025640000000002" u="1"/>
        <n v="6.7153378000000004" u="1"/>
        <n v="0.24991560000000002" u="1"/>
        <n v="23.0613791" u="1"/>
        <n v="-8.3839509999999997" u="1"/>
        <n v="4.1514473000000001" u="1"/>
        <n v="8.6965066999999987" u="1"/>
        <n v="-12.3619953" u="1"/>
        <n v="0.24985760000000001" u="1"/>
        <n v="-5.0530347999999998" u="1"/>
        <n v="-5.0530348000000007" u="1"/>
        <n v="2.7743875999999998" u="1"/>
        <n v="-1.9267662999999999" u="1"/>
        <n v="-1.9267663000000002" u="1"/>
        <n v="4.5772763999999997" u="1"/>
        <n v="5.4147357999999999" u="1"/>
        <n v="0.78515960000000007" u="1"/>
        <n v="2.4329818999999997" u="1"/>
        <n v="0.73398700000000006" u="1"/>
        <n v="5.1984264000000007" u="1"/>
        <n v="3.9127780000000003" u="1"/>
        <n v="-1.7265307999999999" u="1"/>
        <n v="2.8464152999999999" u="1"/>
        <n v="4.1285998999999993" u="1"/>
        <n v="7.3229025000000005" u="1"/>
        <n v="-14.911707" u="1"/>
        <n v="-6.7314773999999993" u="1"/>
        <n v="2.3990852999999999" u="1"/>
        <n v="3.5808797000000006" u="1"/>
        <n v="-25.909661200000002" u="1"/>
        <n v="8.4487155999999999" u="1"/>
        <n v="-7.753304" u="1"/>
        <n v="45.054945099999998" u="1"/>
        <n v="3.9979662999999999" u="1"/>
        <n v="-61.808861199999996" u="1"/>
        <n v="-61.808861200000003" u="1"/>
        <n v="-10.790358699999999" u="1"/>
        <n v="0.2156071" u="1"/>
        <n v="-16.9771052" u="1"/>
        <n v="11.3334314" u="1"/>
        <n v="-0.1577287" u="1"/>
        <n v="14.6134877" u="1"/>
        <n v="3.5103951000000002" u="1"/>
        <n v="24.5221774" u="1"/>
        <n v="-7.0372492999999992" u="1"/>
        <n v="3.5668996000000002" u="1"/>
        <n v="-11.7194389" u="1"/>
        <n v="4.6546219999999998" u="1"/>
        <n v="63.388030900000004" u="1"/>
        <n v="2.3927801" u="1"/>
        <n v="-16.2608797" u="1"/>
        <n v="-2.5546376999999998" u="1"/>
        <n v="1.7467093" u="1"/>
        <n v="6.4136676000000001" u="1"/>
        <n v="-0.84090160000000003" u="1"/>
        <n v="4.5968341000000006" u="1"/>
        <n v="6.3221637999999993" u="1"/>
        <n v="-15.047574299999999" u="1"/>
        <n v="2.4924653999999999" u="1"/>
        <n v="-20.4543873" u="1"/>
        <n v="1.7837920999999999" u="1"/>
        <n v="6.2920423000000003" u="1"/>
        <n v="7.4659120999999997" u="1"/>
        <n v="-79.273216700000006" u="1"/>
        <n v="-3.6066061999999999" u="1"/>
        <n v="-3.6066062000000003" u="1"/>
        <n v="2.7837258999999999" u="1"/>
        <n v="1.3925364" u="1"/>
        <n v="18.403879799999999" u="1"/>
        <n v="-4.6025105000000002" u="1"/>
        <n v="0.25950509999999999" u="1"/>
        <n v="40.520174399999995" u="1"/>
        <n v="1.9848601000000001" u="1"/>
        <n v="3.8169159000000001" u="1"/>
        <n v="-19.472211099999999" u="1"/>
        <n v="-16.954496899999999" u="1"/>
        <n v="9.0842220000000005" u="1"/>
        <n v="-52.193624900000003" u="1"/>
        <n v="-14.984852400000001" u="1"/>
        <n v="2.7975765999999997" u="1"/>
        <n v="6.4665127" u="1"/>
        <n v="-12.3120467" u="1"/>
        <n v="-8.0311842999999996" u="1"/>
        <n v="1.4006915" u="1"/>
        <n v="4.9956160999999994" u="1"/>
        <n v="-7.2521984999999995" u="1"/>
        <n v="3.2027844000000001" u="1"/>
        <n v="-16.306455100000001" u="1"/>
        <n v="-5.5953195999999998" u="1"/>
        <n v="-4.6180071000000007" u="1"/>
        <n v="-10.577800999999999" u="1"/>
        <n v="6.5595346000000001" u="1"/>
        <n v="-10.577801000000001" u="1"/>
        <n v="2.310603" u="1"/>
        <n v="2.9522099000000002" u="1"/>
        <n v="3.1102351000000001" u="1"/>
        <n v="2.2563038999999998" u="1"/>
        <n v="-61.551719999999996" u="1"/>
        <n v="1.9390582000000001" u="1"/>
        <n v="-12.3620635" u="1"/>
        <n v="-12.362063500000001" u="1"/>
        <n v="6.4685328000000002" u="1"/>
        <n v="2.8584565999999998" u="1"/>
        <n v="-12.779299799999999" u="1"/>
        <n v="-12.7792998" u="1"/>
        <n v="1.4044943999999999" u="1"/>
        <n v="-11.987120900000001" u="1"/>
        <n v="3.8160273" u="1"/>
        <n v="-6.6126645000000002" u="1"/>
        <n v="-11.757432099999999" u="1"/>
        <n v="-11.757432100000001" u="1"/>
        <n v="0.63380009999999998" u="1"/>
        <n v="6.3442498000000001" u="1"/>
        <n v="15.8548522" u="1"/>
        <n v="-0.67415729999999996" u="1"/>
        <n v="5.7012773000000001" u="1"/>
        <n v="3.9292961000000002" u="1"/>
        <n v="8.1330268999999991" u="1"/>
        <n v="8.5938611999999992" u="1"/>
        <n v="13.847531199999999" u="1"/>
        <n v="-9.1785757999999991" u="1"/>
        <n v="3.2370345" u="1"/>
        <n v="2.0716869" u="1"/>
        <n v="20.8602846" u="1"/>
        <n v="8.6937371999999993" u="1"/>
        <n v="3.9836127000000001" u="1"/>
        <n v="-0.49721080000000001" u="1"/>
        <n v="-22.851893700000002" u="1"/>
        <n v="1.9779954" u="1"/>
        <n v="-1.8991487" u="1"/>
        <n v="3.3954384999999996" u="1"/>
        <n v="0.27291700000000002" u="1"/>
        <n v="4.2141229999999998" u="1"/>
        <n v="3.9570533999999999" u="1"/>
        <n v="5.2426393000000004" u="1"/>
        <n v="5.4806565000000003" u="1"/>
        <n v="7.0352657999999995" u="1"/>
        <n v="1.9254237999999999" u="1"/>
        <n v="-4.9137877999999997" u="1"/>
        <n v="-4.9137878000000006" u="1"/>
        <n v="-9.8751418999999991" u="1"/>
        <n v="0.97663880000000014" u="1"/>
        <n v="-66.755319099999994" u="1"/>
        <n v="-16.125916700000001" u="1"/>
        <n v="-9.2656708999999999" u="1"/>
        <n v="27.0326907" u="1"/>
        <n v="-98.095932900000008" u="1"/>
        <n v="-45.046785399999997" u="1"/>
        <n v="12.734543400000002" u="1"/>
        <n v="-0.32478079999999998" u="1"/>
        <n v="5.6014150999999996" u="1"/>
        <n v="15.573353200000001" u="1"/>
        <n v="32.1267517" u="1"/>
        <n v="-7.6748313999999995" u="1"/>
        <n v="3.9523413000000001" u="1"/>
        <n v="15.0404705" u="1"/>
        <n v="-2.5483950000000002" u="1"/>
        <n v="-1.9977429" u="1"/>
        <n v="-1.9977429000000002" u="1"/>
        <n v="-12.3570163" u="1"/>
        <n v="4.3574966999999996" u="1"/>
        <n v="2.8624660999999998" u="1"/>
        <n v="-0.62488239999999995" u="1"/>
        <n v="-27.957957999999998" u="1"/>
        <n v="4.1714172999999999" u="1"/>
        <n v="5.3493750000000002" u="1"/>
        <n v="5.3135887000000004" u="1"/>
        <n v="-12.3208068" u="1"/>
        <n v="4.5860605999999997" u="1"/>
        <n v="-18.6661471" u="1"/>
        <n v="-0.163827" u="1"/>
        <n v="2.4353433" u="1"/>
        <n v="2.0842877" u="1"/>
        <n v="-0.55116569999999998" u="1"/>
        <n v="1.9787256999999998" u="1"/>
        <n v="5.1533255999999996" u="1"/>
        <n v="1.7479979999999999" u="1"/>
        <n v="-7.2153416999999997" u="1"/>
        <n v="-12.5594169" u="1"/>
        <n v="-16.958066799999997" u="1"/>
        <n v="-16.958066800000001" u="1"/>
        <n v="9.4810567999999993" u="1"/>
      </sharedItems>
    </cacheField>
    <cacheField name="AW_徴収率（不納欠損額除・現年課税分）" numFmtId="177">
      <sharedItems containsSemiMixedTypes="0" containsString="0" containsNumber="1" minValue="0" maxValue="114.1858503"/>
    </cacheField>
    <cacheField name="AX_徴収率（不納欠損額除・滞納繰越分）" numFmtId="177">
      <sharedItems containsSemiMixedTypes="0" containsString="0" containsNumber="1" minValue="0" maxValue="229.33333330000002"/>
    </cacheField>
    <cacheField name="AY_徴収率（不納欠損額除・合計）" numFmtId="177">
      <sharedItems containsSemiMixedTypes="0" containsString="0" containsNumber="1" minValue="0" maxValue="112.5915426"/>
    </cacheField>
    <cacheField name="AZ_収入済額-不納欠損額" numFmtId="176">
      <sharedItems containsSemiMixedTypes="0" containsString="0" containsNumber="1" minValue="0" maxValue="149639952.51400003"/>
    </cacheField>
    <cacheField name="BA_対前年同月徴収率（不納欠損額除・現年課税分）" numFmtId="177">
      <sharedItems containsMixedTypes="1" containsNumber="1" minValue="0" maxValue="111.96927299999999"/>
    </cacheField>
    <cacheField name="BB_対前年同月徴収率（不納欠損額除・滞納繰越分）" numFmtId="177">
      <sharedItems containsMixedTypes="1" containsNumber="1" minValue="0" maxValue="492.85714289999999"/>
    </cacheField>
    <cacheField name="BC_対前年同月徴収率（不納欠損額除・合計）" numFmtId="177">
      <sharedItems containsMixedTypes="1" containsNumber="1" minValue="0" maxValue="111.96572929999999"/>
    </cacheField>
    <cacheField name="BD_対前年同月徴収率（不納欠損額除）増減" numFmtId="177">
      <sharedItems containsMixedTypes="1" containsNumber="1" minValue="-103.82070109999999" maxValue="100"/>
    </cacheField>
    <cacheField name="BE_対前年同月収入済額-対前年同月不納欠損額" numFmtId="176">
      <sharedItems containsMixedTypes="1" containsNumber="1" minValue="0" maxValue="145556275.92699999"/>
    </cacheField>
    <cacheField name="BF_対前年同月収入済額-対前年同月不納欠損額　増減率" numFmtId="177">
      <sharedItems containsMixedTypes="1" containsNumber="1" minValue="-77.358919" maxValue="472.4550898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36">
  <r>
    <s v="01_01"/>
    <x v="0"/>
    <s v="01_市"/>
    <s v="01_本島"/>
    <x v="0"/>
    <x v="0"/>
    <x v="0"/>
    <x v="0"/>
    <x v="0"/>
    <n v="0"/>
    <x v="0"/>
    <x v="0"/>
    <x v="0"/>
    <n v="0"/>
    <n v="0"/>
    <x v="0"/>
    <x v="0"/>
    <x v="0"/>
    <n v="0"/>
    <x v="0"/>
    <x v="0"/>
    <x v="0"/>
    <n v="83.355065699999997"/>
    <n v="35.108786500000001"/>
    <n v="82.457834800000001"/>
    <x v="0"/>
    <x v="0"/>
    <x v="0"/>
    <n v="0.12504590000000348"/>
    <x v="0"/>
    <x v="0"/>
    <n v="83.355065699999997"/>
    <n v="35.108786500000001"/>
    <n v="82.457834800000001"/>
    <n v="40428204"/>
    <n v="83.261871200000002"/>
    <n v="33.584373299999996"/>
    <n v="82.332788899999997"/>
    <n v="0.12504590000000348"/>
    <n v="39286932"/>
    <n v="2.9049659999999999"/>
  </r>
  <r>
    <s v="01_02"/>
    <x v="0"/>
    <s v="01_市"/>
    <s v="01_本島"/>
    <x v="0"/>
    <x v="0"/>
    <x v="0"/>
    <x v="0"/>
    <x v="1"/>
    <n v="0"/>
    <x v="0"/>
    <x v="0"/>
    <x v="0"/>
    <n v="0"/>
    <n v="0"/>
    <x v="0"/>
    <x v="0"/>
    <x v="0"/>
    <n v="0"/>
    <x v="0"/>
    <x v="0"/>
    <x v="0"/>
    <n v="83.355065699999997"/>
    <n v="35.108786500000001"/>
    <n v="82.457834800000001"/>
    <x v="0"/>
    <x v="0"/>
    <x v="0"/>
    <n v="0.12504590000000348"/>
    <x v="0"/>
    <x v="0"/>
    <n v="83.355065699999997"/>
    <n v="35.108786500000001"/>
    <n v="82.457834800000001"/>
    <n v="40428204"/>
    <n v="83.261871200000002"/>
    <n v="33.584373299999996"/>
    <n v="82.332788899999997"/>
    <n v="0.12504590000000348"/>
    <n v="39286932"/>
    <n v="2.9049659999999999"/>
  </r>
  <r>
    <s v="01_03"/>
    <x v="0"/>
    <s v="01_市"/>
    <s v="01_本島"/>
    <x v="0"/>
    <x v="0"/>
    <x v="0"/>
    <x v="0"/>
    <x v="2"/>
    <n v="0"/>
    <x v="1"/>
    <x v="1"/>
    <x v="1"/>
    <n v="0"/>
    <n v="0"/>
    <x v="1"/>
    <x v="1"/>
    <x v="1"/>
    <n v="0"/>
    <x v="0"/>
    <x v="0"/>
    <x v="0"/>
    <n v="83.298506200000006"/>
    <n v="29.855429700000002"/>
    <n v="82.137762199999997"/>
    <x v="1"/>
    <x v="1"/>
    <x v="1"/>
    <n v="-7.0206800000008229E-2"/>
    <x v="1"/>
    <x v="1"/>
    <n v="83.298506200000006"/>
    <n v="29.855429700000002"/>
    <n v="82.137762199999997"/>
    <n v="18101934"/>
    <n v="83.305915100000007"/>
    <n v="30.801066799999997"/>
    <n v="82.207969000000006"/>
    <n v="-7.0206800000008229E-2"/>
    <n v="17629836"/>
    <n v="2.6778355"/>
  </r>
  <r>
    <s v="01_04"/>
    <x v="0"/>
    <s v="01_市"/>
    <s v="01_本島"/>
    <x v="0"/>
    <x v="0"/>
    <x v="0"/>
    <x v="0"/>
    <x v="3"/>
    <n v="0"/>
    <x v="2"/>
    <x v="2"/>
    <x v="2"/>
    <n v="0"/>
    <n v="0"/>
    <x v="2"/>
    <x v="2"/>
    <x v="2"/>
    <n v="0"/>
    <x v="0"/>
    <x v="0"/>
    <x v="0"/>
    <n v="78.188402800000006"/>
    <n v="29.929605799999997"/>
    <n v="76.904990900000001"/>
    <x v="2"/>
    <x v="2"/>
    <x v="2"/>
    <n v="-9.7429500000004055E-2"/>
    <x v="2"/>
    <x v="2"/>
    <n v="78.188402800000006"/>
    <n v="29.929605799999997"/>
    <n v="76.904990900000001"/>
    <n v="12923703"/>
    <n v="78.226756800000004"/>
    <n v="30.135041299999997"/>
    <n v="77.002420400000005"/>
    <n v="-9.7429500000004055E-2"/>
    <n v="12589858"/>
    <n v="2.6516978999999998"/>
  </r>
  <r>
    <s v="01_05"/>
    <x v="0"/>
    <s v="01_市"/>
    <s v="01_本島"/>
    <x v="0"/>
    <x v="0"/>
    <x v="0"/>
    <x v="0"/>
    <x v="4"/>
    <n v="0"/>
    <x v="3"/>
    <x v="3"/>
    <x v="3"/>
    <n v="0"/>
    <n v="0"/>
    <x v="3"/>
    <x v="3"/>
    <x v="3"/>
    <n v="0"/>
    <x v="0"/>
    <x v="0"/>
    <x v="0"/>
    <n v="78.18841119999999"/>
    <n v="29.928432000000001"/>
    <n v="76.904975699999994"/>
    <x v="3"/>
    <x v="3"/>
    <x v="3"/>
    <n v="-9.7433700000010504E-2"/>
    <x v="3"/>
    <x v="3"/>
    <n v="78.18841119999999"/>
    <n v="29.928432000000001"/>
    <n v="76.904975699999994"/>
    <n v="400022"/>
    <n v="78.226781400000007"/>
    <n v="30.134978799999999"/>
    <n v="77.002409400000005"/>
    <n v="-9.7433700000010504E-2"/>
    <n v="392134"/>
    <n v="2.0115573000000002"/>
  </r>
  <r>
    <s v="01_06"/>
    <x v="0"/>
    <s v="01_市"/>
    <s v="01_本島"/>
    <x v="0"/>
    <x v="0"/>
    <x v="0"/>
    <x v="0"/>
    <x v="5"/>
    <n v="0"/>
    <x v="4"/>
    <x v="4"/>
    <x v="4"/>
    <n v="0"/>
    <n v="0"/>
    <x v="4"/>
    <x v="4"/>
    <x v="4"/>
    <n v="0"/>
    <x v="0"/>
    <x v="0"/>
    <x v="0"/>
    <n v="78.188402599999989"/>
    <n v="29.929643299999999"/>
    <n v="76.9049914"/>
    <x v="4"/>
    <x v="4"/>
    <x v="4"/>
    <n v="-9.7429300000001717E-2"/>
    <x v="4"/>
    <x v="4"/>
    <n v="78.188402599999989"/>
    <n v="29.929643299999999"/>
    <n v="76.9049914"/>
    <n v="12523681"/>
    <n v="78.226755999999995"/>
    <n v="30.135043299999996"/>
    <n v="77.002420700000002"/>
    <n v="-9.7429300000001717E-2"/>
    <n v="12197724"/>
    <n v="2.6722771999999999"/>
  </r>
  <r>
    <s v="01_07"/>
    <x v="0"/>
    <s v="01_市"/>
    <s v="01_本島"/>
    <x v="0"/>
    <x v="0"/>
    <x v="0"/>
    <x v="0"/>
    <x v="6"/>
    <n v="0"/>
    <x v="5"/>
    <x v="5"/>
    <x v="5"/>
    <n v="0"/>
    <n v="0"/>
    <x v="5"/>
    <x v="5"/>
    <x v="5"/>
    <n v="0"/>
    <x v="0"/>
    <x v="0"/>
    <x v="0"/>
    <n v="100"/>
    <n v="0"/>
    <n v="100"/>
    <x v="5"/>
    <x v="5"/>
    <x v="5"/>
    <n v="0"/>
    <x v="5"/>
    <x v="5"/>
    <n v="100"/>
    <n v="0"/>
    <n v="100"/>
    <n v="154544"/>
    <n v="100"/>
    <n v="0"/>
    <n v="100"/>
    <n v="0"/>
    <n v="117192"/>
    <n v="31.8724828"/>
  </r>
  <r>
    <s v="01_08"/>
    <x v="0"/>
    <s v="01_市"/>
    <s v="01_本島"/>
    <x v="0"/>
    <x v="0"/>
    <x v="0"/>
    <x v="0"/>
    <x v="7"/>
    <n v="0"/>
    <x v="6"/>
    <x v="6"/>
    <x v="6"/>
    <n v="0"/>
    <n v="0"/>
    <x v="6"/>
    <x v="6"/>
    <x v="6"/>
    <n v="0"/>
    <x v="0"/>
    <x v="0"/>
    <x v="0"/>
    <n v="99.36741529999999"/>
    <n v="28.811263700000001"/>
    <n v="98.939419799999996"/>
    <x v="6"/>
    <x v="6"/>
    <x v="6"/>
    <n v="2.8251999999994837E-2"/>
    <x v="6"/>
    <x v="6"/>
    <n v="99.36741529999999"/>
    <n v="28.811263700000001"/>
    <n v="98.939419799999996"/>
    <n v="5178231"/>
    <n v="99.289685500000004"/>
    <n v="39.408239900000005"/>
    <n v="98.911167800000001"/>
    <n v="2.8251999999994837E-2"/>
    <n v="5039978"/>
    <n v="2.7431271000000002"/>
  </r>
  <r>
    <s v="01_09"/>
    <x v="0"/>
    <s v="01_市"/>
    <s v="01_本島"/>
    <x v="0"/>
    <x v="0"/>
    <x v="0"/>
    <x v="0"/>
    <x v="8"/>
    <n v="0"/>
    <x v="7"/>
    <x v="7"/>
    <x v="7"/>
    <n v="0"/>
    <n v="0"/>
    <x v="7"/>
    <x v="7"/>
    <x v="7"/>
    <n v="0"/>
    <x v="0"/>
    <x v="0"/>
    <x v="0"/>
    <n v="99.367373599999993"/>
    <n v="28.809957499999999"/>
    <n v="98.9393733"/>
    <x v="7"/>
    <x v="7"/>
    <x v="7"/>
    <n v="2.8247100000001524E-2"/>
    <x v="7"/>
    <x v="7"/>
    <n v="99.367373599999993"/>
    <n v="28.809957499999999"/>
    <n v="98.9393733"/>
    <n v="1074537"/>
    <n v="99.289653600000008"/>
    <n v="39.407032199999996"/>
    <n v="98.911126199999998"/>
    <n v="2.8247100000001524E-2"/>
    <n v="1050269"/>
    <n v="2.3106461"/>
  </r>
  <r>
    <s v="01_10"/>
    <x v="0"/>
    <s v="01_市"/>
    <s v="01_本島"/>
    <x v="0"/>
    <x v="0"/>
    <x v="0"/>
    <x v="0"/>
    <x v="9"/>
    <n v="0"/>
    <x v="8"/>
    <x v="8"/>
    <x v="8"/>
    <n v="0"/>
    <n v="0"/>
    <x v="8"/>
    <x v="8"/>
    <x v="8"/>
    <n v="0"/>
    <x v="0"/>
    <x v="0"/>
    <x v="0"/>
    <n v="99.367426199999997"/>
    <n v="28.811605699999998"/>
    <n v="98.939432000000011"/>
    <x v="8"/>
    <x v="8"/>
    <x v="8"/>
    <n v="2.8253300000002923E-2"/>
    <x v="8"/>
    <x v="8"/>
    <n v="99.367426199999997"/>
    <n v="28.811605699999998"/>
    <n v="98.939432000000011"/>
    <n v="4103694"/>
    <n v="99.289693900000003"/>
    <n v="39.408557900000005"/>
    <n v="98.911178700000008"/>
    <n v="2.8253300000002923E-2"/>
    <n v="3989709"/>
    <n v="2.8569752999999998"/>
  </r>
  <r>
    <s v="01_11"/>
    <x v="0"/>
    <s v="01_市"/>
    <s v="01_本島"/>
    <x v="0"/>
    <x v="0"/>
    <x v="0"/>
    <x v="0"/>
    <x v="10"/>
    <n v="0"/>
    <x v="9"/>
    <x v="9"/>
    <x v="9"/>
    <n v="0"/>
    <n v="0"/>
    <x v="9"/>
    <x v="9"/>
    <x v="9"/>
    <n v="0"/>
    <x v="0"/>
    <x v="0"/>
    <x v="0"/>
    <n v="81.077527799999999"/>
    <n v="42.808912200000002"/>
    <n v="80.420860500000003"/>
    <x v="9"/>
    <x v="9"/>
    <x v="9"/>
    <n v="0.19154129999999725"/>
    <x v="9"/>
    <x v="9"/>
    <n v="81.077527799999999"/>
    <n v="42.808912200000002"/>
    <n v="80.420860500000003"/>
    <n v="18643225"/>
    <n v="81.013447100000008"/>
    <n v="37.549634399999995"/>
    <n v="80.229319200000006"/>
    <n v="0.19154129999999725"/>
    <n v="18176911"/>
    <n v="2.5654194000000001"/>
  </r>
  <r>
    <s v="01_12"/>
    <x v="0"/>
    <s v="01_市"/>
    <s v="01_本島"/>
    <x v="0"/>
    <x v="0"/>
    <x v="0"/>
    <x v="0"/>
    <x v="11"/>
    <n v="0"/>
    <x v="10"/>
    <x v="9"/>
    <x v="10"/>
    <n v="0"/>
    <n v="0"/>
    <x v="10"/>
    <x v="9"/>
    <x v="10"/>
    <n v="0"/>
    <x v="0"/>
    <x v="0"/>
    <x v="0"/>
    <n v="80.692727700000006"/>
    <n v="42.808912200000002"/>
    <n v="80.029675300000008"/>
    <x v="10"/>
    <x v="9"/>
    <x v="10"/>
    <n v="0.18094190000000765"/>
    <x v="10"/>
    <x v="10"/>
    <n v="80.692727700000006"/>
    <n v="42.808912200000002"/>
    <n v="80.029675300000008"/>
    <n v="18189127"/>
    <n v="80.641109099999994"/>
    <n v="37.549634399999995"/>
    <n v="79.8487334"/>
    <n v="0.18094190000000765"/>
    <n v="17749016"/>
    <n v="2.4796361"/>
  </r>
  <r>
    <s v="01_13"/>
    <x v="0"/>
    <s v="01_市"/>
    <s v="01_本島"/>
    <x v="0"/>
    <x v="0"/>
    <x v="0"/>
    <x v="0"/>
    <x v="12"/>
    <n v="0"/>
    <x v="11"/>
    <x v="10"/>
    <x v="11"/>
    <n v="0"/>
    <n v="0"/>
    <x v="11"/>
    <x v="10"/>
    <x v="11"/>
    <n v="0"/>
    <x v="0"/>
    <x v="0"/>
    <x v="0"/>
    <n v="80.692731100000003"/>
    <n v="42.809007700000002"/>
    <n v="80.029679099999996"/>
    <x v="11"/>
    <x v="10"/>
    <x v="11"/>
    <n v="0.1809447999999918"/>
    <x v="11"/>
    <x v="11"/>
    <n v="80.692731100000003"/>
    <n v="42.809007700000002"/>
    <n v="80.029679099999996"/>
    <n v="7070222"/>
    <n v="80.641112399999997"/>
    <n v="37.549484"/>
    <n v="79.848734300000004"/>
    <n v="0.1809447999999918"/>
    <n v="6921547"/>
    <n v="2.1480025"/>
  </r>
  <r>
    <s v="01_14"/>
    <x v="0"/>
    <s v="01_市"/>
    <s v="01_本島"/>
    <x v="0"/>
    <x v="0"/>
    <x v="0"/>
    <x v="0"/>
    <x v="13"/>
    <n v="0"/>
    <x v="12"/>
    <x v="11"/>
    <x v="12"/>
    <n v="0"/>
    <n v="0"/>
    <x v="12"/>
    <x v="11"/>
    <x v="12"/>
    <n v="0"/>
    <x v="0"/>
    <x v="0"/>
    <x v="0"/>
    <n v="80.692729600000007"/>
    <n v="42.808835899999998"/>
    <n v="80.029675900000001"/>
    <x v="12"/>
    <x v="11"/>
    <x v="12"/>
    <n v="0.18094059999999956"/>
    <x v="12"/>
    <x v="12"/>
    <n v="80.692729600000007"/>
    <n v="42.808835899999998"/>
    <n v="80.029675900000001"/>
    <n v="9141044"/>
    <n v="80.641112800000002"/>
    <n v="37.549529399999997"/>
    <n v="79.848735300000001"/>
    <n v="0.18094059999999956"/>
    <n v="8844006"/>
    <n v="3.3586363000000001"/>
  </r>
  <r>
    <s v="01_15"/>
    <x v="0"/>
    <s v="01_市"/>
    <s v="01_本島"/>
    <x v="0"/>
    <x v="0"/>
    <x v="0"/>
    <x v="0"/>
    <x v="14"/>
    <n v="0"/>
    <x v="13"/>
    <x v="12"/>
    <x v="13"/>
    <n v="0"/>
    <n v="0"/>
    <x v="13"/>
    <x v="12"/>
    <x v="13"/>
    <n v="0"/>
    <x v="0"/>
    <x v="0"/>
    <x v="0"/>
    <n v="80.692706999999999"/>
    <n v="42.808923799999995"/>
    <n v="80.029659199999998"/>
    <x v="13"/>
    <x v="12"/>
    <x v="13"/>
    <n v="0.18093779999999526"/>
    <x v="13"/>
    <x v="13"/>
    <n v="80.692706999999999"/>
    <n v="42.808923799999995"/>
    <n v="80.029659199999998"/>
    <n v="1977861"/>
    <n v="80.641081299999996"/>
    <n v="37.550627199999994"/>
    <n v="79.848721400000002"/>
    <n v="0.18093779999999526"/>
    <n v="1983463"/>
    <n v="-0.2824353"/>
  </r>
  <r>
    <s v="01_16"/>
    <x v="0"/>
    <s v="01_市"/>
    <s v="01_本島"/>
    <x v="0"/>
    <x v="0"/>
    <x v="0"/>
    <x v="0"/>
    <x v="15"/>
    <n v="0"/>
    <x v="14"/>
    <x v="5"/>
    <x v="14"/>
    <n v="0"/>
    <n v="0"/>
    <x v="14"/>
    <x v="5"/>
    <x v="14"/>
    <n v="0"/>
    <x v="0"/>
    <x v="0"/>
    <x v="0"/>
    <n v="100"/>
    <n v="0"/>
    <n v="100"/>
    <x v="5"/>
    <x v="5"/>
    <x v="5"/>
    <n v="0"/>
    <x v="14"/>
    <x v="14"/>
    <n v="100"/>
    <n v="0"/>
    <n v="100"/>
    <n v="454098"/>
    <n v="100"/>
    <n v="0"/>
    <n v="100"/>
    <n v="0"/>
    <n v="427895"/>
    <n v="6.1236986"/>
  </r>
  <r>
    <s v="01_17"/>
    <x v="0"/>
    <s v="01_市"/>
    <s v="01_本島"/>
    <x v="0"/>
    <x v="0"/>
    <x v="0"/>
    <x v="0"/>
    <x v="16"/>
    <n v="0"/>
    <x v="15"/>
    <x v="13"/>
    <x v="15"/>
    <n v="0"/>
    <n v="0"/>
    <x v="15"/>
    <x v="13"/>
    <x v="15"/>
    <n v="0"/>
    <x v="0"/>
    <x v="0"/>
    <x v="0"/>
    <n v="97.163734399999996"/>
    <n v="19.586811900000001"/>
    <n v="93.738174999999998"/>
    <x v="14"/>
    <x v="13"/>
    <x v="14"/>
    <n v="0.17984500000000025"/>
    <x v="15"/>
    <x v="15"/>
    <n v="97.163734399999996"/>
    <n v="19.586811900000001"/>
    <n v="93.738174999999998"/>
    <n v="750106"/>
    <n v="96.908959299999992"/>
    <n v="23.0087993"/>
    <n v="93.558329999999998"/>
    <n v="0.17984500000000025"/>
    <n v="726966"/>
    <n v="3.1830925000000003"/>
  </r>
  <r>
    <s v="01_18"/>
    <x v="0"/>
    <s v="01_市"/>
    <s v="01_本島"/>
    <x v="0"/>
    <x v="0"/>
    <x v="0"/>
    <x v="0"/>
    <x v="17"/>
    <n v="0"/>
    <x v="16"/>
    <x v="13"/>
    <x v="16"/>
    <n v="0"/>
    <n v="0"/>
    <x v="16"/>
    <x v="13"/>
    <x v="16"/>
    <n v="0"/>
    <x v="0"/>
    <x v="0"/>
    <x v="0"/>
    <n v="97.237361200000009"/>
    <n v="19.586811900000001"/>
    <n v="93.800179100000008"/>
    <x v="14"/>
    <x v="13"/>
    <x v="14"/>
    <n v="0.24184910000001025"/>
    <x v="15"/>
    <x v="16"/>
    <n v="97.237361200000009"/>
    <n v="19.586811900000001"/>
    <n v="93.800179100000008"/>
    <n v="748774"/>
    <n v="96.908959299999992"/>
    <n v="23.0087993"/>
    <n v="93.558329999999998"/>
    <n v="0.24184910000001025"/>
    <n v="726966"/>
    <n v="2.9998651999999999"/>
  </r>
  <r>
    <s v="01_19"/>
    <x v="0"/>
    <s v="01_市"/>
    <s v="01_本島"/>
    <x v="0"/>
    <x v="0"/>
    <x v="0"/>
    <x v="0"/>
    <x v="18"/>
    <n v="0"/>
    <x v="17"/>
    <x v="5"/>
    <x v="17"/>
    <n v="0"/>
    <n v="0"/>
    <x v="17"/>
    <x v="5"/>
    <x v="17"/>
    <n v="0"/>
    <x v="0"/>
    <x v="0"/>
    <x v="0"/>
    <n v="68.342739899999998"/>
    <n v="0"/>
    <n v="68.342739899999998"/>
    <x v="15"/>
    <x v="14"/>
    <x v="15"/>
    <e v="#VALUE!"/>
    <x v="16"/>
    <x v="17"/>
    <n v="68.342739899999998"/>
    <n v="0"/>
    <n v="68.342739899999998"/>
    <n v="1332"/>
    <s v="-"/>
    <s v="-"/>
    <s v="-"/>
    <e v="#VALUE!"/>
    <s v="-"/>
    <e v="#VALUE!"/>
  </r>
  <r>
    <s v="01_20"/>
    <x v="0"/>
    <s v="01_市"/>
    <s v="01_本島"/>
    <x v="0"/>
    <x v="0"/>
    <x v="0"/>
    <x v="0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01_21"/>
    <x v="0"/>
    <s v="01_市"/>
    <s v="01_本島"/>
    <x v="0"/>
    <x v="0"/>
    <x v="0"/>
    <x v="0"/>
    <x v="20"/>
    <n v="0"/>
    <x v="19"/>
    <x v="5"/>
    <x v="19"/>
    <n v="0"/>
    <n v="0"/>
    <x v="19"/>
    <x v="5"/>
    <x v="19"/>
    <n v="0"/>
    <x v="0"/>
    <x v="0"/>
    <x v="0"/>
    <n v="97.499823800000001"/>
    <n v="0"/>
    <n v="97.499823800000001"/>
    <x v="16"/>
    <x v="5"/>
    <x v="16"/>
    <n v="0.50812400000000935"/>
    <x v="17"/>
    <x v="19"/>
    <n v="97.499823800000001"/>
    <n v="0"/>
    <n v="97.499823800000001"/>
    <n v="2932939"/>
    <n v="96.991699799999992"/>
    <n v="0"/>
    <n v="96.991699799999992"/>
    <n v="0.50812400000000935"/>
    <n v="2753219"/>
    <n v="6.5276318"/>
  </r>
  <r>
    <s v="01_22"/>
    <x v="0"/>
    <s v="01_市"/>
    <s v="01_本島"/>
    <x v="0"/>
    <x v="0"/>
    <x v="0"/>
    <x v="0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3"/>
    <x v="0"/>
    <s v="01_市"/>
    <s v="01_本島"/>
    <x v="0"/>
    <x v="0"/>
    <x v="0"/>
    <x v="0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4"/>
    <x v="0"/>
    <s v="01_市"/>
    <s v="01_本島"/>
    <x v="0"/>
    <x v="0"/>
    <x v="0"/>
    <x v="0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5"/>
    <x v="0"/>
    <s v="01_市"/>
    <s v="01_本島"/>
    <x v="0"/>
    <x v="0"/>
    <x v="0"/>
    <x v="0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6"/>
    <x v="0"/>
    <s v="01_市"/>
    <s v="01_本島"/>
    <x v="0"/>
    <x v="0"/>
    <x v="0"/>
    <x v="0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7"/>
    <x v="0"/>
    <s v="01_市"/>
    <s v="01_本島"/>
    <x v="0"/>
    <x v="0"/>
    <x v="0"/>
    <x v="0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28"/>
    <x v="0"/>
    <s v="01_市"/>
    <s v="01_本島"/>
    <x v="0"/>
    <x v="0"/>
    <x v="0"/>
    <x v="0"/>
    <x v="27"/>
    <n v="0"/>
    <x v="20"/>
    <x v="14"/>
    <x v="20"/>
    <n v="0"/>
    <n v="0"/>
    <x v="20"/>
    <x v="14"/>
    <x v="20"/>
    <n v="0"/>
    <x v="0"/>
    <x v="0"/>
    <x v="0"/>
    <n v="98.025047200000003"/>
    <n v="100"/>
    <n v="98.026283299999989"/>
    <x v="18"/>
    <x v="15"/>
    <x v="18"/>
    <n v="-0.33739350000000456"/>
    <x v="19"/>
    <x v="20"/>
    <n v="98.025047200000003"/>
    <n v="100"/>
    <n v="98.026283299999989"/>
    <n v="931880"/>
    <n v="98.553018399999999"/>
    <n v="6.9829423999999998"/>
    <n v="98.363676799999993"/>
    <n v="-0.33739350000000456"/>
    <n v="892432"/>
    <n v="4.4202808000000005"/>
  </r>
  <r>
    <s v="01_29"/>
    <x v="0"/>
    <s v="01_市"/>
    <s v="01_本島"/>
    <x v="0"/>
    <x v="0"/>
    <x v="0"/>
    <x v="0"/>
    <x v="28"/>
    <n v="0"/>
    <x v="20"/>
    <x v="14"/>
    <x v="20"/>
    <n v="0"/>
    <n v="0"/>
    <x v="20"/>
    <x v="14"/>
    <x v="20"/>
    <n v="0"/>
    <x v="0"/>
    <x v="0"/>
    <x v="0"/>
    <n v="98.025047200000003"/>
    <n v="100"/>
    <n v="98.026283299999989"/>
    <x v="18"/>
    <x v="15"/>
    <x v="18"/>
    <n v="-0.33739350000000456"/>
    <x v="19"/>
    <x v="20"/>
    <n v="98.025047200000003"/>
    <n v="100"/>
    <n v="98.026283299999989"/>
    <n v="931880"/>
    <n v="98.553018399999999"/>
    <n v="6.9829423999999998"/>
    <n v="98.363676799999993"/>
    <n v="-0.33739350000000456"/>
    <n v="892432"/>
    <n v="4.4202808000000005"/>
  </r>
  <r>
    <s v="01_30"/>
    <x v="0"/>
    <s v="01_市"/>
    <s v="01_本島"/>
    <x v="0"/>
    <x v="0"/>
    <x v="0"/>
    <x v="0"/>
    <x v="29"/>
    <n v="0"/>
    <x v="21"/>
    <x v="5"/>
    <x v="21"/>
    <n v="0"/>
    <n v="0"/>
    <x v="21"/>
    <x v="5"/>
    <x v="21"/>
    <n v="0"/>
    <x v="0"/>
    <x v="0"/>
    <x v="0"/>
    <n v="100"/>
    <n v="0"/>
    <n v="100"/>
    <x v="5"/>
    <x v="5"/>
    <x v="5"/>
    <n v="0"/>
    <x v="20"/>
    <x v="21"/>
    <n v="100"/>
    <n v="0"/>
    <n v="100"/>
    <n v="7864"/>
    <n v="100"/>
    <n v="0"/>
    <n v="100"/>
    <n v="0"/>
    <n v="8557"/>
    <n v="-8.0986326999999996"/>
  </r>
  <r>
    <s v="01_31"/>
    <x v="0"/>
    <s v="01_市"/>
    <s v="01_本島"/>
    <x v="0"/>
    <x v="0"/>
    <x v="0"/>
    <x v="0"/>
    <x v="30"/>
    <n v="0"/>
    <x v="22"/>
    <x v="14"/>
    <x v="22"/>
    <n v="0"/>
    <n v="0"/>
    <x v="22"/>
    <x v="14"/>
    <x v="22"/>
    <n v="0"/>
    <x v="0"/>
    <x v="0"/>
    <x v="0"/>
    <n v="98.008563100000003"/>
    <n v="100"/>
    <n v="98.009819899999997"/>
    <x v="19"/>
    <x v="15"/>
    <x v="19"/>
    <n v="-0.33827700000000505"/>
    <x v="21"/>
    <x v="22"/>
    <n v="98.008563100000003"/>
    <n v="100"/>
    <n v="98.009819899999997"/>
    <n v="924016"/>
    <n v="98.539212499999991"/>
    <n v="6.9829423999999998"/>
    <n v="98.348096900000002"/>
    <n v="-0.33827700000000505"/>
    <n v="883875"/>
    <n v="4.5414792999999998"/>
  </r>
  <r>
    <s v="01_32"/>
    <x v="0"/>
    <s v="01_市"/>
    <s v="01_本島"/>
    <x v="0"/>
    <x v="0"/>
    <x v="0"/>
    <x v="0"/>
    <x v="31"/>
    <n v="0"/>
    <x v="23"/>
    <x v="15"/>
    <x v="23"/>
    <n v="0"/>
    <n v="0"/>
    <x v="23"/>
    <x v="15"/>
    <x v="23"/>
    <n v="0"/>
    <x v="0"/>
    <x v="0"/>
    <x v="0"/>
    <n v="98.008520200000007"/>
    <n v="100"/>
    <n v="98.009778400000002"/>
    <x v="20"/>
    <x v="16"/>
    <x v="20"/>
    <n v="-0.33838969999999335"/>
    <x v="22"/>
    <x v="23"/>
    <n v="98.008520200000007"/>
    <n v="100"/>
    <n v="98.009778400000002"/>
    <n v="677965"/>
    <n v="98.539283300000008"/>
    <n v="6.9985569999999999"/>
    <n v="98.348168099999995"/>
    <n v="-0.33838969999999335"/>
    <n v="652903"/>
    <n v="3.8385488000000003"/>
  </r>
  <r>
    <s v="01_33"/>
    <x v="0"/>
    <s v="01_市"/>
    <s v="01_本島"/>
    <x v="0"/>
    <x v="0"/>
    <x v="0"/>
    <x v="0"/>
    <x v="32"/>
    <n v="0"/>
    <x v="24"/>
    <x v="16"/>
    <x v="24"/>
    <n v="0"/>
    <n v="0"/>
    <x v="24"/>
    <x v="16"/>
    <x v="24"/>
    <n v="0"/>
    <x v="0"/>
    <x v="0"/>
    <x v="0"/>
    <n v="98.00868109999999"/>
    <n v="100"/>
    <n v="98.009934399999992"/>
    <x v="21"/>
    <x v="17"/>
    <x v="21"/>
    <n v="-0.33796130000000346"/>
    <x v="23"/>
    <x v="24"/>
    <n v="98.00868109999999"/>
    <n v="100"/>
    <n v="98.009934399999992"/>
    <n v="246051"/>
    <n v="98.539012299999996"/>
    <n v="6.9387754999999993"/>
    <n v="98.347895699999995"/>
    <n v="-0.33796130000000346"/>
    <n v="230972"/>
    <n v="6.5284969999999998"/>
  </r>
  <r>
    <s v="01_34"/>
    <x v="0"/>
    <s v="01_市"/>
    <s v="01_本島"/>
    <x v="0"/>
    <x v="0"/>
    <x v="0"/>
    <x v="0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35"/>
    <x v="0"/>
    <s v="01_市"/>
    <s v="01_本島"/>
    <x v="0"/>
    <x v="0"/>
    <x v="0"/>
    <x v="0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36"/>
    <x v="0"/>
    <s v="01_市"/>
    <s v="01_本島"/>
    <x v="0"/>
    <x v="0"/>
    <x v="0"/>
    <x v="0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37"/>
    <x v="0"/>
    <s v="01_市"/>
    <s v="01_本島"/>
    <x v="0"/>
    <x v="0"/>
    <x v="0"/>
    <x v="0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38"/>
    <x v="0"/>
    <s v="01_市"/>
    <s v="01_本島"/>
    <x v="0"/>
    <x v="0"/>
    <x v="0"/>
    <x v="0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39"/>
    <x v="0"/>
    <s v="01_市"/>
    <s v="01_本島"/>
    <x v="0"/>
    <x v="0"/>
    <x v="0"/>
    <x v="0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40"/>
    <x v="0"/>
    <s v="01_市"/>
    <s v="01_本島"/>
    <x v="0"/>
    <x v="0"/>
    <x v="0"/>
    <x v="0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41"/>
    <x v="0"/>
    <s v="01_市"/>
    <s v="01_本島"/>
    <x v="0"/>
    <x v="0"/>
    <x v="0"/>
    <x v="0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42"/>
    <x v="0"/>
    <s v="01_市"/>
    <s v="01_本島"/>
    <x v="0"/>
    <x v="0"/>
    <x v="0"/>
    <x v="0"/>
    <x v="41"/>
    <n v="0"/>
    <x v="25"/>
    <x v="17"/>
    <x v="25"/>
    <n v="0"/>
    <n v="0"/>
    <x v="25"/>
    <x v="17"/>
    <x v="25"/>
    <n v="0"/>
    <x v="0"/>
    <x v="0"/>
    <x v="0"/>
    <n v="83.639108500000006"/>
    <n v="35.151104599999996"/>
    <n v="82.753956399999993"/>
    <x v="22"/>
    <x v="18"/>
    <x v="22"/>
    <n v="0.12204939999999453"/>
    <x v="24"/>
    <x v="25"/>
    <n v="83.639108500000006"/>
    <n v="35.151104599999996"/>
    <n v="82.753956399999993"/>
    <n v="41360084"/>
    <n v="83.551931400000001"/>
    <n v="33.528570500000001"/>
    <n v="82.631906999999998"/>
    <n v="0.12204939999999453"/>
    <n v="40179364"/>
    <n v="2.9386228999999999"/>
  </r>
  <r>
    <s v="01_43"/>
    <x v="0"/>
    <s v="01_市"/>
    <s v="01_本島"/>
    <x v="0"/>
    <x v="0"/>
    <x v="0"/>
    <x v="0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1_44"/>
    <x v="0"/>
    <s v="01_市"/>
    <s v="01_本島"/>
    <x v="0"/>
    <x v="0"/>
    <x v="0"/>
    <x v="0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01"/>
    <x v="0"/>
    <s v="01_市"/>
    <s v="01_本島"/>
    <x v="1"/>
    <x v="0"/>
    <x v="0"/>
    <x v="1"/>
    <x v="0"/>
    <n v="0"/>
    <x v="26"/>
    <x v="18"/>
    <x v="26"/>
    <n v="0"/>
    <n v="0"/>
    <x v="26"/>
    <x v="18"/>
    <x v="26"/>
    <n v="0"/>
    <x v="0"/>
    <x v="0"/>
    <x v="0"/>
    <n v="82.774915299999989"/>
    <n v="39.941900799999999"/>
    <n v="81.772833800000001"/>
    <x v="23"/>
    <x v="19"/>
    <x v="23"/>
    <n v="0.23539800000000355"/>
    <x v="25"/>
    <x v="26"/>
    <n v="82.774915299999989"/>
    <n v="39.941900799999999"/>
    <n v="81.772833800000001"/>
    <n v="9661852"/>
    <n v="82.837979599999997"/>
    <n v="37.903644"/>
    <n v="81.537435799999997"/>
    <n v="0.23539800000000355"/>
    <n v="9451716"/>
    <n v="2.2232577"/>
  </r>
  <r>
    <s v="02_02"/>
    <x v="0"/>
    <s v="01_市"/>
    <s v="01_本島"/>
    <x v="1"/>
    <x v="0"/>
    <x v="0"/>
    <x v="1"/>
    <x v="1"/>
    <n v="0"/>
    <x v="26"/>
    <x v="18"/>
    <x v="26"/>
    <n v="0"/>
    <n v="0"/>
    <x v="26"/>
    <x v="18"/>
    <x v="26"/>
    <n v="0"/>
    <x v="0"/>
    <x v="0"/>
    <x v="0"/>
    <n v="82.774915299999989"/>
    <n v="39.941900799999999"/>
    <n v="81.772833800000001"/>
    <x v="23"/>
    <x v="19"/>
    <x v="23"/>
    <n v="0.23539800000000355"/>
    <x v="25"/>
    <x v="26"/>
    <n v="82.774915299999989"/>
    <n v="39.941900799999999"/>
    <n v="81.772833800000001"/>
    <n v="9661852"/>
    <n v="82.837979599999997"/>
    <n v="37.903644"/>
    <n v="81.537435799999997"/>
    <n v="0.23539800000000355"/>
    <n v="9451716"/>
    <n v="2.2232577"/>
  </r>
  <r>
    <s v="02_03"/>
    <x v="0"/>
    <s v="01_市"/>
    <s v="01_本島"/>
    <x v="1"/>
    <x v="0"/>
    <x v="0"/>
    <x v="1"/>
    <x v="2"/>
    <n v="0"/>
    <x v="27"/>
    <x v="19"/>
    <x v="27"/>
    <n v="0"/>
    <n v="0"/>
    <x v="27"/>
    <x v="19"/>
    <x v="27"/>
    <n v="0"/>
    <x v="0"/>
    <x v="0"/>
    <x v="0"/>
    <n v="80.465525599999992"/>
    <n v="37.183991999999996"/>
    <n v="79.246144900000004"/>
    <x v="24"/>
    <x v="20"/>
    <x v="24"/>
    <n v="-0.20477069999999742"/>
    <x v="26"/>
    <x v="27"/>
    <n v="80.465525599999992"/>
    <n v="37.183991999999996"/>
    <n v="79.246144900000004"/>
    <n v="3946523"/>
    <n v="81.105883800000001"/>
    <n v="28.416280199999999"/>
    <n v="79.450915600000002"/>
    <n v="-0.20477069999999742"/>
    <n v="3894262"/>
    <n v="1.3420001000000001"/>
  </r>
  <r>
    <s v="02_04"/>
    <x v="0"/>
    <s v="01_市"/>
    <s v="01_本島"/>
    <x v="1"/>
    <x v="0"/>
    <x v="0"/>
    <x v="1"/>
    <x v="3"/>
    <n v="0"/>
    <x v="28"/>
    <x v="20"/>
    <x v="28"/>
    <n v="0"/>
    <n v="0"/>
    <x v="28"/>
    <x v="20"/>
    <x v="28"/>
    <n v="0"/>
    <x v="0"/>
    <x v="0"/>
    <x v="0"/>
    <n v="78.040938400000002"/>
    <n v="37.664253100000003"/>
    <n v="76.812111999999999"/>
    <x v="25"/>
    <x v="21"/>
    <x v="25"/>
    <n v="0.25811709999999266"/>
    <x v="27"/>
    <x v="28"/>
    <n v="78.040938400000002"/>
    <n v="37.664253100000003"/>
    <n v="76.812111999999999"/>
    <n v="3405455"/>
    <n v="78.256355299999996"/>
    <n v="28.477066899999997"/>
    <n v="76.553994900000006"/>
    <n v="0.25811709999999266"/>
    <n v="3317831"/>
    <n v="2.6410024999999999"/>
  </r>
  <r>
    <s v="02_05"/>
    <x v="0"/>
    <s v="01_市"/>
    <s v="01_本島"/>
    <x v="1"/>
    <x v="0"/>
    <x v="0"/>
    <x v="1"/>
    <x v="4"/>
    <n v="0"/>
    <x v="29"/>
    <x v="21"/>
    <x v="29"/>
    <n v="0"/>
    <n v="0"/>
    <x v="29"/>
    <x v="21"/>
    <x v="29"/>
    <n v="0"/>
    <x v="0"/>
    <x v="0"/>
    <x v="0"/>
    <n v="78.0407656"/>
    <n v="37.673469399999995"/>
    <n v="76.812287300000008"/>
    <x v="26"/>
    <x v="22"/>
    <x v="26"/>
    <n v="0.25870780000001048"/>
    <x v="28"/>
    <x v="29"/>
    <n v="78.0407656"/>
    <n v="37.673469399999995"/>
    <n v="76.812287300000008"/>
    <n v="123677"/>
    <n v="78.255922699999999"/>
    <n v="28.476454299999997"/>
    <n v="76.553579499999998"/>
    <n v="0.25870780000001048"/>
    <n v="121218"/>
    <n v="2.0285766000000001"/>
  </r>
  <r>
    <s v="02_06"/>
    <x v="0"/>
    <s v="01_市"/>
    <s v="01_本島"/>
    <x v="1"/>
    <x v="0"/>
    <x v="0"/>
    <x v="1"/>
    <x v="5"/>
    <n v="0"/>
    <x v="30"/>
    <x v="22"/>
    <x v="30"/>
    <n v="0"/>
    <n v="0"/>
    <x v="30"/>
    <x v="22"/>
    <x v="30"/>
    <n v="0"/>
    <x v="0"/>
    <x v="0"/>
    <x v="0"/>
    <n v="78.0409449"/>
    <n v="37.663905700000001"/>
    <n v="76.812105399999993"/>
    <x v="27"/>
    <x v="23"/>
    <x v="27"/>
    <n v="0.25809479999999496"/>
    <x v="29"/>
    <x v="30"/>
    <n v="78.0409449"/>
    <n v="37.663905700000001"/>
    <n v="76.812105399999993"/>
    <n v="3281778"/>
    <n v="78.256371700000003"/>
    <n v="28.477090199999999"/>
    <n v="76.554010599999998"/>
    <n v="0.25809479999999496"/>
    <n v="3196613"/>
    <n v="2.6642261999999999"/>
  </r>
  <r>
    <s v="02_07"/>
    <x v="0"/>
    <s v="01_市"/>
    <s v="01_本島"/>
    <x v="1"/>
    <x v="0"/>
    <x v="0"/>
    <x v="1"/>
    <x v="6"/>
    <n v="0"/>
    <x v="31"/>
    <x v="5"/>
    <x v="31"/>
    <n v="0"/>
    <n v="0"/>
    <x v="31"/>
    <x v="5"/>
    <x v="31"/>
    <n v="0"/>
    <x v="0"/>
    <x v="0"/>
    <x v="0"/>
    <n v="100"/>
    <n v="0"/>
    <n v="100"/>
    <x v="5"/>
    <x v="5"/>
    <x v="5"/>
    <n v="0"/>
    <x v="30"/>
    <x v="31"/>
    <n v="100"/>
    <n v="0"/>
    <n v="100"/>
    <n v="16185"/>
    <n v="100"/>
    <n v="0"/>
    <n v="100"/>
    <n v="0"/>
    <n v="27021"/>
    <n v="-40.102142800000003"/>
  </r>
  <r>
    <s v="02_08"/>
    <x v="0"/>
    <s v="01_市"/>
    <s v="01_本島"/>
    <x v="1"/>
    <x v="0"/>
    <x v="0"/>
    <x v="1"/>
    <x v="7"/>
    <n v="0"/>
    <x v="32"/>
    <x v="23"/>
    <x v="32"/>
    <n v="0"/>
    <n v="0"/>
    <x v="32"/>
    <x v="23"/>
    <x v="32"/>
    <n v="0"/>
    <x v="0"/>
    <x v="0"/>
    <x v="0"/>
    <n v="99.722478299999992"/>
    <n v="25.1302083"/>
    <n v="98.988830899999996"/>
    <x v="28"/>
    <x v="24"/>
    <x v="28"/>
    <n v="-2.5859875000000017"/>
    <x v="31"/>
    <x v="32"/>
    <n v="99.722478299999992"/>
    <n v="25.1302083"/>
    <n v="98.988830899999996"/>
    <n v="541068"/>
    <n v="102.33839010000001"/>
    <n v="26.846689899999998"/>
    <n v="101.5748184"/>
    <n v="-2.5859875000000017"/>
    <n v="576431"/>
    <n v="-6.1348193000000002"/>
  </r>
  <r>
    <s v="02_09"/>
    <x v="0"/>
    <s v="01_市"/>
    <s v="01_本島"/>
    <x v="1"/>
    <x v="0"/>
    <x v="0"/>
    <x v="1"/>
    <x v="8"/>
    <n v="0"/>
    <x v="33"/>
    <x v="24"/>
    <x v="33"/>
    <n v="0"/>
    <n v="0"/>
    <x v="33"/>
    <x v="24"/>
    <x v="33"/>
    <n v="0"/>
    <x v="0"/>
    <x v="0"/>
    <x v="0"/>
    <n v="99.722315899999998"/>
    <n v="25.127334499999996"/>
    <n v="98.988684599999999"/>
    <x v="29"/>
    <x v="25"/>
    <x v="29"/>
    <n v="-2.5860959999999977"/>
    <x v="32"/>
    <x v="33"/>
    <n v="99.722315899999998"/>
    <n v="25.127334499999996"/>
    <n v="98.988684599999999"/>
    <n v="177850"/>
    <n v="102.33797650000001"/>
    <n v="26.8555241"/>
    <n v="101.5747806"/>
    <n v="-2.5860959999999977"/>
    <n v="177313"/>
    <n v="0.30285429999999997"/>
  </r>
  <r>
    <s v="02_10"/>
    <x v="0"/>
    <s v="01_市"/>
    <s v="01_本島"/>
    <x v="1"/>
    <x v="0"/>
    <x v="0"/>
    <x v="1"/>
    <x v="9"/>
    <n v="0"/>
    <x v="34"/>
    <x v="25"/>
    <x v="34"/>
    <n v="0"/>
    <n v="0"/>
    <x v="34"/>
    <x v="25"/>
    <x v="34"/>
    <n v="0"/>
    <x v="0"/>
    <x v="0"/>
    <x v="0"/>
    <n v="99.722557899999998"/>
    <n v="25.131615400000001"/>
    <n v="98.988902499999995"/>
    <x v="30"/>
    <x v="26"/>
    <x v="30"/>
    <n v="-2.5859327000000008"/>
    <x v="33"/>
    <x v="34"/>
    <n v="99.722557899999998"/>
    <n v="25.131615400000001"/>
    <n v="98.988902499999995"/>
    <n v="363218"/>
    <n v="102.3385739"/>
    <n v="26.842767299999998"/>
    <n v="101.5748352"/>
    <n v="-2.5859327000000008"/>
    <n v="399118"/>
    <n v="-8.9948335999999998"/>
  </r>
  <r>
    <s v="02_11"/>
    <x v="0"/>
    <s v="01_市"/>
    <s v="01_本島"/>
    <x v="1"/>
    <x v="0"/>
    <x v="0"/>
    <x v="1"/>
    <x v="10"/>
    <n v="0"/>
    <x v="35"/>
    <x v="26"/>
    <x v="35"/>
    <n v="0"/>
    <n v="0"/>
    <x v="35"/>
    <x v="26"/>
    <x v="35"/>
    <n v="0"/>
    <x v="0"/>
    <x v="0"/>
    <x v="0"/>
    <n v="82.117601100000002"/>
    <n v="44.672508399999998"/>
    <n v="81.359589799999995"/>
    <x v="31"/>
    <x v="27"/>
    <x v="31"/>
    <n v="0.5049889999999948"/>
    <x v="34"/>
    <x v="35"/>
    <n v="82.117601100000002"/>
    <n v="44.672508399999998"/>
    <n v="81.359589799999995"/>
    <n v="4715038"/>
    <n v="81.814586800000001"/>
    <n v="47.717545000000001"/>
    <n v="80.8546008"/>
    <n v="0.5049889999999948"/>
    <n v="4609465"/>
    <n v="2.2903525999999998"/>
  </r>
  <r>
    <s v="02_12"/>
    <x v="0"/>
    <s v="01_市"/>
    <s v="01_本島"/>
    <x v="1"/>
    <x v="0"/>
    <x v="0"/>
    <x v="1"/>
    <x v="11"/>
    <n v="0"/>
    <x v="36"/>
    <x v="26"/>
    <x v="36"/>
    <n v="0"/>
    <n v="0"/>
    <x v="36"/>
    <x v="26"/>
    <x v="36"/>
    <n v="0"/>
    <x v="0"/>
    <x v="0"/>
    <x v="0"/>
    <n v="82.017070099999998"/>
    <n v="44.672508399999998"/>
    <n v="81.256930400000002"/>
    <x v="32"/>
    <x v="27"/>
    <x v="32"/>
    <n v="0.52053139999999587"/>
    <x v="35"/>
    <x v="36"/>
    <n v="82.017070099999998"/>
    <n v="44.672508399999998"/>
    <n v="81.256930400000002"/>
    <n v="4683296"/>
    <n v="81.699038599999994"/>
    <n v="47.717545000000001"/>
    <n v="80.736399000000006"/>
    <n v="0.52053139999999587"/>
    <n v="4574484"/>
    <n v="2.3786727000000001"/>
  </r>
  <r>
    <s v="02_13"/>
    <x v="0"/>
    <s v="01_市"/>
    <s v="01_本島"/>
    <x v="1"/>
    <x v="0"/>
    <x v="0"/>
    <x v="1"/>
    <x v="12"/>
    <n v="0"/>
    <x v="37"/>
    <x v="27"/>
    <x v="37"/>
    <n v="0"/>
    <n v="0"/>
    <x v="37"/>
    <x v="27"/>
    <x v="37"/>
    <n v="0"/>
    <x v="0"/>
    <x v="0"/>
    <x v="0"/>
    <n v="82.017054999999999"/>
    <n v="44.671406499999996"/>
    <n v="81.256886600000001"/>
    <x v="33"/>
    <x v="28"/>
    <x v="33"/>
    <n v="0.52053020000001027"/>
    <x v="36"/>
    <x v="37"/>
    <n v="82.017054999999999"/>
    <n v="44.671406499999996"/>
    <n v="81.256886600000001"/>
    <n v="2122386"/>
    <n v="81.699001999999993"/>
    <n v="47.717147699999998"/>
    <n v="80.736356399999991"/>
    <n v="0.52053020000001027"/>
    <n v="2111133"/>
    <n v="0.53303129999999999"/>
  </r>
  <r>
    <s v="02_14"/>
    <x v="0"/>
    <s v="01_市"/>
    <s v="01_本島"/>
    <x v="1"/>
    <x v="0"/>
    <x v="0"/>
    <x v="1"/>
    <x v="13"/>
    <n v="0"/>
    <x v="38"/>
    <x v="28"/>
    <x v="38"/>
    <n v="0"/>
    <n v="0"/>
    <x v="38"/>
    <x v="28"/>
    <x v="38"/>
    <n v="0"/>
    <x v="0"/>
    <x v="0"/>
    <x v="0"/>
    <n v="82.017072999999996"/>
    <n v="44.673611800000003"/>
    <n v="81.256961200000006"/>
    <x v="34"/>
    <x v="29"/>
    <x v="34"/>
    <n v="1.748211700000013"/>
    <x v="37"/>
    <x v="38"/>
    <n v="82.017072999999996"/>
    <n v="44.673611800000003"/>
    <n v="81.256961200000006"/>
    <n v="2276196"/>
    <n v="81.699025399999996"/>
    <n v="4.3806137000000005"/>
    <n v="79.508749499999993"/>
    <n v="1.748211700000013"/>
    <n v="2162409"/>
    <n v="5.2620480000000001"/>
  </r>
  <r>
    <s v="02_15"/>
    <x v="0"/>
    <s v="01_市"/>
    <s v="01_本島"/>
    <x v="1"/>
    <x v="0"/>
    <x v="0"/>
    <x v="1"/>
    <x v="14"/>
    <n v="0"/>
    <x v="39"/>
    <x v="29"/>
    <x v="39"/>
    <n v="0"/>
    <n v="0"/>
    <x v="39"/>
    <x v="29"/>
    <x v="39"/>
    <n v="0"/>
    <x v="0"/>
    <x v="0"/>
    <x v="0"/>
    <n v="82.017159300000003"/>
    <n v="44.671901300000002"/>
    <n v="81.257010100000002"/>
    <x v="35"/>
    <x v="30"/>
    <x v="35"/>
    <n v="-9.5550240999999971"/>
    <x v="38"/>
    <x v="39"/>
    <n v="82.017159300000003"/>
    <n v="44.671901300000002"/>
    <n v="81.257010100000002"/>
    <n v="284714"/>
    <n v="81.699435699999995"/>
    <n v="403.33368839999997"/>
    <n v="90.812034199999999"/>
    <n v="-9.5550240999999971"/>
    <n v="300942"/>
    <n v="-5.3924012000000001"/>
  </r>
  <r>
    <s v="02_16"/>
    <x v="0"/>
    <s v="01_市"/>
    <s v="01_本島"/>
    <x v="1"/>
    <x v="0"/>
    <x v="0"/>
    <x v="1"/>
    <x v="15"/>
    <n v="0"/>
    <x v="40"/>
    <x v="5"/>
    <x v="40"/>
    <n v="0"/>
    <n v="0"/>
    <x v="40"/>
    <x v="5"/>
    <x v="40"/>
    <n v="0"/>
    <x v="0"/>
    <x v="0"/>
    <x v="0"/>
    <n v="100"/>
    <n v="0"/>
    <n v="100"/>
    <x v="5"/>
    <x v="5"/>
    <x v="5"/>
    <n v="0"/>
    <x v="39"/>
    <x v="40"/>
    <n v="100"/>
    <n v="0"/>
    <n v="100"/>
    <n v="31742"/>
    <n v="100"/>
    <n v="0"/>
    <n v="100"/>
    <n v="0"/>
    <n v="34981"/>
    <n v="-9.2593122000000001"/>
  </r>
  <r>
    <s v="02_17"/>
    <x v="0"/>
    <s v="01_市"/>
    <s v="01_本島"/>
    <x v="1"/>
    <x v="0"/>
    <x v="0"/>
    <x v="1"/>
    <x v="16"/>
    <n v="0"/>
    <x v="41"/>
    <x v="30"/>
    <x v="41"/>
    <n v="0"/>
    <n v="0"/>
    <x v="41"/>
    <x v="30"/>
    <x v="41"/>
    <n v="0"/>
    <x v="0"/>
    <x v="0"/>
    <x v="0"/>
    <n v="96.962275200000008"/>
    <n v="31.005690600000001"/>
    <n v="93.409926799999994"/>
    <x v="36"/>
    <x v="31"/>
    <x v="36"/>
    <n v="0.98905879999999513"/>
    <x v="40"/>
    <x v="41"/>
    <n v="96.962275200000008"/>
    <n v="31.005690600000001"/>
    <n v="93.409926799999994"/>
    <n v="326109"/>
    <n v="96.350726399999999"/>
    <n v="32.459016400000003"/>
    <n v="92.420867999999999"/>
    <n v="0.98905879999999513"/>
    <n v="316218"/>
    <n v="3.1279053999999999"/>
  </r>
  <r>
    <s v="02_18"/>
    <x v="0"/>
    <s v="01_市"/>
    <s v="01_本島"/>
    <x v="1"/>
    <x v="0"/>
    <x v="0"/>
    <x v="1"/>
    <x v="17"/>
    <n v="0"/>
    <x v="42"/>
    <x v="30"/>
    <x v="42"/>
    <n v="0"/>
    <n v="0"/>
    <x v="42"/>
    <x v="30"/>
    <x v="42"/>
    <n v="0"/>
    <x v="0"/>
    <x v="0"/>
    <x v="0"/>
    <n v="96.955038699999989"/>
    <n v="31.005690600000001"/>
    <n v="93.39507540000001"/>
    <x v="36"/>
    <x v="31"/>
    <x v="36"/>
    <n v="0.9742074000000116"/>
    <x v="40"/>
    <x v="42"/>
    <n v="96.955038699999989"/>
    <n v="31.005690600000001"/>
    <n v="93.39507540000001"/>
    <n v="325324"/>
    <n v="96.350726399999999"/>
    <n v="32.459016400000003"/>
    <n v="92.420867999999999"/>
    <n v="0.9742074000000116"/>
    <n v="316218"/>
    <n v="2.8796590000000002"/>
  </r>
  <r>
    <s v="02_19"/>
    <x v="0"/>
    <s v="01_市"/>
    <s v="01_本島"/>
    <x v="1"/>
    <x v="0"/>
    <x v="0"/>
    <x v="1"/>
    <x v="18"/>
    <n v="0"/>
    <x v="43"/>
    <x v="5"/>
    <x v="43"/>
    <n v="0"/>
    <n v="0"/>
    <x v="43"/>
    <x v="5"/>
    <x v="43"/>
    <n v="0"/>
    <x v="0"/>
    <x v="0"/>
    <x v="0"/>
    <n v="100"/>
    <n v="0"/>
    <n v="100"/>
    <x v="15"/>
    <x v="14"/>
    <x v="15"/>
    <e v="#VALUE!"/>
    <x v="16"/>
    <x v="17"/>
    <n v="100"/>
    <n v="0"/>
    <n v="100"/>
    <n v="785"/>
    <s v="-"/>
    <s v="-"/>
    <s v="-"/>
    <e v="#VALUE!"/>
    <s v="-"/>
    <e v="#VALUE!"/>
  </r>
  <r>
    <s v="02_20"/>
    <x v="0"/>
    <s v="01_市"/>
    <s v="01_本島"/>
    <x v="1"/>
    <x v="0"/>
    <x v="0"/>
    <x v="1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02_21"/>
    <x v="0"/>
    <s v="01_市"/>
    <s v="01_本島"/>
    <x v="1"/>
    <x v="0"/>
    <x v="0"/>
    <x v="1"/>
    <x v="20"/>
    <n v="0"/>
    <x v="44"/>
    <x v="5"/>
    <x v="44"/>
    <n v="0"/>
    <n v="0"/>
    <x v="44"/>
    <x v="5"/>
    <x v="44"/>
    <n v="0"/>
    <x v="0"/>
    <x v="0"/>
    <x v="0"/>
    <n v="97.569807299999994"/>
    <n v="0"/>
    <n v="97.569807299999994"/>
    <x v="37"/>
    <x v="5"/>
    <x v="37"/>
    <n v="-2.7682699999999727E-2"/>
    <x v="41"/>
    <x v="43"/>
    <n v="97.569807299999994"/>
    <n v="0"/>
    <n v="97.569807299999994"/>
    <n v="674182"/>
    <n v="97.597489999999993"/>
    <n v="0"/>
    <n v="97.597489999999993"/>
    <n v="-2.7682699999999727E-2"/>
    <n v="631771"/>
    <n v="6.7130336999999995"/>
  </r>
  <r>
    <s v="02_22"/>
    <x v="0"/>
    <s v="01_市"/>
    <s v="01_本島"/>
    <x v="1"/>
    <x v="0"/>
    <x v="0"/>
    <x v="1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3"/>
    <x v="0"/>
    <s v="01_市"/>
    <s v="01_本島"/>
    <x v="1"/>
    <x v="0"/>
    <x v="0"/>
    <x v="1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4"/>
    <x v="0"/>
    <s v="01_市"/>
    <s v="01_本島"/>
    <x v="1"/>
    <x v="0"/>
    <x v="0"/>
    <x v="1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5"/>
    <x v="0"/>
    <s v="01_市"/>
    <s v="01_本島"/>
    <x v="1"/>
    <x v="0"/>
    <x v="0"/>
    <x v="1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6"/>
    <x v="0"/>
    <s v="01_市"/>
    <s v="01_本島"/>
    <x v="1"/>
    <x v="0"/>
    <x v="0"/>
    <x v="1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7"/>
    <x v="0"/>
    <s v="01_市"/>
    <s v="01_本島"/>
    <x v="1"/>
    <x v="0"/>
    <x v="0"/>
    <x v="1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28"/>
    <x v="0"/>
    <s v="01_市"/>
    <s v="01_本島"/>
    <x v="1"/>
    <x v="0"/>
    <x v="0"/>
    <x v="1"/>
    <x v="27"/>
    <n v="0"/>
    <x v="45"/>
    <x v="5"/>
    <x v="45"/>
    <n v="0"/>
    <n v="0"/>
    <x v="45"/>
    <x v="5"/>
    <x v="45"/>
    <n v="0"/>
    <x v="0"/>
    <x v="0"/>
    <x v="0"/>
    <n v="100"/>
    <n v="0"/>
    <n v="100"/>
    <x v="5"/>
    <x v="5"/>
    <x v="5"/>
    <n v="0"/>
    <x v="42"/>
    <x v="44"/>
    <n v="100"/>
    <n v="0"/>
    <n v="100"/>
    <n v="2870"/>
    <n v="100"/>
    <n v="0"/>
    <n v="100"/>
    <n v="0"/>
    <n v="2980"/>
    <n v="-3.6912752000000002"/>
  </r>
  <r>
    <s v="02_29"/>
    <x v="0"/>
    <s v="01_市"/>
    <s v="01_本島"/>
    <x v="1"/>
    <x v="0"/>
    <x v="0"/>
    <x v="1"/>
    <x v="28"/>
    <n v="0"/>
    <x v="45"/>
    <x v="5"/>
    <x v="45"/>
    <n v="0"/>
    <n v="0"/>
    <x v="45"/>
    <x v="5"/>
    <x v="45"/>
    <n v="0"/>
    <x v="0"/>
    <x v="0"/>
    <x v="0"/>
    <n v="100"/>
    <n v="0"/>
    <n v="100"/>
    <x v="5"/>
    <x v="5"/>
    <x v="5"/>
    <n v="0"/>
    <x v="42"/>
    <x v="44"/>
    <n v="100"/>
    <n v="0"/>
    <n v="100"/>
    <n v="2870"/>
    <n v="100"/>
    <n v="0"/>
    <n v="100"/>
    <n v="0"/>
    <n v="2980"/>
    <n v="-3.6912752000000002"/>
  </r>
  <r>
    <s v="02_30"/>
    <x v="0"/>
    <s v="01_市"/>
    <s v="01_本島"/>
    <x v="1"/>
    <x v="0"/>
    <x v="0"/>
    <x v="1"/>
    <x v="29"/>
    <n v="0"/>
    <x v="45"/>
    <x v="5"/>
    <x v="45"/>
    <n v="0"/>
    <n v="0"/>
    <x v="45"/>
    <x v="5"/>
    <x v="45"/>
    <n v="0"/>
    <x v="0"/>
    <x v="0"/>
    <x v="0"/>
    <n v="100"/>
    <n v="0"/>
    <n v="100"/>
    <x v="5"/>
    <x v="5"/>
    <x v="5"/>
    <n v="0"/>
    <x v="42"/>
    <x v="44"/>
    <n v="100"/>
    <n v="0"/>
    <n v="100"/>
    <n v="2870"/>
    <n v="100"/>
    <n v="0"/>
    <n v="100"/>
    <n v="0"/>
    <n v="2980"/>
    <n v="-3.6912752000000002"/>
  </r>
  <r>
    <s v="02_31"/>
    <x v="0"/>
    <s v="01_市"/>
    <s v="01_本島"/>
    <x v="1"/>
    <x v="0"/>
    <x v="0"/>
    <x v="1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2"/>
    <x v="0"/>
    <s v="01_市"/>
    <s v="01_本島"/>
    <x v="1"/>
    <x v="0"/>
    <x v="0"/>
    <x v="1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3"/>
    <x v="0"/>
    <s v="01_市"/>
    <s v="01_本島"/>
    <x v="1"/>
    <x v="0"/>
    <x v="0"/>
    <x v="1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4"/>
    <x v="0"/>
    <s v="01_市"/>
    <s v="01_本島"/>
    <x v="1"/>
    <x v="0"/>
    <x v="0"/>
    <x v="1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5"/>
    <x v="0"/>
    <s v="01_市"/>
    <s v="01_本島"/>
    <x v="1"/>
    <x v="0"/>
    <x v="0"/>
    <x v="1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6"/>
    <x v="0"/>
    <s v="01_市"/>
    <s v="01_本島"/>
    <x v="1"/>
    <x v="0"/>
    <x v="0"/>
    <x v="1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7"/>
    <x v="0"/>
    <s v="01_市"/>
    <s v="01_本島"/>
    <x v="1"/>
    <x v="0"/>
    <x v="0"/>
    <x v="1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8"/>
    <x v="0"/>
    <s v="01_市"/>
    <s v="01_本島"/>
    <x v="1"/>
    <x v="0"/>
    <x v="0"/>
    <x v="1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39"/>
    <x v="0"/>
    <s v="01_市"/>
    <s v="01_本島"/>
    <x v="1"/>
    <x v="0"/>
    <x v="0"/>
    <x v="1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40"/>
    <x v="0"/>
    <s v="01_市"/>
    <s v="01_本島"/>
    <x v="1"/>
    <x v="0"/>
    <x v="0"/>
    <x v="1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41"/>
    <x v="0"/>
    <s v="01_市"/>
    <s v="01_本島"/>
    <x v="1"/>
    <x v="0"/>
    <x v="0"/>
    <x v="1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42"/>
    <x v="0"/>
    <s v="01_市"/>
    <s v="01_本島"/>
    <x v="1"/>
    <x v="0"/>
    <x v="0"/>
    <x v="1"/>
    <x v="41"/>
    <n v="0"/>
    <x v="46"/>
    <x v="18"/>
    <x v="46"/>
    <n v="0"/>
    <n v="0"/>
    <x v="46"/>
    <x v="18"/>
    <x v="46"/>
    <n v="0"/>
    <x v="0"/>
    <x v="0"/>
    <x v="0"/>
    <n v="82.779198399999999"/>
    <n v="39.941900799999999"/>
    <n v="81.777260100000007"/>
    <x v="38"/>
    <x v="19"/>
    <x v="38"/>
    <n v="0.23507930000000954"/>
    <x v="43"/>
    <x v="45"/>
    <n v="82.779198399999999"/>
    <n v="39.941900799999999"/>
    <n v="81.777260100000007"/>
    <n v="9664722"/>
    <n v="82.842521899999994"/>
    <n v="37.903644"/>
    <n v="81.542180799999997"/>
    <n v="0.23507930000000954"/>
    <n v="9454696"/>
    <n v="2.2213935"/>
  </r>
  <r>
    <s v="02_43"/>
    <x v="0"/>
    <s v="01_市"/>
    <s v="01_本島"/>
    <x v="1"/>
    <x v="0"/>
    <x v="0"/>
    <x v="1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2_44"/>
    <x v="0"/>
    <s v="01_市"/>
    <s v="01_本島"/>
    <x v="1"/>
    <x v="0"/>
    <x v="0"/>
    <x v="1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01"/>
    <x v="0"/>
    <s v="01_市"/>
    <s v="02_離島"/>
    <x v="2"/>
    <x v="0"/>
    <x v="0"/>
    <x v="2"/>
    <x v="0"/>
    <n v="0"/>
    <x v="47"/>
    <x v="31"/>
    <x v="47"/>
    <n v="0"/>
    <n v="0"/>
    <x v="47"/>
    <x v="31"/>
    <x v="47"/>
    <n v="0"/>
    <x v="0"/>
    <x v="0"/>
    <x v="0"/>
    <n v="81.134176300000007"/>
    <n v="45.830107099999999"/>
    <n v="80.319676900000005"/>
    <x v="39"/>
    <x v="32"/>
    <x v="39"/>
    <n v="-0.5773991999999879"/>
    <x v="44"/>
    <x v="46"/>
    <n v="81.134176300000007"/>
    <n v="45.830107099999999"/>
    <n v="80.319676900000005"/>
    <n v="4945909"/>
    <n v="81.858463299999997"/>
    <n v="41.221390899999996"/>
    <n v="80.897076099999992"/>
    <n v="-0.5773991999999879"/>
    <n v="4639004"/>
    <n v="6.6157519999999996"/>
  </r>
  <r>
    <s v="03_02"/>
    <x v="0"/>
    <s v="01_市"/>
    <s v="02_離島"/>
    <x v="2"/>
    <x v="0"/>
    <x v="0"/>
    <x v="2"/>
    <x v="1"/>
    <n v="0"/>
    <x v="47"/>
    <x v="31"/>
    <x v="47"/>
    <n v="0"/>
    <n v="0"/>
    <x v="47"/>
    <x v="31"/>
    <x v="47"/>
    <n v="0"/>
    <x v="0"/>
    <x v="0"/>
    <x v="0"/>
    <n v="81.134176300000007"/>
    <n v="45.830107099999999"/>
    <n v="80.319676900000005"/>
    <x v="39"/>
    <x v="32"/>
    <x v="39"/>
    <n v="-0.5773991999999879"/>
    <x v="44"/>
    <x v="46"/>
    <n v="81.134176300000007"/>
    <n v="45.830107099999999"/>
    <n v="80.319676900000005"/>
    <n v="4945909"/>
    <n v="81.858463299999997"/>
    <n v="41.221390899999996"/>
    <n v="80.897076099999992"/>
    <n v="-0.5773991999999879"/>
    <n v="4639004"/>
    <n v="6.6157519999999996"/>
  </r>
  <r>
    <s v="03_03"/>
    <x v="0"/>
    <s v="01_市"/>
    <s v="02_離島"/>
    <x v="2"/>
    <x v="0"/>
    <x v="0"/>
    <x v="2"/>
    <x v="2"/>
    <n v="0"/>
    <x v="48"/>
    <x v="32"/>
    <x v="48"/>
    <n v="0"/>
    <n v="0"/>
    <x v="48"/>
    <x v="32"/>
    <x v="48"/>
    <n v="0"/>
    <x v="0"/>
    <x v="0"/>
    <x v="0"/>
    <n v="80.956901999999999"/>
    <n v="49.269729299999995"/>
    <n v="80.279397500000002"/>
    <x v="40"/>
    <x v="33"/>
    <x v="40"/>
    <n v="-1.1709850999999958"/>
    <x v="45"/>
    <x v="47"/>
    <n v="80.956901999999999"/>
    <n v="49.269729299999995"/>
    <n v="80.279397500000002"/>
    <n v="1874084"/>
    <n v="82.457876200000001"/>
    <n v="40.7529957"/>
    <n v="81.450382599999998"/>
    <n v="-1.1709850999999958"/>
    <n v="1803577"/>
    <n v="3.9092869000000001"/>
  </r>
  <r>
    <s v="03_04"/>
    <x v="0"/>
    <s v="01_市"/>
    <s v="02_離島"/>
    <x v="2"/>
    <x v="0"/>
    <x v="0"/>
    <x v="2"/>
    <x v="3"/>
    <n v="0"/>
    <x v="49"/>
    <x v="33"/>
    <x v="49"/>
    <n v="0"/>
    <n v="0"/>
    <x v="49"/>
    <x v="33"/>
    <x v="49"/>
    <n v="0"/>
    <x v="0"/>
    <x v="0"/>
    <x v="0"/>
    <n v="78.00516309999999"/>
    <n v="48.684210500000006"/>
    <n v="77.301525600000005"/>
    <x v="41"/>
    <x v="34"/>
    <x v="41"/>
    <n v="-0.25876669999999535"/>
    <x v="46"/>
    <x v="48"/>
    <n v="78.00516309999999"/>
    <n v="48.684210500000006"/>
    <n v="77.301525600000005"/>
    <n v="1552101"/>
    <n v="78.558414600000006"/>
    <n v="40.798295499999995"/>
    <n v="77.5602923"/>
    <n v="-0.25876669999999535"/>
    <n v="1501105"/>
    <n v="3.3972307000000002"/>
  </r>
  <r>
    <s v="03_05"/>
    <x v="0"/>
    <s v="01_市"/>
    <s v="02_離島"/>
    <x v="2"/>
    <x v="0"/>
    <x v="0"/>
    <x v="2"/>
    <x v="4"/>
    <n v="0"/>
    <x v="50"/>
    <x v="34"/>
    <x v="50"/>
    <n v="0"/>
    <n v="0"/>
    <x v="50"/>
    <x v="34"/>
    <x v="50"/>
    <n v="0"/>
    <x v="0"/>
    <x v="0"/>
    <x v="0"/>
    <n v="78.005460900000003"/>
    <n v="48.704389199999994"/>
    <n v="77.302318499999998"/>
    <x v="42"/>
    <x v="35"/>
    <x v="42"/>
    <n v="-0.25758590000000936"/>
    <x v="47"/>
    <x v="49"/>
    <n v="78.005460900000003"/>
    <n v="48.704389199999994"/>
    <n v="77.302318499999998"/>
    <n v="60915"/>
    <n v="78.558823899999993"/>
    <n v="40.7624633"/>
    <n v="77.559904400000008"/>
    <n v="-0.25758590000000936"/>
    <n v="60043"/>
    <n v="1.4522925"/>
  </r>
  <r>
    <s v="03_06"/>
    <x v="0"/>
    <s v="01_市"/>
    <s v="02_離島"/>
    <x v="2"/>
    <x v="0"/>
    <x v="0"/>
    <x v="2"/>
    <x v="5"/>
    <n v="0"/>
    <x v="51"/>
    <x v="35"/>
    <x v="51"/>
    <n v="0"/>
    <n v="0"/>
    <x v="51"/>
    <x v="35"/>
    <x v="51"/>
    <n v="0"/>
    <x v="0"/>
    <x v="0"/>
    <x v="0"/>
    <n v="78.005150999999998"/>
    <n v="48.683386299999995"/>
    <n v="77.30149320000001"/>
    <x v="43"/>
    <x v="36"/>
    <x v="43"/>
    <n v="-0.25881529999998065"/>
    <x v="48"/>
    <x v="50"/>
    <n v="78.005150999999998"/>
    <n v="48.683386299999995"/>
    <n v="77.30149320000001"/>
    <n v="1491186"/>
    <n v="78.558397599999992"/>
    <n v="40.799788199999995"/>
    <n v="77.560308499999991"/>
    <n v="-0.25881529999998065"/>
    <n v="1441062"/>
    <n v="3.4782681000000002"/>
  </r>
  <r>
    <s v="03_07"/>
    <x v="0"/>
    <s v="01_市"/>
    <s v="02_離島"/>
    <x v="2"/>
    <x v="0"/>
    <x v="0"/>
    <x v="2"/>
    <x v="6"/>
    <n v="0"/>
    <x v="52"/>
    <x v="5"/>
    <x v="52"/>
    <n v="0"/>
    <n v="0"/>
    <x v="52"/>
    <x v="5"/>
    <x v="52"/>
    <n v="0"/>
    <x v="0"/>
    <x v="0"/>
    <x v="0"/>
    <n v="100"/>
    <n v="0"/>
    <n v="100"/>
    <x v="44"/>
    <x v="5"/>
    <x v="44"/>
    <n v="-0.43083370000000798"/>
    <x v="49"/>
    <x v="51"/>
    <n v="100"/>
    <n v="0"/>
    <n v="100"/>
    <n v="11014"/>
    <n v="100.43083370000001"/>
    <n v="0"/>
    <n v="100.43083370000001"/>
    <n v="-0.43083370000000798"/>
    <n v="17250"/>
    <n v="-36.150724600000004"/>
  </r>
  <r>
    <s v="03_08"/>
    <x v="0"/>
    <s v="01_市"/>
    <s v="02_離島"/>
    <x v="2"/>
    <x v="0"/>
    <x v="0"/>
    <x v="2"/>
    <x v="7"/>
    <n v="0"/>
    <x v="53"/>
    <x v="36"/>
    <x v="53"/>
    <n v="0"/>
    <n v="0"/>
    <x v="53"/>
    <x v="36"/>
    <x v="53"/>
    <n v="0"/>
    <x v="0"/>
    <x v="0"/>
    <x v="0"/>
    <n v="98.762274099999999"/>
    <n v="65.587044500000005"/>
    <n v="98.586646000000002"/>
    <x v="45"/>
    <x v="37"/>
    <x v="45"/>
    <n v="-9.8565747000000101"/>
    <x v="50"/>
    <x v="52"/>
    <n v="98.762274099999999"/>
    <n v="65.587044500000005"/>
    <n v="98.586646000000002"/>
    <n v="321983"/>
    <n v="109.0228065"/>
    <n v="39.760068599999997"/>
    <n v="108.44322070000001"/>
    <n v="-9.8565747000000101"/>
    <n v="302472"/>
    <n v="6.4505144000000003"/>
  </r>
  <r>
    <s v="03_09"/>
    <x v="0"/>
    <s v="01_市"/>
    <s v="02_離島"/>
    <x v="2"/>
    <x v="0"/>
    <x v="0"/>
    <x v="2"/>
    <x v="8"/>
    <n v="0"/>
    <x v="54"/>
    <x v="37"/>
    <x v="54"/>
    <n v="0"/>
    <n v="0"/>
    <x v="54"/>
    <x v="37"/>
    <x v="54"/>
    <n v="0"/>
    <x v="0"/>
    <x v="0"/>
    <x v="0"/>
    <n v="97.896008300000005"/>
    <n v="64.75118479999999"/>
    <n v="97.445599200000004"/>
    <x v="46"/>
    <x v="38"/>
    <x v="46"/>
    <n v="-5.8572857999999997"/>
    <x v="51"/>
    <x v="53"/>
    <n v="97.896008300000005"/>
    <n v="64.75118479999999"/>
    <n v="97.445599200000004"/>
    <n v="121044"/>
    <n v="104.63597019999999"/>
    <n v="38.468271299999998"/>
    <n v="103.302885"/>
    <n v="-5.8572857999999997"/>
    <n v="117162"/>
    <n v="3.313361"/>
  </r>
  <r>
    <s v="03_10"/>
    <x v="0"/>
    <s v="01_市"/>
    <s v="02_離島"/>
    <x v="2"/>
    <x v="0"/>
    <x v="0"/>
    <x v="2"/>
    <x v="9"/>
    <n v="0"/>
    <x v="55"/>
    <x v="38"/>
    <x v="55"/>
    <n v="0"/>
    <n v="0"/>
    <x v="55"/>
    <x v="38"/>
    <x v="55"/>
    <n v="0"/>
    <x v="0"/>
    <x v="0"/>
    <x v="0"/>
    <n v="99.286847499999993"/>
    <n v="100"/>
    <n v="99.286991900000004"/>
    <x v="47"/>
    <x v="39"/>
    <x v="47"/>
    <n v="-12.678737399999989"/>
    <x v="52"/>
    <x v="54"/>
    <n v="99.286847499999993"/>
    <n v="100"/>
    <n v="99.286991900000004"/>
    <n v="200939"/>
    <n v="111.96927299999999"/>
    <n v="100"/>
    <n v="111.96572929999999"/>
    <n v="-12.678737399999989"/>
    <n v="185310"/>
    <n v="8.4339755000000007"/>
  </r>
  <r>
    <s v="03_11"/>
    <x v="0"/>
    <s v="01_市"/>
    <s v="02_離島"/>
    <x v="2"/>
    <x v="0"/>
    <x v="0"/>
    <x v="2"/>
    <x v="10"/>
    <n v="0"/>
    <x v="56"/>
    <x v="39"/>
    <x v="56"/>
    <n v="0"/>
    <n v="0"/>
    <x v="56"/>
    <x v="39"/>
    <x v="56"/>
    <n v="0"/>
    <x v="0"/>
    <x v="0"/>
    <x v="0"/>
    <n v="79.008049"/>
    <n v="45.476959700000002"/>
    <n v="78.188486800000007"/>
    <x v="48"/>
    <x v="40"/>
    <x v="48"/>
    <n v="-0.15934719999999913"/>
    <x v="53"/>
    <x v="55"/>
    <n v="79.008049"/>
    <n v="45.476959700000002"/>
    <n v="78.188486800000007"/>
    <n v="2633830"/>
    <n v="79.20241759999999"/>
    <n v="43.198365600000002"/>
    <n v="78.347834000000006"/>
    <n v="-0.15934719999999913"/>
    <n v="2407332"/>
    <n v="9.4086732000000008"/>
  </r>
  <r>
    <s v="03_12"/>
    <x v="0"/>
    <s v="01_市"/>
    <s v="02_離島"/>
    <x v="2"/>
    <x v="0"/>
    <x v="0"/>
    <x v="2"/>
    <x v="11"/>
    <n v="0"/>
    <x v="57"/>
    <x v="39"/>
    <x v="57"/>
    <n v="0"/>
    <n v="0"/>
    <x v="57"/>
    <x v="39"/>
    <x v="57"/>
    <n v="0"/>
    <x v="0"/>
    <x v="0"/>
    <x v="0"/>
    <n v="78.160910100000009"/>
    <n v="45.476959700000002"/>
    <n v="77.330634200000006"/>
    <x v="49"/>
    <x v="40"/>
    <x v="49"/>
    <n v="-6.3071499999992398E-2"/>
    <x v="54"/>
    <x v="56"/>
    <n v="78.160910100000009"/>
    <n v="45.476959700000002"/>
    <n v="77.330634200000006"/>
    <n v="2506357"/>
    <n v="78.262658700000003"/>
    <n v="43.198365600000002"/>
    <n v="77.393705699999998"/>
    <n v="-6.3071499999992398E-2"/>
    <n v="2277648"/>
    <n v="10.041455000000001"/>
  </r>
  <r>
    <s v="03_13"/>
    <x v="0"/>
    <s v="01_市"/>
    <s v="02_離島"/>
    <x v="2"/>
    <x v="0"/>
    <x v="0"/>
    <x v="2"/>
    <x v="12"/>
    <n v="0"/>
    <x v="58"/>
    <x v="40"/>
    <x v="58"/>
    <n v="0"/>
    <n v="0"/>
    <x v="58"/>
    <x v="40"/>
    <x v="58"/>
    <n v="0"/>
    <x v="0"/>
    <x v="0"/>
    <x v="0"/>
    <n v="78.160928699999999"/>
    <n v="45.479295700000002"/>
    <n v="77.330712700000007"/>
    <x v="50"/>
    <x v="41"/>
    <x v="50"/>
    <n v="-6.2985499999996364E-2"/>
    <x v="55"/>
    <x v="57"/>
    <n v="78.160928699999999"/>
    <n v="45.479295700000002"/>
    <n v="77.330712700000007"/>
    <n v="693242"/>
    <n v="78.262646599999997"/>
    <n v="43.198546100000002"/>
    <n v="77.393698200000003"/>
    <n v="-6.2985499999996364E-2"/>
    <n v="687376"/>
    <n v="0.85339030000000005"/>
  </r>
  <r>
    <s v="03_14"/>
    <x v="0"/>
    <s v="01_市"/>
    <s v="02_離島"/>
    <x v="2"/>
    <x v="0"/>
    <x v="0"/>
    <x v="2"/>
    <x v="13"/>
    <n v="0"/>
    <x v="59"/>
    <x v="41"/>
    <x v="59"/>
    <n v="0"/>
    <n v="0"/>
    <x v="59"/>
    <x v="41"/>
    <x v="59"/>
    <n v="0"/>
    <x v="0"/>
    <x v="0"/>
    <x v="0"/>
    <n v="78.160916700000001"/>
    <n v="45.4755137"/>
    <n v="77.330594200000007"/>
    <x v="51"/>
    <x v="42"/>
    <x v="51"/>
    <n v="-6.3138699999996106E-2"/>
    <x v="56"/>
    <x v="58"/>
    <n v="78.160916700000001"/>
    <n v="45.4755137"/>
    <n v="77.330594200000007"/>
    <n v="1306587"/>
    <n v="78.262680900000007"/>
    <n v="43.198867299999996"/>
    <n v="77.393732900000003"/>
    <n v="-6.3138699999996106E-2"/>
    <n v="1257255"/>
    <n v="3.9237862999999997"/>
  </r>
  <r>
    <s v="03_15"/>
    <x v="0"/>
    <s v="01_市"/>
    <s v="02_離島"/>
    <x v="2"/>
    <x v="0"/>
    <x v="0"/>
    <x v="2"/>
    <x v="14"/>
    <n v="0"/>
    <x v="60"/>
    <x v="42"/>
    <x v="60"/>
    <n v="0"/>
    <n v="0"/>
    <x v="60"/>
    <x v="42"/>
    <x v="60"/>
    <n v="0"/>
    <x v="0"/>
    <x v="0"/>
    <x v="0"/>
    <n v="78.160867300000007"/>
    <n v="45.477492600000005"/>
    <n v="77.330630099999993"/>
    <x v="52"/>
    <x v="43"/>
    <x v="52"/>
    <n v="-6.29882000000066E-2"/>
    <x v="57"/>
    <x v="59"/>
    <n v="78.160867300000007"/>
    <n v="45.477492600000005"/>
    <n v="77.330630099999993"/>
    <n v="506528"/>
    <n v="78.262599899999998"/>
    <n v="43.1960987"/>
    <n v="77.3936183"/>
    <n v="-6.29882000000066E-2"/>
    <n v="333017"/>
    <n v="52.102745500000005"/>
  </r>
  <r>
    <s v="03_16"/>
    <x v="0"/>
    <s v="01_市"/>
    <s v="02_離島"/>
    <x v="2"/>
    <x v="0"/>
    <x v="0"/>
    <x v="2"/>
    <x v="15"/>
    <n v="0"/>
    <x v="61"/>
    <x v="5"/>
    <x v="61"/>
    <n v="0"/>
    <n v="0"/>
    <x v="61"/>
    <x v="5"/>
    <x v="61"/>
    <n v="0"/>
    <x v="0"/>
    <x v="0"/>
    <x v="0"/>
    <n v="100"/>
    <n v="0"/>
    <n v="100"/>
    <x v="5"/>
    <x v="5"/>
    <x v="5"/>
    <n v="0"/>
    <x v="58"/>
    <x v="60"/>
    <n v="100"/>
    <n v="0"/>
    <n v="100"/>
    <n v="127473"/>
    <n v="100"/>
    <n v="0"/>
    <n v="100"/>
    <n v="0"/>
    <n v="129684"/>
    <n v="-1.7049135"/>
  </r>
  <r>
    <s v="03_17"/>
    <x v="0"/>
    <s v="01_市"/>
    <s v="02_離島"/>
    <x v="2"/>
    <x v="0"/>
    <x v="0"/>
    <x v="2"/>
    <x v="16"/>
    <n v="0"/>
    <x v="62"/>
    <x v="43"/>
    <x v="62"/>
    <n v="0"/>
    <n v="0"/>
    <x v="62"/>
    <x v="43"/>
    <x v="62"/>
    <n v="0"/>
    <x v="0"/>
    <x v="0"/>
    <x v="0"/>
    <n v="97.256168099999996"/>
    <n v="31.306650400000002"/>
    <n v="94.334975400000005"/>
    <x v="53"/>
    <x v="44"/>
    <x v="53"/>
    <n v="0.71649490000000071"/>
    <x v="59"/>
    <x v="61"/>
    <n v="97.256168099999996"/>
    <n v="31.306650400000002"/>
    <n v="94.334975400000005"/>
    <n v="209118"/>
    <n v="96.602565999999996"/>
    <n v="28.330267299999999"/>
    <n v="93.618480500000004"/>
    <n v="0.71649490000000071"/>
    <n v="197931"/>
    <n v="5.6519696000000001"/>
  </r>
  <r>
    <s v="03_18"/>
    <x v="0"/>
    <s v="01_市"/>
    <s v="02_離島"/>
    <x v="2"/>
    <x v="0"/>
    <x v="0"/>
    <x v="2"/>
    <x v="17"/>
    <n v="0"/>
    <x v="63"/>
    <x v="43"/>
    <x v="63"/>
    <n v="0"/>
    <n v="0"/>
    <x v="63"/>
    <x v="43"/>
    <x v="63"/>
    <n v="0"/>
    <x v="0"/>
    <x v="0"/>
    <x v="0"/>
    <n v="97.242462200000006"/>
    <n v="31.306650400000002"/>
    <n v="94.307937100000004"/>
    <x v="53"/>
    <x v="44"/>
    <x v="53"/>
    <n v="0.68945659999999975"/>
    <x v="59"/>
    <x v="62"/>
    <n v="97.242462200000006"/>
    <n v="31.306650400000002"/>
    <n v="94.307937100000004"/>
    <n v="208065"/>
    <n v="96.602565999999996"/>
    <n v="28.330267299999999"/>
    <n v="93.618480500000004"/>
    <n v="0.68945659999999975"/>
    <n v="197931"/>
    <n v="5.1199659999999998"/>
  </r>
  <r>
    <s v="03_19"/>
    <x v="0"/>
    <s v="01_市"/>
    <s v="02_離島"/>
    <x v="2"/>
    <x v="0"/>
    <x v="0"/>
    <x v="2"/>
    <x v="18"/>
    <n v="0"/>
    <x v="64"/>
    <x v="5"/>
    <x v="64"/>
    <n v="0"/>
    <n v="0"/>
    <x v="64"/>
    <x v="5"/>
    <x v="64"/>
    <n v="0"/>
    <x v="0"/>
    <x v="0"/>
    <x v="0"/>
    <n v="100"/>
    <n v="0"/>
    <n v="100"/>
    <x v="15"/>
    <x v="14"/>
    <x v="15"/>
    <e v="#VALUE!"/>
    <x v="16"/>
    <x v="17"/>
    <n v="100"/>
    <n v="0"/>
    <n v="100"/>
    <n v="1053"/>
    <s v="-"/>
    <s v="-"/>
    <s v="-"/>
    <e v="#VALUE!"/>
    <s v="-"/>
    <e v="#VALUE!"/>
  </r>
  <r>
    <s v="03_20"/>
    <x v="0"/>
    <s v="01_市"/>
    <s v="02_離島"/>
    <x v="2"/>
    <x v="0"/>
    <x v="0"/>
    <x v="2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03_21"/>
    <x v="0"/>
    <s v="01_市"/>
    <s v="02_離島"/>
    <x v="2"/>
    <x v="0"/>
    <x v="0"/>
    <x v="2"/>
    <x v="20"/>
    <n v="0"/>
    <x v="65"/>
    <x v="5"/>
    <x v="65"/>
    <n v="0"/>
    <n v="0"/>
    <x v="65"/>
    <x v="5"/>
    <x v="65"/>
    <n v="0"/>
    <x v="0"/>
    <x v="0"/>
    <x v="0"/>
    <n v="98.1882655"/>
    <n v="0"/>
    <n v="98.1882655"/>
    <x v="54"/>
    <x v="5"/>
    <x v="54"/>
    <n v="0.69968880000000411"/>
    <x v="60"/>
    <x v="63"/>
    <n v="98.1882655"/>
    <n v="0"/>
    <n v="98.1882655"/>
    <n v="228164"/>
    <n v="97.488576699999996"/>
    <n v="0"/>
    <n v="97.488576699999996"/>
    <n v="0.69968880000000411"/>
    <n v="229570"/>
    <n v="-0.61244940000000003"/>
  </r>
  <r>
    <s v="03_22"/>
    <x v="0"/>
    <s v="01_市"/>
    <s v="02_離島"/>
    <x v="2"/>
    <x v="0"/>
    <x v="0"/>
    <x v="2"/>
    <x v="21"/>
    <n v="0"/>
    <x v="66"/>
    <x v="5"/>
    <x v="66"/>
    <n v="0"/>
    <n v="0"/>
    <x v="66"/>
    <x v="5"/>
    <x v="66"/>
    <n v="0"/>
    <x v="0"/>
    <x v="0"/>
    <x v="0"/>
    <n v="100"/>
    <n v="0"/>
    <n v="100"/>
    <x v="55"/>
    <x v="5"/>
    <x v="55"/>
    <n v="0.66889630000000011"/>
    <x v="61"/>
    <x v="64"/>
    <n v="100"/>
    <n v="0"/>
    <n v="100"/>
    <n v="713"/>
    <n v="99.3311037"/>
    <n v="0"/>
    <n v="99.3311037"/>
    <n v="0.66889630000000011"/>
    <n v="594"/>
    <n v="20.033670000000001"/>
  </r>
  <r>
    <s v="03_23"/>
    <x v="0"/>
    <s v="01_市"/>
    <s v="02_離島"/>
    <x v="2"/>
    <x v="0"/>
    <x v="0"/>
    <x v="2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4"/>
    <x v="0"/>
    <s v="01_市"/>
    <s v="02_離島"/>
    <x v="2"/>
    <x v="0"/>
    <x v="0"/>
    <x v="2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5"/>
    <x v="0"/>
    <s v="01_市"/>
    <s v="02_離島"/>
    <x v="2"/>
    <x v="0"/>
    <x v="0"/>
    <x v="2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6"/>
    <x v="0"/>
    <s v="01_市"/>
    <s v="02_離島"/>
    <x v="2"/>
    <x v="0"/>
    <x v="0"/>
    <x v="2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7"/>
    <x v="0"/>
    <s v="01_市"/>
    <s v="02_離島"/>
    <x v="2"/>
    <x v="0"/>
    <x v="0"/>
    <x v="2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8"/>
    <x v="0"/>
    <s v="01_市"/>
    <s v="02_離島"/>
    <x v="2"/>
    <x v="0"/>
    <x v="0"/>
    <x v="2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29"/>
    <x v="0"/>
    <s v="01_市"/>
    <s v="02_離島"/>
    <x v="2"/>
    <x v="0"/>
    <x v="0"/>
    <x v="2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0"/>
    <x v="0"/>
    <s v="01_市"/>
    <s v="02_離島"/>
    <x v="2"/>
    <x v="0"/>
    <x v="0"/>
    <x v="2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1"/>
    <x v="0"/>
    <s v="01_市"/>
    <s v="02_離島"/>
    <x v="2"/>
    <x v="0"/>
    <x v="0"/>
    <x v="2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2"/>
    <x v="0"/>
    <s v="01_市"/>
    <s v="02_離島"/>
    <x v="2"/>
    <x v="0"/>
    <x v="0"/>
    <x v="2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3"/>
    <x v="0"/>
    <s v="01_市"/>
    <s v="02_離島"/>
    <x v="2"/>
    <x v="0"/>
    <x v="0"/>
    <x v="2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4"/>
    <x v="0"/>
    <s v="01_市"/>
    <s v="02_離島"/>
    <x v="2"/>
    <x v="0"/>
    <x v="0"/>
    <x v="2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5"/>
    <x v="0"/>
    <s v="01_市"/>
    <s v="02_離島"/>
    <x v="2"/>
    <x v="0"/>
    <x v="0"/>
    <x v="2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6"/>
    <x v="0"/>
    <s v="01_市"/>
    <s v="02_離島"/>
    <x v="2"/>
    <x v="0"/>
    <x v="0"/>
    <x v="2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7"/>
    <x v="0"/>
    <s v="01_市"/>
    <s v="02_離島"/>
    <x v="2"/>
    <x v="0"/>
    <x v="0"/>
    <x v="2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8"/>
    <x v="0"/>
    <s v="01_市"/>
    <s v="02_離島"/>
    <x v="2"/>
    <x v="0"/>
    <x v="0"/>
    <x v="2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39"/>
    <x v="0"/>
    <s v="01_市"/>
    <s v="02_離島"/>
    <x v="2"/>
    <x v="0"/>
    <x v="0"/>
    <x v="2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40"/>
    <x v="0"/>
    <s v="01_市"/>
    <s v="02_離島"/>
    <x v="2"/>
    <x v="0"/>
    <x v="0"/>
    <x v="2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41"/>
    <x v="0"/>
    <s v="01_市"/>
    <s v="02_離島"/>
    <x v="2"/>
    <x v="0"/>
    <x v="0"/>
    <x v="2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42"/>
    <x v="0"/>
    <s v="01_市"/>
    <s v="02_離島"/>
    <x v="2"/>
    <x v="0"/>
    <x v="0"/>
    <x v="2"/>
    <x v="41"/>
    <n v="0"/>
    <x v="47"/>
    <x v="31"/>
    <x v="47"/>
    <n v="0"/>
    <n v="0"/>
    <x v="47"/>
    <x v="31"/>
    <x v="47"/>
    <n v="0"/>
    <x v="0"/>
    <x v="0"/>
    <x v="0"/>
    <n v="81.134176300000007"/>
    <n v="45.830107099999999"/>
    <n v="80.319676900000005"/>
    <x v="39"/>
    <x v="32"/>
    <x v="39"/>
    <n v="-0.5773991999999879"/>
    <x v="44"/>
    <x v="46"/>
    <n v="81.134176300000007"/>
    <n v="45.830107099999999"/>
    <n v="80.319676900000005"/>
    <n v="4945909"/>
    <n v="81.858463299999997"/>
    <n v="41.221390899999996"/>
    <n v="80.897076099999992"/>
    <n v="-0.5773991999999879"/>
    <n v="4639004"/>
    <n v="6.6157519999999996"/>
  </r>
  <r>
    <s v="03_43"/>
    <x v="0"/>
    <s v="01_市"/>
    <s v="02_離島"/>
    <x v="2"/>
    <x v="0"/>
    <x v="0"/>
    <x v="2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3_44"/>
    <x v="0"/>
    <s v="01_市"/>
    <s v="02_離島"/>
    <x v="2"/>
    <x v="0"/>
    <x v="0"/>
    <x v="2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01"/>
    <x v="0"/>
    <s v="01_市"/>
    <s v="01_本島"/>
    <x v="0"/>
    <x v="0"/>
    <x v="0"/>
    <x v="3"/>
    <x v="0"/>
    <n v="0"/>
    <x v="67"/>
    <x v="44"/>
    <x v="67"/>
    <n v="0"/>
    <n v="0"/>
    <x v="67"/>
    <x v="44"/>
    <x v="67"/>
    <n v="0"/>
    <x v="0"/>
    <x v="0"/>
    <x v="0"/>
    <n v="83.239839099999998"/>
    <n v="39.391258800000003"/>
    <n v="82.361690600000003"/>
    <x v="56"/>
    <x v="45"/>
    <x v="56"/>
    <n v="-9.5389999999895281E-3"/>
    <x v="62"/>
    <x v="65"/>
    <n v="83.239839099999998"/>
    <n v="39.391258800000003"/>
    <n v="82.361690600000003"/>
    <n v="13203639"/>
    <n v="83.454576000000003"/>
    <n v="35.6931923"/>
    <n v="82.371229599999992"/>
    <n v="-9.5389999999895281E-3"/>
    <n v="13035168"/>
    <n v="1.2924344000000001"/>
  </r>
  <r>
    <s v="04_02"/>
    <x v="0"/>
    <s v="01_市"/>
    <s v="01_本島"/>
    <x v="0"/>
    <x v="0"/>
    <x v="0"/>
    <x v="3"/>
    <x v="1"/>
    <n v="0"/>
    <x v="67"/>
    <x v="44"/>
    <x v="67"/>
    <n v="0"/>
    <n v="0"/>
    <x v="67"/>
    <x v="44"/>
    <x v="67"/>
    <n v="0"/>
    <x v="0"/>
    <x v="0"/>
    <x v="0"/>
    <n v="83.239839099999998"/>
    <n v="39.391258800000003"/>
    <n v="82.361690600000003"/>
    <x v="56"/>
    <x v="45"/>
    <x v="56"/>
    <n v="-9.5389999999895281E-3"/>
    <x v="62"/>
    <x v="65"/>
    <n v="83.239839099999998"/>
    <n v="39.391258800000003"/>
    <n v="82.361690600000003"/>
    <n v="13203639"/>
    <n v="83.454576000000003"/>
    <n v="35.6931923"/>
    <n v="82.371229599999992"/>
    <n v="-9.5389999999895281E-3"/>
    <n v="13035168"/>
    <n v="1.2924344000000001"/>
  </r>
  <r>
    <s v="04_03"/>
    <x v="0"/>
    <s v="01_市"/>
    <s v="01_本島"/>
    <x v="0"/>
    <x v="0"/>
    <x v="0"/>
    <x v="3"/>
    <x v="2"/>
    <n v="0"/>
    <x v="68"/>
    <x v="45"/>
    <x v="68"/>
    <n v="0"/>
    <n v="0"/>
    <x v="68"/>
    <x v="45"/>
    <x v="68"/>
    <n v="0"/>
    <x v="0"/>
    <x v="0"/>
    <x v="0"/>
    <n v="81.896703000000002"/>
    <n v="34.565453000000005"/>
    <n v="80.750297000000003"/>
    <x v="57"/>
    <x v="46"/>
    <x v="57"/>
    <n v="-0.36401960000000599"/>
    <x v="63"/>
    <x v="66"/>
    <n v="81.896703000000002"/>
    <n v="34.565453000000005"/>
    <n v="80.750297000000003"/>
    <n v="5228568"/>
    <n v="82.501824999999997"/>
    <n v="30.256503800000001"/>
    <n v="81.114316600000009"/>
    <n v="-0.36401960000000599"/>
    <n v="5188036"/>
    <n v="0.78125899999999993"/>
  </r>
  <r>
    <s v="04_04"/>
    <x v="0"/>
    <s v="01_市"/>
    <s v="01_本島"/>
    <x v="0"/>
    <x v="0"/>
    <x v="0"/>
    <x v="3"/>
    <x v="3"/>
    <n v="0"/>
    <x v="69"/>
    <x v="46"/>
    <x v="69"/>
    <n v="0"/>
    <n v="0"/>
    <x v="69"/>
    <x v="46"/>
    <x v="69"/>
    <n v="0"/>
    <x v="0"/>
    <x v="0"/>
    <x v="0"/>
    <n v="77.880901600000001"/>
    <n v="34.789326599999995"/>
    <n v="76.668991800000001"/>
    <x v="58"/>
    <x v="47"/>
    <x v="58"/>
    <n v="0.20724489999999207"/>
    <x v="64"/>
    <x v="67"/>
    <n v="77.880901600000001"/>
    <n v="34.789326599999995"/>
    <n v="76.668991800000001"/>
    <n v="4057964"/>
    <n v="77.956766799999997"/>
    <n v="30.915345800000001"/>
    <n v="76.461746900000009"/>
    <n v="0.20724489999999207"/>
    <n v="3902395"/>
    <n v="3.9865006000000003"/>
  </r>
  <r>
    <s v="04_05"/>
    <x v="0"/>
    <s v="01_市"/>
    <s v="01_本島"/>
    <x v="0"/>
    <x v="0"/>
    <x v="0"/>
    <x v="3"/>
    <x v="4"/>
    <n v="0"/>
    <x v="70"/>
    <x v="47"/>
    <x v="70"/>
    <n v="0"/>
    <n v="0"/>
    <x v="70"/>
    <x v="47"/>
    <x v="70"/>
    <n v="0"/>
    <x v="0"/>
    <x v="0"/>
    <x v="0"/>
    <n v="77.880649000000005"/>
    <n v="34.784511000000002"/>
    <n v="76.843977600000002"/>
    <x v="59"/>
    <x v="48"/>
    <x v="59"/>
    <n v="0.14577359999999828"/>
    <x v="65"/>
    <x v="68"/>
    <n v="77.880649000000005"/>
    <n v="34.784511000000002"/>
    <n v="76.843977600000002"/>
    <n v="146022"/>
    <n v="77.957024900000008"/>
    <n v="30.9145729"/>
    <n v="76.698204000000004"/>
    <n v="0.14577359999999828"/>
    <n v="142595"/>
    <n v="2.4033101000000001"/>
  </r>
  <r>
    <s v="04_06"/>
    <x v="0"/>
    <s v="01_市"/>
    <s v="01_本島"/>
    <x v="0"/>
    <x v="0"/>
    <x v="0"/>
    <x v="3"/>
    <x v="5"/>
    <n v="0"/>
    <x v="71"/>
    <x v="48"/>
    <x v="71"/>
    <n v="0"/>
    <n v="0"/>
    <x v="71"/>
    <x v="48"/>
    <x v="71"/>
    <n v="0"/>
    <x v="0"/>
    <x v="0"/>
    <x v="0"/>
    <n v="77.880910999999998"/>
    <n v="34.789479200000002"/>
    <n v="76.662475499999999"/>
    <x v="60"/>
    <x v="49"/>
    <x v="60"/>
    <n v="0.20966779999999119"/>
    <x v="66"/>
    <x v="69"/>
    <n v="77.880910999999998"/>
    <n v="34.789479200000002"/>
    <n v="76.662475499999999"/>
    <n v="3911942"/>
    <n v="77.956756900000002"/>
    <n v="30.915370199999998"/>
    <n v="76.452807700000008"/>
    <n v="0.20966779999999119"/>
    <n v="3759800"/>
    <n v="4.0465450000000001"/>
  </r>
  <r>
    <s v="04_07"/>
    <x v="0"/>
    <s v="01_市"/>
    <s v="01_本島"/>
    <x v="0"/>
    <x v="0"/>
    <x v="0"/>
    <x v="3"/>
    <x v="6"/>
    <n v="0"/>
    <x v="72"/>
    <x v="5"/>
    <x v="72"/>
    <n v="0"/>
    <n v="0"/>
    <x v="72"/>
    <x v="5"/>
    <x v="72"/>
    <n v="0"/>
    <x v="0"/>
    <x v="0"/>
    <x v="0"/>
    <n v="100"/>
    <n v="0"/>
    <n v="100"/>
    <x v="5"/>
    <x v="5"/>
    <x v="5"/>
    <n v="0"/>
    <x v="67"/>
    <x v="70"/>
    <n v="100"/>
    <n v="0"/>
    <n v="100"/>
    <n v="33070"/>
    <n v="100"/>
    <n v="0"/>
    <n v="100"/>
    <n v="0"/>
    <n v="36668"/>
    <n v="-9.8123705000000001"/>
  </r>
  <r>
    <s v="04_08"/>
    <x v="0"/>
    <s v="01_市"/>
    <s v="01_本島"/>
    <x v="0"/>
    <x v="0"/>
    <x v="0"/>
    <x v="3"/>
    <x v="7"/>
    <n v="0"/>
    <x v="73"/>
    <x v="49"/>
    <x v="73"/>
    <n v="0"/>
    <n v="0"/>
    <x v="73"/>
    <x v="49"/>
    <x v="73"/>
    <n v="0"/>
    <x v="0"/>
    <x v="0"/>
    <x v="0"/>
    <n v="99.48968339999999"/>
    <n v="30.386255299999998"/>
    <n v="99.02355630000001"/>
    <x v="61"/>
    <x v="50"/>
    <x v="61"/>
    <n v="-0.46624199999999405"/>
    <x v="68"/>
    <x v="71"/>
    <n v="99.48968339999999"/>
    <n v="30.386255299999998"/>
    <n v="99.02355630000001"/>
    <n v="1170604"/>
    <n v="99.985831899999994"/>
    <n v="16.305483000000002"/>
    <n v="99.489798300000004"/>
    <n v="-0.46624199999999405"/>
    <n v="1285641"/>
    <n v="-8.9478322000000006"/>
  </r>
  <r>
    <s v="04_09"/>
    <x v="0"/>
    <s v="01_市"/>
    <s v="01_本島"/>
    <x v="0"/>
    <x v="0"/>
    <x v="0"/>
    <x v="3"/>
    <x v="8"/>
    <n v="0"/>
    <x v="74"/>
    <x v="50"/>
    <x v="74"/>
    <n v="0"/>
    <n v="0"/>
    <x v="74"/>
    <x v="50"/>
    <x v="74"/>
    <n v="0"/>
    <x v="0"/>
    <x v="0"/>
    <x v="0"/>
    <n v="99.4896691"/>
    <n v="30.359937399999996"/>
    <n v="99.198133600000006"/>
    <x v="62"/>
    <x v="51"/>
    <x v="62"/>
    <n v="-0.43842639999999733"/>
    <x v="69"/>
    <x v="72"/>
    <n v="99.4896691"/>
    <n v="30.359937399999996"/>
    <n v="99.198133600000006"/>
    <n v="300613"/>
    <n v="99.985674400000008"/>
    <n v="16.286645"/>
    <n v="99.636560000000003"/>
    <n v="-0.43842639999999733"/>
    <n v="293339"/>
    <n v="2.4797248000000001"/>
  </r>
  <r>
    <s v="04_10"/>
    <x v="0"/>
    <s v="01_市"/>
    <s v="01_本島"/>
    <x v="0"/>
    <x v="0"/>
    <x v="0"/>
    <x v="3"/>
    <x v="9"/>
    <n v="0"/>
    <x v="75"/>
    <x v="51"/>
    <x v="75"/>
    <n v="0"/>
    <n v="0"/>
    <x v="75"/>
    <x v="51"/>
    <x v="75"/>
    <n v="0"/>
    <x v="0"/>
    <x v="0"/>
    <x v="0"/>
    <n v="99.489688299999997"/>
    <n v="30.391278399999997"/>
    <n v="98.963376300000007"/>
    <x v="63"/>
    <x v="52"/>
    <x v="63"/>
    <n v="-0.48311979999999721"/>
    <x v="70"/>
    <x v="73"/>
    <n v="99.489688299999997"/>
    <n v="30.391278399999997"/>
    <n v="98.963376300000007"/>
    <n v="869991"/>
    <n v="99.985878499999998"/>
    <n v="16.3090796"/>
    <n v="99.446496100000005"/>
    <n v="-0.48311979999999721"/>
    <n v="992302"/>
    <n v="-12.3259854"/>
  </r>
  <r>
    <s v="04_11"/>
    <x v="0"/>
    <s v="01_市"/>
    <s v="01_本島"/>
    <x v="0"/>
    <x v="0"/>
    <x v="0"/>
    <x v="3"/>
    <x v="10"/>
    <n v="0"/>
    <x v="76"/>
    <x v="52"/>
    <x v="76"/>
    <n v="0"/>
    <n v="0"/>
    <x v="76"/>
    <x v="52"/>
    <x v="76"/>
    <n v="0"/>
    <x v="0"/>
    <x v="0"/>
    <x v="0"/>
    <n v="81.633279400000006"/>
    <n v="45.6060266"/>
    <n v="80.900472700000009"/>
    <x v="64"/>
    <x v="53"/>
    <x v="64"/>
    <n v="0.33595640000001481"/>
    <x v="71"/>
    <x v="74"/>
    <n v="81.633279400000006"/>
    <n v="45.6060266"/>
    <n v="80.900472700000009"/>
    <n v="5855162"/>
    <n v="81.525851099999997"/>
    <n v="41.7489414"/>
    <n v="80.564516299999994"/>
    <n v="0.33595640000001481"/>
    <n v="5746617"/>
    <n v="1.8888503999999999"/>
  </r>
  <r>
    <s v="04_12"/>
    <x v="0"/>
    <s v="01_市"/>
    <s v="01_本島"/>
    <x v="0"/>
    <x v="0"/>
    <x v="0"/>
    <x v="3"/>
    <x v="11"/>
    <n v="0"/>
    <x v="77"/>
    <x v="52"/>
    <x v="77"/>
    <n v="0"/>
    <n v="0"/>
    <x v="77"/>
    <x v="52"/>
    <x v="77"/>
    <n v="0"/>
    <x v="0"/>
    <x v="0"/>
    <x v="0"/>
    <n v="81.423207300000001"/>
    <n v="45.6060266"/>
    <n v="80.68651220000001"/>
    <x v="65"/>
    <x v="53"/>
    <x v="65"/>
    <n v="0.33992390000001649"/>
    <x v="72"/>
    <x v="75"/>
    <n v="81.423207300000001"/>
    <n v="45.6060266"/>
    <n v="80.68651220000001"/>
    <n v="5774983"/>
    <n v="81.313513099999994"/>
    <n v="41.7489414"/>
    <n v="80.346588299999993"/>
    <n v="0.33992390000001649"/>
    <n v="5667523"/>
    <n v="1.8960663999999998"/>
  </r>
  <r>
    <s v="04_13"/>
    <x v="0"/>
    <s v="01_市"/>
    <s v="01_本島"/>
    <x v="0"/>
    <x v="0"/>
    <x v="0"/>
    <x v="3"/>
    <x v="12"/>
    <n v="0"/>
    <x v="78"/>
    <x v="53"/>
    <x v="78"/>
    <n v="0"/>
    <n v="0"/>
    <x v="78"/>
    <x v="53"/>
    <x v="78"/>
    <n v="0"/>
    <x v="0"/>
    <x v="0"/>
    <x v="0"/>
    <n v="81.423224300000001"/>
    <n v="45.605257799999997"/>
    <n v="80.773432700000001"/>
    <x v="66"/>
    <x v="54"/>
    <x v="66"/>
    <n v="0.30391080000001125"/>
    <x v="73"/>
    <x v="76"/>
    <n v="81.423224300000001"/>
    <n v="45.605257799999997"/>
    <n v="80.773432700000001"/>
    <n v="2411738"/>
    <n v="81.313496100000009"/>
    <n v="41.749960600000001"/>
    <n v="80.46952189999999"/>
    <n v="0.30391080000001125"/>
    <n v="2392721"/>
    <n v="0.79478550000000003"/>
  </r>
  <r>
    <s v="04_14"/>
    <x v="0"/>
    <s v="01_市"/>
    <s v="01_本島"/>
    <x v="0"/>
    <x v="0"/>
    <x v="0"/>
    <x v="3"/>
    <x v="13"/>
    <n v="0"/>
    <x v="79"/>
    <x v="54"/>
    <x v="79"/>
    <n v="0"/>
    <n v="0"/>
    <x v="79"/>
    <x v="54"/>
    <x v="79"/>
    <n v="0"/>
    <x v="0"/>
    <x v="0"/>
    <x v="0"/>
    <n v="81.423208099999997"/>
    <n v="45.606130099999994"/>
    <n v="80.655355600000007"/>
    <x v="67"/>
    <x v="55"/>
    <x v="67"/>
    <n v="0.35932250000000465"/>
    <x v="74"/>
    <x v="77"/>
    <n v="81.423208099999997"/>
    <n v="45.606130099999994"/>
    <n v="80.655355600000007"/>
    <n v="2788792"/>
    <n v="81.313504199999997"/>
    <n v="41.749228100000003"/>
    <n v="80.296033100000002"/>
    <n v="0.35932250000000465"/>
    <n v="2710285"/>
    <n v="2.8966326000000002"/>
  </r>
  <r>
    <s v="04_15"/>
    <x v="0"/>
    <s v="01_市"/>
    <s v="01_本島"/>
    <x v="0"/>
    <x v="0"/>
    <x v="0"/>
    <x v="3"/>
    <x v="14"/>
    <n v="0"/>
    <x v="80"/>
    <x v="55"/>
    <x v="80"/>
    <n v="0"/>
    <n v="0"/>
    <x v="80"/>
    <x v="55"/>
    <x v="80"/>
    <n v="0"/>
    <x v="0"/>
    <x v="0"/>
    <x v="0"/>
    <n v="81.423131900000001"/>
    <n v="45.607822399999996"/>
    <n v="80.473860999999999"/>
    <x v="68"/>
    <x v="56"/>
    <x v="68"/>
    <n v="0.40370779999999229"/>
    <x v="75"/>
    <x v="78"/>
    <n v="81.423131900000001"/>
    <n v="45.607822399999996"/>
    <n v="80.473860999999999"/>
    <n v="574453"/>
    <n v="81.313628299999991"/>
    <n v="41.744899799999999"/>
    <n v="80.070153200000007"/>
    <n v="0.40370779999999229"/>
    <n v="564517"/>
    <n v="1.7600886999999998"/>
  </r>
  <r>
    <s v="04_16"/>
    <x v="0"/>
    <s v="01_市"/>
    <s v="01_本島"/>
    <x v="0"/>
    <x v="0"/>
    <x v="0"/>
    <x v="3"/>
    <x v="15"/>
    <n v="0"/>
    <x v="81"/>
    <x v="5"/>
    <x v="81"/>
    <n v="0"/>
    <n v="0"/>
    <x v="81"/>
    <x v="5"/>
    <x v="81"/>
    <n v="0"/>
    <x v="0"/>
    <x v="0"/>
    <x v="0"/>
    <n v="100"/>
    <n v="0"/>
    <n v="100"/>
    <x v="5"/>
    <x v="5"/>
    <x v="5"/>
    <n v="0"/>
    <x v="76"/>
    <x v="79"/>
    <n v="100"/>
    <n v="0"/>
    <n v="100"/>
    <n v="80179"/>
    <n v="100"/>
    <n v="0"/>
    <n v="100"/>
    <n v="0"/>
    <n v="79094"/>
    <n v="1.3717854999999999"/>
  </r>
  <r>
    <s v="04_17"/>
    <x v="0"/>
    <s v="01_市"/>
    <s v="01_本島"/>
    <x v="0"/>
    <x v="0"/>
    <x v="0"/>
    <x v="3"/>
    <x v="16"/>
    <n v="0"/>
    <x v="82"/>
    <x v="56"/>
    <x v="82"/>
    <n v="0"/>
    <n v="0"/>
    <x v="82"/>
    <x v="56"/>
    <x v="82"/>
    <n v="0"/>
    <x v="0"/>
    <x v="0"/>
    <x v="0"/>
    <n v="97.125686000000002"/>
    <n v="30.100511400000002"/>
    <n v="94.358164099999996"/>
    <x v="69"/>
    <x v="57"/>
    <x v="69"/>
    <n v="0.59623109999999713"/>
    <x v="77"/>
    <x v="80"/>
    <n v="97.125686000000002"/>
    <n v="30.100511400000002"/>
    <n v="94.358164099999996"/>
    <n v="388783"/>
    <n v="96.632068400000009"/>
    <n v="28.478169699999999"/>
    <n v="93.761932999999999"/>
    <n v="0.59623109999999713"/>
    <n v="371752"/>
    <n v="4.5812800000000005"/>
  </r>
  <r>
    <s v="04_18"/>
    <x v="0"/>
    <s v="01_市"/>
    <s v="01_本島"/>
    <x v="0"/>
    <x v="0"/>
    <x v="0"/>
    <x v="3"/>
    <x v="17"/>
    <n v="0"/>
    <x v="83"/>
    <x v="56"/>
    <x v="83"/>
    <n v="0"/>
    <n v="0"/>
    <x v="83"/>
    <x v="56"/>
    <x v="83"/>
    <n v="0"/>
    <x v="0"/>
    <x v="0"/>
    <x v="0"/>
    <n v="97.237874199999993"/>
    <n v="30.100511400000002"/>
    <n v="94.451559399999994"/>
    <x v="69"/>
    <x v="57"/>
    <x v="69"/>
    <n v="0.68962639999999453"/>
    <x v="77"/>
    <x v="81"/>
    <n v="97.237874199999993"/>
    <n v="30.100511400000002"/>
    <n v="94.451559399999994"/>
    <n v="387190"/>
    <n v="96.632068400000009"/>
    <n v="28.478169699999999"/>
    <n v="93.761932999999999"/>
    <n v="0.68962639999999453"/>
    <n v="371752"/>
    <n v="4.1527685000000005"/>
  </r>
  <r>
    <s v="04_19"/>
    <x v="0"/>
    <s v="01_市"/>
    <s v="01_本島"/>
    <x v="0"/>
    <x v="0"/>
    <x v="0"/>
    <x v="3"/>
    <x v="18"/>
    <n v="0"/>
    <x v="84"/>
    <x v="5"/>
    <x v="84"/>
    <n v="0"/>
    <n v="0"/>
    <x v="84"/>
    <x v="5"/>
    <x v="84"/>
    <n v="0"/>
    <x v="0"/>
    <x v="0"/>
    <x v="0"/>
    <n v="76.074498599999998"/>
    <n v="0"/>
    <n v="76.074498599999998"/>
    <x v="15"/>
    <x v="14"/>
    <x v="15"/>
    <e v="#VALUE!"/>
    <x v="16"/>
    <x v="17"/>
    <n v="76.074498599999998"/>
    <n v="0"/>
    <n v="76.074498599999998"/>
    <n v="1593"/>
    <s v="-"/>
    <s v="-"/>
    <s v="-"/>
    <e v="#VALUE!"/>
    <s v="-"/>
    <e v="#VALUE!"/>
  </r>
  <r>
    <s v="04_20"/>
    <x v="0"/>
    <s v="01_市"/>
    <s v="01_本島"/>
    <x v="0"/>
    <x v="0"/>
    <x v="0"/>
    <x v="3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04_21"/>
    <x v="0"/>
    <s v="01_市"/>
    <s v="01_本島"/>
    <x v="0"/>
    <x v="0"/>
    <x v="0"/>
    <x v="3"/>
    <x v="20"/>
    <n v="0"/>
    <x v="85"/>
    <x v="5"/>
    <x v="85"/>
    <n v="0"/>
    <n v="0"/>
    <x v="85"/>
    <x v="5"/>
    <x v="85"/>
    <n v="0"/>
    <x v="0"/>
    <x v="0"/>
    <x v="0"/>
    <n v="90.787591899999995"/>
    <n v="0"/>
    <n v="90.787591899999995"/>
    <x v="70"/>
    <x v="5"/>
    <x v="70"/>
    <n v="-0.22268700000000763"/>
    <x v="78"/>
    <x v="82"/>
    <n v="90.787591899999995"/>
    <n v="0"/>
    <n v="90.787591899999995"/>
    <n v="1731126"/>
    <n v="91.010278900000003"/>
    <n v="0"/>
    <n v="91.010278900000003"/>
    <n v="-0.22268700000000763"/>
    <n v="1728763"/>
    <n v="0.13668730000000001"/>
  </r>
  <r>
    <s v="04_22"/>
    <x v="0"/>
    <s v="01_市"/>
    <s v="01_本島"/>
    <x v="0"/>
    <x v="0"/>
    <x v="0"/>
    <x v="3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3"/>
    <x v="0"/>
    <s v="01_市"/>
    <s v="01_本島"/>
    <x v="0"/>
    <x v="0"/>
    <x v="0"/>
    <x v="3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4"/>
    <x v="0"/>
    <s v="01_市"/>
    <s v="01_本島"/>
    <x v="0"/>
    <x v="0"/>
    <x v="0"/>
    <x v="3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5"/>
    <x v="0"/>
    <s v="01_市"/>
    <s v="01_本島"/>
    <x v="0"/>
    <x v="0"/>
    <x v="0"/>
    <x v="3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6"/>
    <x v="0"/>
    <s v="01_市"/>
    <s v="01_本島"/>
    <x v="0"/>
    <x v="0"/>
    <x v="0"/>
    <x v="3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7"/>
    <x v="0"/>
    <s v="01_市"/>
    <s v="01_本島"/>
    <x v="0"/>
    <x v="0"/>
    <x v="0"/>
    <x v="3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28"/>
    <x v="0"/>
    <s v="01_市"/>
    <s v="01_本島"/>
    <x v="0"/>
    <x v="0"/>
    <x v="0"/>
    <x v="3"/>
    <x v="27"/>
    <n v="0"/>
    <x v="86"/>
    <x v="5"/>
    <x v="86"/>
    <n v="0"/>
    <n v="0"/>
    <x v="86"/>
    <x v="5"/>
    <x v="86"/>
    <n v="0"/>
    <x v="0"/>
    <x v="0"/>
    <x v="0"/>
    <n v="100"/>
    <n v="0"/>
    <n v="100"/>
    <x v="5"/>
    <x v="5"/>
    <x v="5"/>
    <n v="0"/>
    <x v="79"/>
    <x v="83"/>
    <n v="100"/>
    <n v="0"/>
    <n v="100"/>
    <n v="7174"/>
    <n v="100"/>
    <n v="0"/>
    <n v="100"/>
    <n v="0"/>
    <n v="7037"/>
    <n v="1.9468524"/>
  </r>
  <r>
    <s v="04_29"/>
    <x v="0"/>
    <s v="01_市"/>
    <s v="01_本島"/>
    <x v="0"/>
    <x v="0"/>
    <x v="0"/>
    <x v="3"/>
    <x v="28"/>
    <n v="0"/>
    <x v="86"/>
    <x v="5"/>
    <x v="86"/>
    <n v="0"/>
    <n v="0"/>
    <x v="86"/>
    <x v="5"/>
    <x v="86"/>
    <n v="0"/>
    <x v="0"/>
    <x v="0"/>
    <x v="0"/>
    <n v="100"/>
    <n v="0"/>
    <n v="100"/>
    <x v="5"/>
    <x v="5"/>
    <x v="5"/>
    <n v="0"/>
    <x v="79"/>
    <x v="83"/>
    <n v="100"/>
    <n v="0"/>
    <n v="100"/>
    <n v="7174"/>
    <n v="100"/>
    <n v="0"/>
    <n v="100"/>
    <n v="0"/>
    <n v="7037"/>
    <n v="1.9468524"/>
  </r>
  <r>
    <s v="04_30"/>
    <x v="0"/>
    <s v="01_市"/>
    <s v="01_本島"/>
    <x v="0"/>
    <x v="0"/>
    <x v="0"/>
    <x v="3"/>
    <x v="29"/>
    <n v="0"/>
    <x v="86"/>
    <x v="5"/>
    <x v="86"/>
    <n v="0"/>
    <n v="0"/>
    <x v="86"/>
    <x v="5"/>
    <x v="86"/>
    <n v="0"/>
    <x v="0"/>
    <x v="0"/>
    <x v="0"/>
    <n v="100"/>
    <n v="0"/>
    <n v="100"/>
    <x v="5"/>
    <x v="5"/>
    <x v="5"/>
    <n v="0"/>
    <x v="79"/>
    <x v="83"/>
    <n v="100"/>
    <n v="0"/>
    <n v="100"/>
    <n v="7174"/>
    <n v="100"/>
    <n v="0"/>
    <n v="100"/>
    <n v="0"/>
    <n v="7037"/>
    <n v="1.9468524"/>
  </r>
  <r>
    <s v="04_31"/>
    <x v="0"/>
    <s v="01_市"/>
    <s v="01_本島"/>
    <x v="0"/>
    <x v="0"/>
    <x v="0"/>
    <x v="3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2"/>
    <x v="0"/>
    <s v="01_市"/>
    <s v="01_本島"/>
    <x v="0"/>
    <x v="0"/>
    <x v="0"/>
    <x v="3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3"/>
    <x v="0"/>
    <s v="01_市"/>
    <s v="01_本島"/>
    <x v="0"/>
    <x v="0"/>
    <x v="0"/>
    <x v="3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4"/>
    <x v="0"/>
    <s v="01_市"/>
    <s v="01_本島"/>
    <x v="0"/>
    <x v="0"/>
    <x v="0"/>
    <x v="3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5"/>
    <x v="0"/>
    <s v="01_市"/>
    <s v="01_本島"/>
    <x v="0"/>
    <x v="0"/>
    <x v="0"/>
    <x v="3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6"/>
    <x v="0"/>
    <s v="01_市"/>
    <s v="01_本島"/>
    <x v="0"/>
    <x v="0"/>
    <x v="0"/>
    <x v="3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7"/>
    <x v="0"/>
    <s v="01_市"/>
    <s v="01_本島"/>
    <x v="0"/>
    <x v="0"/>
    <x v="0"/>
    <x v="3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8"/>
    <x v="0"/>
    <s v="01_市"/>
    <s v="01_本島"/>
    <x v="0"/>
    <x v="0"/>
    <x v="0"/>
    <x v="3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39"/>
    <x v="0"/>
    <s v="01_市"/>
    <s v="01_本島"/>
    <x v="0"/>
    <x v="0"/>
    <x v="0"/>
    <x v="3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40"/>
    <x v="0"/>
    <s v="01_市"/>
    <s v="01_本島"/>
    <x v="0"/>
    <x v="0"/>
    <x v="0"/>
    <x v="3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41"/>
    <x v="0"/>
    <s v="01_市"/>
    <s v="01_本島"/>
    <x v="0"/>
    <x v="0"/>
    <x v="0"/>
    <x v="3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42"/>
    <x v="0"/>
    <s v="01_市"/>
    <s v="01_本島"/>
    <x v="0"/>
    <x v="0"/>
    <x v="0"/>
    <x v="3"/>
    <x v="41"/>
    <n v="0"/>
    <x v="87"/>
    <x v="44"/>
    <x v="87"/>
    <n v="0"/>
    <n v="0"/>
    <x v="87"/>
    <x v="44"/>
    <x v="87"/>
    <n v="0"/>
    <x v="0"/>
    <x v="0"/>
    <x v="0"/>
    <n v="83.247489000000002"/>
    <n v="39.391258800000003"/>
    <n v="82.369580200000001"/>
    <x v="71"/>
    <x v="45"/>
    <x v="71"/>
    <n v="-9.4849999999979673E-3"/>
    <x v="80"/>
    <x v="84"/>
    <n v="83.247489000000002"/>
    <n v="39.391258800000003"/>
    <n v="82.369580200000001"/>
    <n v="13210813"/>
    <n v="83.462100699999993"/>
    <n v="35.6931923"/>
    <n v="82.379065199999999"/>
    <n v="-9.4849999999979673E-3"/>
    <n v="13042205"/>
    <n v="1.2927875"/>
  </r>
  <r>
    <s v="04_43"/>
    <x v="0"/>
    <s v="01_市"/>
    <s v="01_本島"/>
    <x v="0"/>
    <x v="0"/>
    <x v="0"/>
    <x v="3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4_44"/>
    <x v="0"/>
    <s v="01_市"/>
    <s v="01_本島"/>
    <x v="0"/>
    <x v="0"/>
    <x v="0"/>
    <x v="3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01"/>
    <x v="0"/>
    <s v="01_市"/>
    <s v="01_本島"/>
    <x v="3"/>
    <x v="0"/>
    <x v="0"/>
    <x v="4"/>
    <x v="0"/>
    <n v="0"/>
    <x v="88"/>
    <x v="57"/>
    <x v="88"/>
    <n v="0"/>
    <n v="0"/>
    <x v="88"/>
    <x v="57"/>
    <x v="88"/>
    <n v="0"/>
    <x v="0"/>
    <x v="0"/>
    <x v="0"/>
    <n v="82.179852199999999"/>
    <n v="30.956991299999999"/>
    <n v="80.015588399999999"/>
    <x v="72"/>
    <x v="58"/>
    <x v="72"/>
    <n v="-0.14182220000000711"/>
    <x v="81"/>
    <x v="85"/>
    <n v="82.179852199999999"/>
    <n v="30.956991299999999"/>
    <n v="80.015588399999999"/>
    <n v="5595421.5140000004"/>
    <n v="82.3539289"/>
    <n v="47.3332756"/>
    <n v="80.157410600000006"/>
    <n v="-0.14182220000000711"/>
    <n v="5567105.9270000001"/>
    <n v="0.50862309999999999"/>
  </r>
  <r>
    <s v="05_02"/>
    <x v="0"/>
    <s v="01_市"/>
    <s v="01_本島"/>
    <x v="3"/>
    <x v="0"/>
    <x v="0"/>
    <x v="4"/>
    <x v="1"/>
    <n v="0"/>
    <x v="88"/>
    <x v="57"/>
    <x v="88"/>
    <n v="0"/>
    <n v="0"/>
    <x v="88"/>
    <x v="57"/>
    <x v="88"/>
    <n v="0"/>
    <x v="0"/>
    <x v="0"/>
    <x v="0"/>
    <n v="82.179852199999999"/>
    <n v="30.956991299999999"/>
    <n v="80.015588399999999"/>
    <x v="72"/>
    <x v="58"/>
    <x v="72"/>
    <n v="-0.14182220000000711"/>
    <x v="81"/>
    <x v="85"/>
    <n v="82.179852199999999"/>
    <n v="30.956991299999999"/>
    <n v="80.015588399999999"/>
    <n v="5595421.5140000004"/>
    <n v="82.3539289"/>
    <n v="47.3332756"/>
    <n v="80.157410600000006"/>
    <n v="-0.14182220000000711"/>
    <n v="5567105.9270000001"/>
    <n v="0.50862309999999999"/>
  </r>
  <r>
    <s v="05_03"/>
    <x v="0"/>
    <s v="01_市"/>
    <s v="01_本島"/>
    <x v="3"/>
    <x v="0"/>
    <x v="0"/>
    <x v="4"/>
    <x v="2"/>
    <n v="0"/>
    <x v="89"/>
    <x v="58"/>
    <x v="89"/>
    <n v="0"/>
    <n v="0"/>
    <x v="89"/>
    <x v="58"/>
    <x v="89"/>
    <n v="0"/>
    <x v="0"/>
    <x v="0"/>
    <x v="0"/>
    <n v="81.30398439999999"/>
    <n v="30.268600899999999"/>
    <n v="79.64028669999999"/>
    <x v="73"/>
    <x v="59"/>
    <x v="73"/>
    <n v="-0.52108910000001174"/>
    <x v="82"/>
    <x v="86"/>
    <n v="81.30398439999999"/>
    <n v="30.268600899999999"/>
    <n v="79.64028669999999"/>
    <n v="2201517.1529999999"/>
    <n v="81.637305100000006"/>
    <n v="54.772515300000002"/>
    <n v="80.161375800000002"/>
    <n v="-0.52108910000001174"/>
    <n v="2234557.5700000003"/>
    <n v="-1.4786111"/>
  </r>
  <r>
    <s v="05_04"/>
    <x v="0"/>
    <s v="01_市"/>
    <s v="01_本島"/>
    <x v="3"/>
    <x v="0"/>
    <x v="0"/>
    <x v="4"/>
    <x v="3"/>
    <n v="0"/>
    <x v="90"/>
    <x v="59"/>
    <x v="90"/>
    <n v="0"/>
    <n v="0"/>
    <x v="90"/>
    <x v="59"/>
    <x v="90"/>
    <n v="0"/>
    <x v="0"/>
    <x v="0"/>
    <x v="0"/>
    <n v="77.355927100000002"/>
    <n v="30.8015747"/>
    <n v="75.539764399999996"/>
    <x v="74"/>
    <x v="60"/>
    <x v="74"/>
    <n v="0.70908459999999707"/>
    <x v="83"/>
    <x v="87"/>
    <n v="77.355927100000002"/>
    <n v="30.8015747"/>
    <n v="75.539764399999996"/>
    <n v="1695670.5530000001"/>
    <n v="76.7704016"/>
    <n v="37.189310900000002"/>
    <n v="74.830679799999999"/>
    <n v="0.70908459999999707"/>
    <n v="1616517.47"/>
    <n v="4.8965189000000002"/>
  </r>
  <r>
    <s v="05_05"/>
    <x v="0"/>
    <s v="01_市"/>
    <s v="01_本島"/>
    <x v="3"/>
    <x v="0"/>
    <x v="0"/>
    <x v="4"/>
    <x v="4"/>
    <n v="0"/>
    <x v="91"/>
    <x v="60"/>
    <x v="91"/>
    <n v="0"/>
    <n v="0"/>
    <x v="91"/>
    <x v="60"/>
    <x v="91"/>
    <n v="0"/>
    <x v="0"/>
    <x v="0"/>
    <x v="0"/>
    <n v="77.355868200000003"/>
    <n v="30.789336099999996"/>
    <n v="75.539355600000007"/>
    <x v="75"/>
    <x v="61"/>
    <x v="75"/>
    <n v="0.70822780000001728"/>
    <x v="84"/>
    <x v="88"/>
    <n v="77.355868200000003"/>
    <n v="30.789336099999996"/>
    <n v="75.539355600000007"/>
    <n v="74089"/>
    <n v="76.770416799999992"/>
    <n v="37.197559400000003"/>
    <n v="74.83112779999999"/>
    <n v="0.70822780000001728"/>
    <n v="72578"/>
    <n v="2.0818981000000001"/>
  </r>
  <r>
    <s v="05_06"/>
    <x v="0"/>
    <s v="01_市"/>
    <s v="01_本島"/>
    <x v="3"/>
    <x v="0"/>
    <x v="0"/>
    <x v="4"/>
    <x v="5"/>
    <n v="0"/>
    <x v="92"/>
    <x v="61"/>
    <x v="92"/>
    <n v="0"/>
    <n v="0"/>
    <x v="92"/>
    <x v="61"/>
    <x v="92"/>
    <n v="0"/>
    <x v="0"/>
    <x v="0"/>
    <x v="0"/>
    <n v="77.355929799999998"/>
    <n v="30.802133900000001"/>
    <n v="75.539783100000008"/>
    <x v="76"/>
    <x v="62"/>
    <x v="76"/>
    <n v="0.70912429999999915"/>
    <x v="85"/>
    <x v="89"/>
    <n v="77.355929799999998"/>
    <n v="30.802133900000001"/>
    <n v="75.539783100000008"/>
    <n v="1621581.5530000001"/>
    <n v="76.770400899999999"/>
    <n v="37.188923200000005"/>
    <n v="74.830658800000009"/>
    <n v="0.70912429999999915"/>
    <n v="1543939.47"/>
    <n v="5.0288294999999996"/>
  </r>
  <r>
    <s v="05_07"/>
    <x v="0"/>
    <s v="01_市"/>
    <s v="01_本島"/>
    <x v="3"/>
    <x v="0"/>
    <x v="0"/>
    <x v="4"/>
    <x v="6"/>
    <n v="0"/>
    <x v="93"/>
    <x v="5"/>
    <x v="93"/>
    <n v="0"/>
    <n v="0"/>
    <x v="93"/>
    <x v="5"/>
    <x v="93"/>
    <n v="0"/>
    <x v="0"/>
    <x v="0"/>
    <x v="0"/>
    <n v="100"/>
    <n v="0"/>
    <n v="100"/>
    <x v="5"/>
    <x v="5"/>
    <x v="5"/>
    <n v="0"/>
    <x v="86"/>
    <x v="90"/>
    <n v="100"/>
    <n v="0"/>
    <n v="100"/>
    <n v="17172"/>
    <n v="100"/>
    <n v="0"/>
    <n v="100"/>
    <n v="0"/>
    <n v="10189.629999999999"/>
    <n v="68.524274200000008"/>
  </r>
  <r>
    <s v="05_08"/>
    <x v="0"/>
    <s v="01_市"/>
    <s v="01_本島"/>
    <x v="3"/>
    <x v="0"/>
    <x v="0"/>
    <x v="4"/>
    <x v="7"/>
    <n v="0"/>
    <x v="94"/>
    <x v="62"/>
    <x v="94"/>
    <n v="0"/>
    <n v="0"/>
    <x v="94"/>
    <x v="62"/>
    <x v="94"/>
    <n v="0"/>
    <x v="0"/>
    <x v="0"/>
    <x v="0"/>
    <n v="97.775740600000006"/>
    <n v="11.915061"/>
    <n v="97.355515100000005"/>
    <x v="77"/>
    <x v="63"/>
    <x v="77"/>
    <n v="-1.162003999999996"/>
    <x v="87"/>
    <x v="91"/>
    <n v="97.775740600000006"/>
    <n v="11.915061"/>
    <n v="97.355515100000005"/>
    <n v="505846.6"/>
    <n v="98.874216599999997"/>
    <n v="94.141533800000005"/>
    <n v="98.517519100000001"/>
    <n v="-1.162003999999996"/>
    <n v="618040.1"/>
    <n v="-18.153110099999999"/>
  </r>
  <r>
    <s v="05_09"/>
    <x v="0"/>
    <s v="01_市"/>
    <s v="01_本島"/>
    <x v="3"/>
    <x v="0"/>
    <x v="0"/>
    <x v="4"/>
    <x v="8"/>
    <n v="0"/>
    <x v="95"/>
    <x v="63"/>
    <x v="95"/>
    <n v="0"/>
    <n v="0"/>
    <x v="95"/>
    <x v="63"/>
    <x v="95"/>
    <n v="0"/>
    <x v="0"/>
    <x v="0"/>
    <x v="0"/>
    <n v="97.776014399999994"/>
    <n v="11.959654199999999"/>
    <n v="97.356120099999998"/>
    <x v="78"/>
    <x v="64"/>
    <x v="78"/>
    <n v="-1.1615569000000079"/>
    <x v="88"/>
    <x v="92"/>
    <n v="97.776014399999994"/>
    <n v="11.959654199999999"/>
    <n v="97.356120099999998"/>
    <n v="138087"/>
    <n v="98.874223200000003"/>
    <n v="94.143608900000004"/>
    <n v="98.517677000000006"/>
    <n v="-1.1615569000000079"/>
    <n v="154005"/>
    <n v="-10.3360281"/>
  </r>
  <r>
    <s v="05_10"/>
    <x v="0"/>
    <s v="01_市"/>
    <s v="01_本島"/>
    <x v="3"/>
    <x v="0"/>
    <x v="0"/>
    <x v="4"/>
    <x v="9"/>
    <n v="0"/>
    <x v="96"/>
    <x v="64"/>
    <x v="96"/>
    <n v="0"/>
    <n v="0"/>
    <x v="96"/>
    <x v="64"/>
    <x v="96"/>
    <n v="0"/>
    <x v="0"/>
    <x v="0"/>
    <x v="0"/>
    <n v="97.77563769999999"/>
    <n v="11.898323399999999"/>
    <n v="97.355287899999993"/>
    <x v="79"/>
    <x v="65"/>
    <x v="79"/>
    <n v="-1.1621788000000066"/>
    <x v="89"/>
    <x v="93"/>
    <n v="97.77563769999999"/>
    <n v="11.898323399999999"/>
    <n v="97.355287899999993"/>
    <n v="367759.6"/>
    <n v="98.8742144"/>
    <n v="94.140845100000007"/>
    <n v="98.5174667"/>
    <n v="-1.1621788000000066"/>
    <n v="464035.1"/>
    <n v="-20.747460700000001"/>
  </r>
  <r>
    <s v="05_11"/>
    <x v="0"/>
    <s v="01_市"/>
    <s v="01_本島"/>
    <x v="3"/>
    <x v="0"/>
    <x v="0"/>
    <x v="4"/>
    <x v="10"/>
    <n v="0"/>
    <x v="97"/>
    <x v="65"/>
    <x v="97"/>
    <n v="0"/>
    <n v="0"/>
    <x v="97"/>
    <x v="65"/>
    <x v="97"/>
    <n v="0"/>
    <x v="0"/>
    <x v="0"/>
    <x v="0"/>
    <n v="80.834602700000005"/>
    <n v="31.287174400000001"/>
    <n v="78.405421500000003"/>
    <x v="80"/>
    <x v="66"/>
    <x v="80"/>
    <n v="2.9638599999998405E-2"/>
    <x v="90"/>
    <x v="94"/>
    <n v="80.834602700000005"/>
    <n v="31.287174400000001"/>
    <n v="78.405421500000003"/>
    <n v="2933682.9550000001"/>
    <n v="80.918610799999996"/>
    <n v="44.330411099999999"/>
    <n v="78.375782900000004"/>
    <n v="2.9638599999998405E-2"/>
    <n v="2873111.99"/>
    <n v="2.1082006"/>
  </r>
  <r>
    <s v="05_12"/>
    <x v="0"/>
    <s v="01_市"/>
    <s v="01_本島"/>
    <x v="3"/>
    <x v="0"/>
    <x v="0"/>
    <x v="4"/>
    <x v="11"/>
    <n v="0"/>
    <x v="98"/>
    <x v="65"/>
    <x v="98"/>
    <n v="0"/>
    <n v="0"/>
    <x v="98"/>
    <x v="65"/>
    <x v="98"/>
    <n v="0"/>
    <x v="0"/>
    <x v="0"/>
    <x v="0"/>
    <n v="80.110328500000008"/>
    <n v="31.287174400000001"/>
    <n v="77.630792"/>
    <x v="81"/>
    <x v="66"/>
    <x v="81"/>
    <n v="7.8141000000002236E-2"/>
    <x v="91"/>
    <x v="95"/>
    <n v="80.110328500000008"/>
    <n v="31.287174400000001"/>
    <n v="77.630792"/>
    <n v="2804111.1550000003"/>
    <n v="80.135793399999997"/>
    <n v="44.330411099999999"/>
    <n v="77.552650999999997"/>
    <n v="7.8141000000002236E-2"/>
    <n v="2738691.99"/>
    <n v="2.3887011"/>
  </r>
  <r>
    <s v="05_13"/>
    <x v="0"/>
    <s v="01_市"/>
    <s v="01_本島"/>
    <x v="3"/>
    <x v="0"/>
    <x v="0"/>
    <x v="4"/>
    <x v="12"/>
    <n v="0"/>
    <x v="99"/>
    <x v="66"/>
    <x v="99"/>
    <n v="0"/>
    <n v="0"/>
    <x v="99"/>
    <x v="66"/>
    <x v="99"/>
    <n v="0"/>
    <x v="0"/>
    <x v="0"/>
    <x v="0"/>
    <n v="80.110276900000002"/>
    <n v="31.287418900000002"/>
    <n v="77.630757800000012"/>
    <x v="82"/>
    <x v="67"/>
    <x v="82"/>
    <n v="7.8132700000011823E-2"/>
    <x v="92"/>
    <x v="96"/>
    <n v="80.110276900000002"/>
    <n v="31.287418900000002"/>
    <n v="77.630757800000012"/>
    <n v="730205"/>
    <n v="80.135752000000011"/>
    <n v="44.330563899999994"/>
    <n v="77.5526251"/>
    <n v="7.8132700000011823E-2"/>
    <n v="731034"/>
    <n v="-0.113401"/>
  </r>
  <r>
    <s v="05_14"/>
    <x v="0"/>
    <s v="01_市"/>
    <s v="01_本島"/>
    <x v="3"/>
    <x v="0"/>
    <x v="0"/>
    <x v="4"/>
    <x v="13"/>
    <n v="0"/>
    <x v="100"/>
    <x v="67"/>
    <x v="100"/>
    <n v="0"/>
    <n v="0"/>
    <x v="100"/>
    <x v="67"/>
    <x v="100"/>
    <n v="0"/>
    <x v="0"/>
    <x v="0"/>
    <x v="0"/>
    <n v="80.110348600000009"/>
    <n v="31.286656000000001"/>
    <n v="77.63078329999999"/>
    <x v="83"/>
    <x v="68"/>
    <x v="83"/>
    <n v="7.8139199999995412E-2"/>
    <x v="93"/>
    <x v="97"/>
    <n v="80.110348600000009"/>
    <n v="31.286656000000001"/>
    <n v="77.63078329999999"/>
    <n v="1555960"/>
    <n v="80.135776899999996"/>
    <n v="44.330492300000003"/>
    <n v="77.552644099999995"/>
    <n v="7.8139199999995412E-2"/>
    <n v="1545003"/>
    <n v="0.70918959999999998"/>
  </r>
  <r>
    <s v="05_15"/>
    <x v="0"/>
    <s v="01_市"/>
    <s v="01_本島"/>
    <x v="3"/>
    <x v="0"/>
    <x v="0"/>
    <x v="4"/>
    <x v="14"/>
    <n v="0"/>
    <x v="101"/>
    <x v="68"/>
    <x v="101"/>
    <n v="0"/>
    <n v="0"/>
    <x v="101"/>
    <x v="68"/>
    <x v="101"/>
    <n v="0"/>
    <x v="0"/>
    <x v="0"/>
    <x v="0"/>
    <n v="80.110341099999999"/>
    <n v="31.288386800000001"/>
    <n v="77.630866600000004"/>
    <x v="84"/>
    <x v="69"/>
    <x v="84"/>
    <n v="7.8151800000000549E-2"/>
    <x v="94"/>
    <x v="98"/>
    <n v="80.110341099999999"/>
    <n v="31.288386800000001"/>
    <n v="77.630866600000004"/>
    <n v="517946.15500000003"/>
    <n v="80.135914200000002"/>
    <n v="44.329898499999999"/>
    <n v="77.552714800000004"/>
    <n v="7.8151800000000549E-2"/>
    <n v="462654.99000000022"/>
    <n v="11.9508416"/>
  </r>
  <r>
    <s v="05_16"/>
    <x v="0"/>
    <s v="01_市"/>
    <s v="01_本島"/>
    <x v="3"/>
    <x v="0"/>
    <x v="0"/>
    <x v="4"/>
    <x v="15"/>
    <n v="0"/>
    <x v="102"/>
    <x v="5"/>
    <x v="102"/>
    <n v="0"/>
    <n v="0"/>
    <x v="102"/>
    <x v="5"/>
    <x v="102"/>
    <n v="0"/>
    <x v="0"/>
    <x v="0"/>
    <x v="0"/>
    <n v="100"/>
    <n v="0"/>
    <n v="100"/>
    <x v="85"/>
    <x v="5"/>
    <x v="85"/>
    <n v="-7.4390000000335021E-4"/>
    <x v="95"/>
    <x v="99"/>
    <n v="100"/>
    <n v="0"/>
    <n v="100"/>
    <n v="129571.8"/>
    <n v="100.0007439"/>
    <n v="0"/>
    <n v="100.0007439"/>
    <n v="-7.4390000000335021E-4"/>
    <n v="134420"/>
    <n v="-3.6067548999999999"/>
  </r>
  <r>
    <s v="05_17"/>
    <x v="0"/>
    <s v="01_市"/>
    <s v="01_本島"/>
    <x v="3"/>
    <x v="0"/>
    <x v="0"/>
    <x v="4"/>
    <x v="16"/>
    <n v="0"/>
    <x v="103"/>
    <x v="69"/>
    <x v="103"/>
    <n v="0"/>
    <n v="0"/>
    <x v="103"/>
    <x v="69"/>
    <x v="103"/>
    <n v="0"/>
    <x v="0"/>
    <x v="0"/>
    <x v="0"/>
    <n v="94.918413000000001"/>
    <n v="31.023787800000001"/>
    <n v="89.312467999999996"/>
    <x v="86"/>
    <x v="70"/>
    <x v="86"/>
    <n v="2.3029222999999917"/>
    <x v="96"/>
    <x v="100"/>
    <n v="94.918413000000001"/>
    <n v="31.023787800000001"/>
    <n v="89.312467999999996"/>
    <n v="222982.40900000001"/>
    <n v="93.655193199999999"/>
    <n v="33.818437199999998"/>
    <n v="87.009545700000004"/>
    <n v="2.3029222999999917"/>
    <n v="216950.52100000001"/>
    <n v="2.7803057999999998"/>
  </r>
  <r>
    <s v="05_18"/>
    <x v="0"/>
    <s v="01_市"/>
    <s v="01_本島"/>
    <x v="3"/>
    <x v="0"/>
    <x v="0"/>
    <x v="4"/>
    <x v="17"/>
    <n v="0"/>
    <x v="104"/>
    <x v="69"/>
    <x v="104"/>
    <n v="0"/>
    <n v="0"/>
    <x v="104"/>
    <x v="69"/>
    <x v="104"/>
    <n v="0"/>
    <x v="0"/>
    <x v="0"/>
    <x v="0"/>
    <n v="95.135936600000008"/>
    <n v="31.023787800000001"/>
    <n v="89.489813900000001"/>
    <x v="86"/>
    <x v="70"/>
    <x v="86"/>
    <n v="2.4802681999999976"/>
    <x v="96"/>
    <x v="101"/>
    <n v="95.135936600000008"/>
    <n v="31.023787800000001"/>
    <n v="89.489813900000001"/>
    <n v="222590.50900000002"/>
    <n v="93.655193199999999"/>
    <n v="33.818437199999998"/>
    <n v="87.009545700000004"/>
    <n v="2.4802681999999976"/>
    <n v="216950.52100000001"/>
    <n v="2.5996655999999998"/>
  </r>
  <r>
    <s v="05_19"/>
    <x v="0"/>
    <s v="01_市"/>
    <s v="01_本島"/>
    <x v="3"/>
    <x v="0"/>
    <x v="0"/>
    <x v="4"/>
    <x v="18"/>
    <n v="0"/>
    <x v="105"/>
    <x v="5"/>
    <x v="105"/>
    <n v="0"/>
    <n v="0"/>
    <x v="105"/>
    <x v="5"/>
    <x v="105"/>
    <n v="0"/>
    <x v="0"/>
    <x v="0"/>
    <x v="0"/>
    <n v="42.017797800000004"/>
    <n v="0"/>
    <n v="42.017797800000004"/>
    <x v="15"/>
    <x v="14"/>
    <x v="15"/>
    <e v="#VALUE!"/>
    <x v="16"/>
    <x v="17"/>
    <n v="42.017797800000004"/>
    <n v="0"/>
    <n v="42.017797800000004"/>
    <n v="391.9"/>
    <s v="-"/>
    <s v="-"/>
    <s v="-"/>
    <e v="#VALUE!"/>
    <s v="-"/>
    <e v="#VALUE!"/>
  </r>
  <r>
    <s v="05_20"/>
    <x v="0"/>
    <s v="01_市"/>
    <s v="01_本島"/>
    <x v="3"/>
    <x v="0"/>
    <x v="0"/>
    <x v="4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05_21"/>
    <x v="0"/>
    <s v="01_市"/>
    <s v="01_本島"/>
    <x v="3"/>
    <x v="0"/>
    <x v="0"/>
    <x v="4"/>
    <x v="20"/>
    <n v="0"/>
    <x v="106"/>
    <x v="5"/>
    <x v="106"/>
    <n v="0"/>
    <n v="0"/>
    <x v="106"/>
    <x v="5"/>
    <x v="106"/>
    <n v="0"/>
    <x v="0"/>
    <x v="0"/>
    <x v="0"/>
    <n v="100"/>
    <n v="0"/>
    <n v="100"/>
    <x v="5"/>
    <x v="5"/>
    <x v="5"/>
    <n v="0"/>
    <x v="97"/>
    <x v="102"/>
    <n v="100"/>
    <n v="0"/>
    <n v="100"/>
    <n v="217104.59700000001"/>
    <n v="100"/>
    <n v="0"/>
    <n v="100"/>
    <n v="0"/>
    <n v="219251.97500000001"/>
    <n v="-0.97941100000000003"/>
  </r>
  <r>
    <s v="05_22"/>
    <x v="0"/>
    <s v="01_市"/>
    <s v="01_本島"/>
    <x v="3"/>
    <x v="0"/>
    <x v="0"/>
    <x v="4"/>
    <x v="21"/>
    <n v="0"/>
    <x v="107"/>
    <x v="5"/>
    <x v="107"/>
    <n v="0"/>
    <n v="0"/>
    <x v="107"/>
    <x v="5"/>
    <x v="107"/>
    <n v="0"/>
    <x v="0"/>
    <x v="0"/>
    <x v="0"/>
    <n v="100"/>
    <n v="0"/>
    <n v="100"/>
    <x v="5"/>
    <x v="5"/>
    <x v="5"/>
    <n v="0"/>
    <x v="98"/>
    <x v="103"/>
    <n v="100"/>
    <n v="0"/>
    <n v="100"/>
    <n v="20134.400000000001"/>
    <n v="100"/>
    <n v="0"/>
    <n v="100"/>
    <n v="0"/>
    <n v="23233.870999999999"/>
    <n v="-13.340312500000001"/>
  </r>
  <r>
    <s v="05_23"/>
    <x v="0"/>
    <s v="01_市"/>
    <s v="01_本島"/>
    <x v="3"/>
    <x v="0"/>
    <x v="0"/>
    <x v="4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4"/>
    <x v="0"/>
    <s v="01_市"/>
    <s v="01_本島"/>
    <x v="3"/>
    <x v="0"/>
    <x v="0"/>
    <x v="4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5"/>
    <x v="0"/>
    <s v="01_市"/>
    <s v="01_本島"/>
    <x v="3"/>
    <x v="0"/>
    <x v="0"/>
    <x v="4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6"/>
    <x v="0"/>
    <s v="01_市"/>
    <s v="01_本島"/>
    <x v="3"/>
    <x v="0"/>
    <x v="0"/>
    <x v="4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7"/>
    <x v="0"/>
    <s v="01_市"/>
    <s v="01_本島"/>
    <x v="3"/>
    <x v="0"/>
    <x v="0"/>
    <x v="4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8"/>
    <x v="0"/>
    <s v="01_市"/>
    <s v="01_本島"/>
    <x v="3"/>
    <x v="0"/>
    <x v="0"/>
    <x v="4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29"/>
    <x v="0"/>
    <s v="01_市"/>
    <s v="01_本島"/>
    <x v="3"/>
    <x v="0"/>
    <x v="0"/>
    <x v="4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0"/>
    <x v="0"/>
    <s v="01_市"/>
    <s v="01_本島"/>
    <x v="3"/>
    <x v="0"/>
    <x v="0"/>
    <x v="4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1"/>
    <x v="0"/>
    <s v="01_市"/>
    <s v="01_本島"/>
    <x v="3"/>
    <x v="0"/>
    <x v="0"/>
    <x v="4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2"/>
    <x v="0"/>
    <s v="01_市"/>
    <s v="01_本島"/>
    <x v="3"/>
    <x v="0"/>
    <x v="0"/>
    <x v="4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3"/>
    <x v="0"/>
    <s v="01_市"/>
    <s v="01_本島"/>
    <x v="3"/>
    <x v="0"/>
    <x v="0"/>
    <x v="4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4"/>
    <x v="0"/>
    <s v="01_市"/>
    <s v="01_本島"/>
    <x v="3"/>
    <x v="0"/>
    <x v="0"/>
    <x v="4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5"/>
    <x v="0"/>
    <s v="01_市"/>
    <s v="01_本島"/>
    <x v="3"/>
    <x v="0"/>
    <x v="0"/>
    <x v="4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6"/>
    <x v="0"/>
    <s v="01_市"/>
    <s v="01_本島"/>
    <x v="3"/>
    <x v="0"/>
    <x v="0"/>
    <x v="4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7"/>
    <x v="0"/>
    <s v="01_市"/>
    <s v="01_本島"/>
    <x v="3"/>
    <x v="0"/>
    <x v="0"/>
    <x v="4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8"/>
    <x v="0"/>
    <s v="01_市"/>
    <s v="01_本島"/>
    <x v="3"/>
    <x v="0"/>
    <x v="0"/>
    <x v="4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39"/>
    <x v="0"/>
    <s v="01_市"/>
    <s v="01_本島"/>
    <x v="3"/>
    <x v="0"/>
    <x v="0"/>
    <x v="4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40"/>
    <x v="0"/>
    <s v="01_市"/>
    <s v="01_本島"/>
    <x v="3"/>
    <x v="0"/>
    <x v="0"/>
    <x v="4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41"/>
    <x v="0"/>
    <s v="01_市"/>
    <s v="01_本島"/>
    <x v="3"/>
    <x v="0"/>
    <x v="0"/>
    <x v="4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42"/>
    <x v="0"/>
    <s v="01_市"/>
    <s v="01_本島"/>
    <x v="3"/>
    <x v="0"/>
    <x v="0"/>
    <x v="4"/>
    <x v="41"/>
    <n v="0"/>
    <x v="88"/>
    <x v="57"/>
    <x v="88"/>
    <n v="0"/>
    <n v="0"/>
    <x v="88"/>
    <x v="57"/>
    <x v="88"/>
    <n v="0"/>
    <x v="0"/>
    <x v="0"/>
    <x v="0"/>
    <n v="82.179852199999999"/>
    <n v="30.956991299999999"/>
    <n v="80.015588399999999"/>
    <x v="72"/>
    <x v="58"/>
    <x v="72"/>
    <n v="-0.14182220000000711"/>
    <x v="81"/>
    <x v="85"/>
    <n v="82.179852199999999"/>
    <n v="30.956991299999999"/>
    <n v="80.015588399999999"/>
    <n v="5595421.5140000004"/>
    <n v="82.3539289"/>
    <n v="47.3332756"/>
    <n v="80.157410600000006"/>
    <n v="-0.14182220000000711"/>
    <n v="5567105.9270000001"/>
    <n v="0.50862309999999999"/>
  </r>
  <r>
    <s v="05_43"/>
    <x v="0"/>
    <s v="01_市"/>
    <s v="01_本島"/>
    <x v="3"/>
    <x v="0"/>
    <x v="0"/>
    <x v="4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5_44"/>
    <x v="0"/>
    <s v="01_市"/>
    <s v="01_本島"/>
    <x v="3"/>
    <x v="0"/>
    <x v="0"/>
    <x v="4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01"/>
    <x v="0"/>
    <s v="01_市"/>
    <s v="01_本島"/>
    <x v="0"/>
    <x v="0"/>
    <x v="0"/>
    <x v="5"/>
    <x v="0"/>
    <n v="0"/>
    <x v="108"/>
    <x v="70"/>
    <x v="108"/>
    <n v="0"/>
    <n v="0"/>
    <x v="108"/>
    <x v="70"/>
    <x v="108"/>
    <n v="0"/>
    <x v="0"/>
    <x v="0"/>
    <x v="0"/>
    <n v="81.939651499999997"/>
    <n v="28.370166000000001"/>
    <n v="79.5005484"/>
    <x v="87"/>
    <x v="71"/>
    <x v="87"/>
    <n v="0.28555029999999704"/>
    <x v="99"/>
    <x v="104"/>
    <n v="81.939651499999997"/>
    <n v="28.370166000000001"/>
    <n v="79.5005484"/>
    <n v="4956189"/>
    <n v="81.786906999999999"/>
    <n v="29.2237537"/>
    <n v="79.214998100000003"/>
    <n v="0.28555029999999704"/>
    <n v="4732464"/>
    <n v="4.7274528"/>
  </r>
  <r>
    <s v="06_02"/>
    <x v="0"/>
    <s v="01_市"/>
    <s v="01_本島"/>
    <x v="0"/>
    <x v="0"/>
    <x v="0"/>
    <x v="5"/>
    <x v="1"/>
    <n v="0"/>
    <x v="108"/>
    <x v="70"/>
    <x v="108"/>
    <n v="0"/>
    <n v="0"/>
    <x v="108"/>
    <x v="70"/>
    <x v="108"/>
    <n v="0"/>
    <x v="0"/>
    <x v="0"/>
    <x v="0"/>
    <n v="81.939651499999997"/>
    <n v="28.370166000000001"/>
    <n v="79.5005484"/>
    <x v="87"/>
    <x v="71"/>
    <x v="87"/>
    <n v="0.28555029999999704"/>
    <x v="99"/>
    <x v="104"/>
    <n v="81.939651499999997"/>
    <n v="28.370166000000001"/>
    <n v="79.5005484"/>
    <n v="4956189"/>
    <n v="81.786906999999999"/>
    <n v="29.2237537"/>
    <n v="79.214998100000003"/>
    <n v="0.28555029999999704"/>
    <n v="4732464"/>
    <n v="4.7274528"/>
  </r>
  <r>
    <s v="06_03"/>
    <x v="0"/>
    <s v="01_市"/>
    <s v="01_本島"/>
    <x v="0"/>
    <x v="0"/>
    <x v="0"/>
    <x v="5"/>
    <x v="2"/>
    <n v="0"/>
    <x v="109"/>
    <x v="71"/>
    <x v="109"/>
    <n v="0"/>
    <n v="0"/>
    <x v="109"/>
    <x v="71"/>
    <x v="109"/>
    <n v="0"/>
    <x v="0"/>
    <x v="0"/>
    <x v="0"/>
    <n v="80.750775300000001"/>
    <n v="28.163979000000001"/>
    <n v="78.881166199999996"/>
    <x v="88"/>
    <x v="72"/>
    <x v="88"/>
    <n v="1.5711899999985235E-2"/>
    <x v="100"/>
    <x v="105"/>
    <n v="80.750775300000001"/>
    <n v="28.163979000000001"/>
    <n v="78.881166199999996"/>
    <n v="1992218"/>
    <n v="80.766728499999999"/>
    <n v="28.283004999999999"/>
    <n v="78.86545430000001"/>
    <n v="1.5711899999985235E-2"/>
    <n v="1866530"/>
    <n v="6.7337786999999993"/>
  </r>
  <r>
    <s v="06_04"/>
    <x v="0"/>
    <s v="01_市"/>
    <s v="01_本島"/>
    <x v="0"/>
    <x v="0"/>
    <x v="0"/>
    <x v="5"/>
    <x v="3"/>
    <n v="0"/>
    <x v="110"/>
    <x v="72"/>
    <x v="110"/>
    <n v="0"/>
    <n v="0"/>
    <x v="110"/>
    <x v="72"/>
    <x v="110"/>
    <n v="0"/>
    <x v="0"/>
    <x v="0"/>
    <x v="0"/>
    <n v="77.855683299999995"/>
    <n v="28.142176600000003"/>
    <n v="75.880864199999991"/>
    <x v="89"/>
    <x v="73"/>
    <x v="89"/>
    <n v="-0.26133420000002161"/>
    <x v="101"/>
    <x v="106"/>
    <n v="77.855683299999995"/>
    <n v="28.142176600000003"/>
    <n v="75.880864199999991"/>
    <n v="1616012"/>
    <n v="78.088506600000002"/>
    <n v="28.333541199999999"/>
    <n v="76.142198400000012"/>
    <n v="-0.26133420000002161"/>
    <n v="1560494"/>
    <n v="3.5577194999999997"/>
  </r>
  <r>
    <s v="06_05"/>
    <x v="0"/>
    <s v="01_市"/>
    <s v="01_本島"/>
    <x v="0"/>
    <x v="0"/>
    <x v="0"/>
    <x v="5"/>
    <x v="4"/>
    <n v="0"/>
    <x v="111"/>
    <x v="73"/>
    <x v="111"/>
    <n v="0"/>
    <n v="0"/>
    <x v="111"/>
    <x v="73"/>
    <x v="111"/>
    <n v="0"/>
    <x v="0"/>
    <x v="0"/>
    <x v="0"/>
    <n v="77.882018600000009"/>
    <n v="28.143712599999997"/>
    <n v="75.892838500000011"/>
    <x v="90"/>
    <x v="74"/>
    <x v="90"/>
    <n v="-0.20920229999998696"/>
    <x v="102"/>
    <x v="107"/>
    <n v="77.882018600000009"/>
    <n v="28.143712599999997"/>
    <n v="75.892838500000011"/>
    <n v="72889"/>
    <n v="78.054425100000003"/>
    <n v="28.336980299999997"/>
    <n v="76.102040799999997"/>
    <n v="-0.20920229999998696"/>
    <n v="70851"/>
    <n v="2.8764590000000001"/>
  </r>
  <r>
    <s v="06_06"/>
    <x v="0"/>
    <s v="01_市"/>
    <s v="01_本島"/>
    <x v="0"/>
    <x v="0"/>
    <x v="0"/>
    <x v="5"/>
    <x v="5"/>
    <n v="0"/>
    <x v="112"/>
    <x v="74"/>
    <x v="112"/>
    <n v="0"/>
    <n v="0"/>
    <x v="112"/>
    <x v="74"/>
    <x v="112"/>
    <n v="0"/>
    <x v="0"/>
    <x v="0"/>
    <x v="0"/>
    <n v="77.854439900000003"/>
    <n v="28.142103600000002"/>
    <n v="75.880298699999997"/>
    <x v="91"/>
    <x v="75"/>
    <x v="91"/>
    <n v="-0.26381070000000761"/>
    <x v="103"/>
    <x v="108"/>
    <n v="77.854439900000003"/>
    <n v="28.142103600000002"/>
    <n v="75.880298699999997"/>
    <n v="1543123"/>
    <n v="78.090128199999995"/>
    <n v="28.333376900000001"/>
    <n v="76.144109400000005"/>
    <n v="-0.26381070000000761"/>
    <n v="1489643"/>
    <n v="3.5901218999999998"/>
  </r>
  <r>
    <s v="06_07"/>
    <x v="0"/>
    <s v="01_市"/>
    <s v="01_本島"/>
    <x v="0"/>
    <x v="0"/>
    <x v="0"/>
    <x v="5"/>
    <x v="6"/>
    <n v="0"/>
    <x v="113"/>
    <x v="5"/>
    <x v="113"/>
    <n v="0"/>
    <n v="0"/>
    <x v="113"/>
    <x v="5"/>
    <x v="113"/>
    <n v="0"/>
    <x v="0"/>
    <x v="0"/>
    <x v="0"/>
    <n v="100"/>
    <n v="0"/>
    <n v="100"/>
    <x v="5"/>
    <x v="5"/>
    <x v="5"/>
    <n v="0"/>
    <x v="104"/>
    <x v="109"/>
    <n v="100"/>
    <n v="0"/>
    <n v="100"/>
    <n v="12218"/>
    <n v="100"/>
    <n v="0"/>
    <n v="100"/>
    <n v="0"/>
    <n v="13389"/>
    <n v="-8.7459854999999997"/>
  </r>
  <r>
    <s v="06_08"/>
    <x v="0"/>
    <s v="01_市"/>
    <s v="01_本島"/>
    <x v="0"/>
    <x v="0"/>
    <x v="0"/>
    <x v="5"/>
    <x v="7"/>
    <n v="0"/>
    <x v="114"/>
    <x v="75"/>
    <x v="114"/>
    <n v="0"/>
    <n v="0"/>
    <x v="114"/>
    <x v="75"/>
    <x v="114"/>
    <n v="0"/>
    <x v="0"/>
    <x v="0"/>
    <x v="0"/>
    <n v="95.903575599999996"/>
    <n v="28.519160399999997"/>
    <n v="95.019751299999996"/>
    <x v="92"/>
    <x v="76"/>
    <x v="92"/>
    <n v="-1.4363758000000075"/>
    <x v="105"/>
    <x v="110"/>
    <n v="95.903575599999996"/>
    <n v="28.519160399999997"/>
    <n v="95.019751299999996"/>
    <n v="376206"/>
    <n v="97.686654099999998"/>
    <n v="27.5552362"/>
    <n v="96.456127100000003"/>
    <n v="-1.4363758000000075"/>
    <n v="306036"/>
    <n v="22.9286751"/>
  </r>
  <r>
    <s v="06_09"/>
    <x v="0"/>
    <s v="01_市"/>
    <s v="01_本島"/>
    <x v="0"/>
    <x v="0"/>
    <x v="0"/>
    <x v="5"/>
    <x v="8"/>
    <n v="0"/>
    <x v="115"/>
    <x v="76"/>
    <x v="115"/>
    <n v="0"/>
    <n v="0"/>
    <x v="115"/>
    <x v="76"/>
    <x v="115"/>
    <n v="0"/>
    <x v="0"/>
    <x v="0"/>
    <x v="0"/>
    <n v="96.495497900000004"/>
    <n v="29.2757152"/>
    <n v="93.666043299999998"/>
    <x v="93"/>
    <x v="77"/>
    <x v="93"/>
    <n v="0.50598510000000374"/>
    <x v="106"/>
    <x v="111"/>
    <n v="96.495497900000004"/>
    <n v="29.2757152"/>
    <n v="93.666043299999998"/>
    <n v="109682"/>
    <n v="96.182213000000004"/>
    <n v="27.122550899999997"/>
    <n v="93.160058199999995"/>
    <n v="0.50598510000000374"/>
    <n v="110826"/>
    <n v="-1.0322487999999999"/>
  </r>
  <r>
    <s v="06_10"/>
    <x v="0"/>
    <s v="01_市"/>
    <s v="01_本島"/>
    <x v="0"/>
    <x v="0"/>
    <x v="0"/>
    <x v="5"/>
    <x v="9"/>
    <n v="0"/>
    <x v="116"/>
    <x v="77"/>
    <x v="116"/>
    <n v="0"/>
    <n v="0"/>
    <x v="116"/>
    <x v="77"/>
    <x v="116"/>
    <n v="0"/>
    <x v="0"/>
    <x v="0"/>
    <x v="0"/>
    <n v="95.665222299999996"/>
    <n v="14.393939400000001"/>
    <n v="95.588272200000006"/>
    <x v="94"/>
    <x v="78"/>
    <x v="94"/>
    <n v="-2.8450442000000038"/>
    <x v="107"/>
    <x v="112"/>
    <n v="95.665222299999996"/>
    <n v="14.393939400000001"/>
    <n v="95.588272200000006"/>
    <n v="266524"/>
    <n v="98.5511932"/>
    <n v="33.795013900000001"/>
    <n v="98.43331640000001"/>
    <n v="-2.8450442000000038"/>
    <n v="195210"/>
    <n v="36.531939999999999"/>
  </r>
  <r>
    <s v="06_11"/>
    <x v="0"/>
    <s v="01_市"/>
    <s v="01_本島"/>
    <x v="0"/>
    <x v="0"/>
    <x v="0"/>
    <x v="5"/>
    <x v="10"/>
    <n v="0"/>
    <x v="117"/>
    <x v="78"/>
    <x v="117"/>
    <n v="0"/>
    <n v="0"/>
    <x v="117"/>
    <x v="78"/>
    <x v="117"/>
    <n v="0"/>
    <x v="0"/>
    <x v="0"/>
    <x v="0"/>
    <n v="80.488918900000002"/>
    <n v="28.426994199999999"/>
    <n v="77.624160799999999"/>
    <x v="95"/>
    <x v="79"/>
    <x v="95"/>
    <n v="0.56805830000000412"/>
    <x v="108"/>
    <x v="113"/>
    <n v="80.488918900000002"/>
    <n v="28.426994199999999"/>
    <n v="77.624160799999999"/>
    <n v="2501732"/>
    <n v="80.126826500000007"/>
    <n v="29.6260014"/>
    <n v="77.056102499999994"/>
    <n v="0.56805830000000412"/>
    <n v="2406103"/>
    <n v="3.9744349999999997"/>
  </r>
  <r>
    <s v="06_12"/>
    <x v="0"/>
    <s v="01_市"/>
    <s v="01_本島"/>
    <x v="0"/>
    <x v="0"/>
    <x v="0"/>
    <x v="5"/>
    <x v="11"/>
    <n v="0"/>
    <x v="118"/>
    <x v="78"/>
    <x v="118"/>
    <n v="0"/>
    <n v="0"/>
    <x v="118"/>
    <x v="78"/>
    <x v="118"/>
    <n v="0"/>
    <x v="0"/>
    <x v="0"/>
    <x v="0"/>
    <n v="80.069322700000001"/>
    <n v="28.426994199999999"/>
    <n v="77.169972700000002"/>
    <x v="96"/>
    <x v="79"/>
    <x v="96"/>
    <n v="0.61653339999999446"/>
    <x v="109"/>
    <x v="114"/>
    <n v="80.069322700000001"/>
    <n v="28.426994199999999"/>
    <n v="77.169972700000002"/>
    <n v="2437615"/>
    <n v="79.662591400000011"/>
    <n v="29.6260014"/>
    <n v="76.553439300000008"/>
    <n v="0.61653339999999446"/>
    <n v="2339160"/>
    <n v="4.2089895999999998"/>
  </r>
  <r>
    <s v="06_13"/>
    <x v="0"/>
    <s v="01_市"/>
    <s v="01_本島"/>
    <x v="0"/>
    <x v="0"/>
    <x v="0"/>
    <x v="5"/>
    <x v="12"/>
    <n v="0"/>
    <x v="119"/>
    <x v="79"/>
    <x v="119"/>
    <n v="0"/>
    <n v="0"/>
    <x v="119"/>
    <x v="79"/>
    <x v="119"/>
    <n v="0"/>
    <x v="0"/>
    <x v="0"/>
    <x v="0"/>
    <n v="80.066909500000008"/>
    <n v="28.426720700000001"/>
    <n v="77.144271000000003"/>
    <x v="97"/>
    <x v="80"/>
    <x v="97"/>
    <n v="0.60545170000000326"/>
    <x v="110"/>
    <x v="115"/>
    <n v="80.066909500000008"/>
    <n v="28.426720700000001"/>
    <n v="77.144271000000003"/>
    <n v="767010"/>
    <n v="79.663607200000001"/>
    <n v="29.626215900000002"/>
    <n v="76.5388193"/>
    <n v="0.60545170000000326"/>
    <n v="744650"/>
    <n v="3.0027530000000002"/>
  </r>
  <r>
    <s v="06_14"/>
    <x v="0"/>
    <s v="01_市"/>
    <s v="01_本島"/>
    <x v="0"/>
    <x v="0"/>
    <x v="0"/>
    <x v="5"/>
    <x v="13"/>
    <n v="0"/>
    <x v="120"/>
    <x v="80"/>
    <x v="120"/>
    <n v="0"/>
    <n v="0"/>
    <x v="120"/>
    <x v="80"/>
    <x v="120"/>
    <n v="0"/>
    <x v="0"/>
    <x v="0"/>
    <x v="0"/>
    <n v="80.067479900000009"/>
    <n v="28.426862000000003"/>
    <n v="77.153542600000009"/>
    <x v="98"/>
    <x v="81"/>
    <x v="98"/>
    <n v="0.60909829999999943"/>
    <x v="111"/>
    <x v="116"/>
    <n v="80.067479900000009"/>
    <n v="28.426862000000003"/>
    <n v="77.153542600000009"/>
    <n v="1310608"/>
    <n v="79.660396300000002"/>
    <n v="29.625991899999999"/>
    <n v="76.544444300000009"/>
    <n v="0.60909829999999943"/>
    <n v="1263921"/>
    <n v="3.6938225999999998"/>
  </r>
  <r>
    <s v="06_15"/>
    <x v="0"/>
    <s v="01_市"/>
    <s v="01_本島"/>
    <x v="0"/>
    <x v="0"/>
    <x v="0"/>
    <x v="5"/>
    <x v="14"/>
    <n v="0"/>
    <x v="121"/>
    <x v="81"/>
    <x v="121"/>
    <n v="0"/>
    <n v="0"/>
    <x v="121"/>
    <x v="81"/>
    <x v="121"/>
    <n v="0"/>
    <x v="0"/>
    <x v="0"/>
    <x v="0"/>
    <n v="80.081164299999998"/>
    <n v="28.4281069"/>
    <n v="77.284749399999995"/>
    <x v="99"/>
    <x v="82"/>
    <x v="99"/>
    <n v="0.66391919999999516"/>
    <x v="112"/>
    <x v="117"/>
    <n v="80.081164299999998"/>
    <n v="28.4281069"/>
    <n v="77.284749399999995"/>
    <n v="359997"/>
    <n v="79.668692900000011"/>
    <n v="29.625542300000003"/>
    <n v="76.6208302"/>
    <n v="0.66391919999999516"/>
    <n v="330589"/>
    <n v="8.8956377999999994"/>
  </r>
  <r>
    <s v="06_16"/>
    <x v="0"/>
    <s v="01_市"/>
    <s v="01_本島"/>
    <x v="0"/>
    <x v="0"/>
    <x v="0"/>
    <x v="5"/>
    <x v="15"/>
    <n v="0"/>
    <x v="122"/>
    <x v="5"/>
    <x v="122"/>
    <n v="0"/>
    <n v="0"/>
    <x v="122"/>
    <x v="5"/>
    <x v="122"/>
    <n v="0"/>
    <x v="0"/>
    <x v="0"/>
    <x v="0"/>
    <n v="100"/>
    <n v="0"/>
    <n v="100"/>
    <x v="5"/>
    <x v="5"/>
    <x v="5"/>
    <n v="0"/>
    <x v="113"/>
    <x v="118"/>
    <n v="100"/>
    <n v="0"/>
    <n v="100"/>
    <n v="64117"/>
    <n v="100"/>
    <n v="0"/>
    <n v="100"/>
    <n v="0"/>
    <n v="66943"/>
    <n v="-4.2215018999999998"/>
  </r>
  <r>
    <s v="06_17"/>
    <x v="0"/>
    <s v="01_市"/>
    <s v="01_本島"/>
    <x v="0"/>
    <x v="0"/>
    <x v="0"/>
    <x v="5"/>
    <x v="16"/>
    <n v="0"/>
    <x v="123"/>
    <x v="82"/>
    <x v="123"/>
    <n v="0"/>
    <n v="0"/>
    <x v="123"/>
    <x v="82"/>
    <x v="123"/>
    <n v="0"/>
    <x v="0"/>
    <x v="0"/>
    <x v="0"/>
    <n v="95.229743600000006"/>
    <n v="28.8747981"/>
    <n v="90.770962300000008"/>
    <x v="100"/>
    <x v="83"/>
    <x v="100"/>
    <n v="0.27435740000001374"/>
    <x v="114"/>
    <x v="119"/>
    <n v="95.229743600000006"/>
    <n v="28.8747981"/>
    <n v="90.770962300000008"/>
    <n v="225820"/>
    <n v="95.053624100000008"/>
    <n v="29.480045500000003"/>
    <n v="90.496604899999994"/>
    <n v="0.27435740000001374"/>
    <n v="217638"/>
    <n v="3.7594537999999997"/>
  </r>
  <r>
    <s v="06_18"/>
    <x v="0"/>
    <s v="01_市"/>
    <s v="01_本島"/>
    <x v="0"/>
    <x v="0"/>
    <x v="0"/>
    <x v="5"/>
    <x v="17"/>
    <n v="0"/>
    <x v="123"/>
    <x v="82"/>
    <x v="123"/>
    <n v="0"/>
    <n v="0"/>
    <x v="123"/>
    <x v="82"/>
    <x v="123"/>
    <n v="0"/>
    <x v="0"/>
    <x v="0"/>
    <x v="0"/>
    <n v="95.229743600000006"/>
    <n v="28.8747981"/>
    <n v="90.770962300000008"/>
    <x v="100"/>
    <x v="83"/>
    <x v="100"/>
    <n v="0.27435740000001374"/>
    <x v="114"/>
    <x v="119"/>
    <n v="95.229743600000006"/>
    <n v="28.8747981"/>
    <n v="90.770962300000008"/>
    <n v="225820"/>
    <n v="95.053624100000008"/>
    <n v="29.480045500000003"/>
    <n v="90.496604899999994"/>
    <n v="0.27435740000001374"/>
    <n v="217638"/>
    <n v="3.7594537999999997"/>
  </r>
  <r>
    <s v="06_19"/>
    <x v="0"/>
    <s v="01_市"/>
    <s v="01_本島"/>
    <x v="0"/>
    <x v="0"/>
    <x v="0"/>
    <x v="5"/>
    <x v="18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06_20"/>
    <x v="0"/>
    <s v="01_市"/>
    <s v="01_本島"/>
    <x v="0"/>
    <x v="0"/>
    <x v="0"/>
    <x v="5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06_21"/>
    <x v="0"/>
    <s v="01_市"/>
    <s v="01_本島"/>
    <x v="0"/>
    <x v="0"/>
    <x v="0"/>
    <x v="5"/>
    <x v="20"/>
    <n v="0"/>
    <x v="124"/>
    <x v="5"/>
    <x v="124"/>
    <n v="0"/>
    <n v="0"/>
    <x v="124"/>
    <x v="5"/>
    <x v="124"/>
    <n v="0"/>
    <x v="0"/>
    <x v="0"/>
    <x v="0"/>
    <n v="99.795242700000003"/>
    <n v="0"/>
    <n v="99.795242700000003"/>
    <x v="101"/>
    <x v="5"/>
    <x v="101"/>
    <n v="0.65876109999999244"/>
    <x v="115"/>
    <x v="120"/>
    <n v="99.795242700000003"/>
    <n v="0"/>
    <n v="99.795242700000003"/>
    <n v="235406"/>
    <n v="99.13648160000001"/>
    <n v="0"/>
    <n v="99.13648160000001"/>
    <n v="0.65876109999999244"/>
    <n v="238795"/>
    <n v="-1.4192088999999999"/>
  </r>
  <r>
    <s v="06_22"/>
    <x v="0"/>
    <s v="01_市"/>
    <s v="01_本島"/>
    <x v="0"/>
    <x v="0"/>
    <x v="0"/>
    <x v="5"/>
    <x v="21"/>
    <n v="0"/>
    <x v="125"/>
    <x v="5"/>
    <x v="125"/>
    <n v="0"/>
    <n v="0"/>
    <x v="125"/>
    <x v="5"/>
    <x v="125"/>
    <n v="0"/>
    <x v="0"/>
    <x v="0"/>
    <x v="0"/>
    <n v="99.704724400000003"/>
    <n v="0"/>
    <n v="99.704724400000003"/>
    <x v="102"/>
    <x v="5"/>
    <x v="102"/>
    <n v="4.6025693000000132"/>
    <x v="116"/>
    <x v="121"/>
    <n v="99.704724400000003"/>
    <n v="0"/>
    <n v="99.704724400000003"/>
    <n v="1013"/>
    <n v="95.10215509999999"/>
    <n v="0"/>
    <n v="95.10215509999999"/>
    <n v="4.6025693000000132"/>
    <n v="3398"/>
    <n v="-70.188346100000004"/>
  </r>
  <r>
    <s v="06_23"/>
    <x v="0"/>
    <s v="01_市"/>
    <s v="01_本島"/>
    <x v="0"/>
    <x v="0"/>
    <x v="0"/>
    <x v="5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4"/>
    <x v="0"/>
    <s v="01_市"/>
    <s v="01_本島"/>
    <x v="0"/>
    <x v="0"/>
    <x v="0"/>
    <x v="5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5"/>
    <x v="0"/>
    <s v="01_市"/>
    <s v="01_本島"/>
    <x v="0"/>
    <x v="0"/>
    <x v="0"/>
    <x v="5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6"/>
    <x v="0"/>
    <s v="01_市"/>
    <s v="01_本島"/>
    <x v="0"/>
    <x v="0"/>
    <x v="0"/>
    <x v="5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7"/>
    <x v="0"/>
    <s v="01_市"/>
    <s v="01_本島"/>
    <x v="0"/>
    <x v="0"/>
    <x v="0"/>
    <x v="5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8"/>
    <x v="0"/>
    <s v="01_市"/>
    <s v="01_本島"/>
    <x v="0"/>
    <x v="0"/>
    <x v="0"/>
    <x v="5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29"/>
    <x v="0"/>
    <s v="01_市"/>
    <s v="01_本島"/>
    <x v="0"/>
    <x v="0"/>
    <x v="0"/>
    <x v="5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0"/>
    <x v="0"/>
    <s v="01_市"/>
    <s v="01_本島"/>
    <x v="0"/>
    <x v="0"/>
    <x v="0"/>
    <x v="5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1"/>
    <x v="0"/>
    <s v="01_市"/>
    <s v="01_本島"/>
    <x v="0"/>
    <x v="0"/>
    <x v="0"/>
    <x v="5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2"/>
    <x v="0"/>
    <s v="01_市"/>
    <s v="01_本島"/>
    <x v="0"/>
    <x v="0"/>
    <x v="0"/>
    <x v="5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3"/>
    <x v="0"/>
    <s v="01_市"/>
    <s v="01_本島"/>
    <x v="0"/>
    <x v="0"/>
    <x v="0"/>
    <x v="5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4"/>
    <x v="0"/>
    <s v="01_市"/>
    <s v="01_本島"/>
    <x v="0"/>
    <x v="0"/>
    <x v="0"/>
    <x v="5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5"/>
    <x v="0"/>
    <s v="01_市"/>
    <s v="01_本島"/>
    <x v="0"/>
    <x v="0"/>
    <x v="0"/>
    <x v="5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6"/>
    <x v="0"/>
    <s v="01_市"/>
    <s v="01_本島"/>
    <x v="0"/>
    <x v="0"/>
    <x v="0"/>
    <x v="5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7"/>
    <x v="0"/>
    <s v="01_市"/>
    <s v="01_本島"/>
    <x v="0"/>
    <x v="0"/>
    <x v="0"/>
    <x v="5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8"/>
    <x v="0"/>
    <s v="01_市"/>
    <s v="01_本島"/>
    <x v="0"/>
    <x v="0"/>
    <x v="0"/>
    <x v="5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39"/>
    <x v="0"/>
    <s v="01_市"/>
    <s v="01_本島"/>
    <x v="0"/>
    <x v="0"/>
    <x v="0"/>
    <x v="5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40"/>
    <x v="0"/>
    <s v="01_市"/>
    <s v="01_本島"/>
    <x v="0"/>
    <x v="0"/>
    <x v="0"/>
    <x v="5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41"/>
    <x v="0"/>
    <s v="01_市"/>
    <s v="01_本島"/>
    <x v="0"/>
    <x v="0"/>
    <x v="0"/>
    <x v="5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42"/>
    <x v="0"/>
    <s v="01_市"/>
    <s v="01_本島"/>
    <x v="0"/>
    <x v="0"/>
    <x v="0"/>
    <x v="5"/>
    <x v="41"/>
    <n v="0"/>
    <x v="108"/>
    <x v="70"/>
    <x v="108"/>
    <n v="0"/>
    <n v="0"/>
    <x v="108"/>
    <x v="70"/>
    <x v="108"/>
    <n v="0"/>
    <x v="0"/>
    <x v="0"/>
    <x v="0"/>
    <n v="81.939651499999997"/>
    <n v="28.370166000000001"/>
    <n v="79.5005484"/>
    <x v="87"/>
    <x v="71"/>
    <x v="87"/>
    <n v="0.28555029999999704"/>
    <x v="99"/>
    <x v="104"/>
    <n v="81.939651499999997"/>
    <n v="28.370166000000001"/>
    <n v="79.5005484"/>
    <n v="4956189"/>
    <n v="81.786906999999999"/>
    <n v="29.2237537"/>
    <n v="79.214998100000003"/>
    <n v="0.28555029999999704"/>
    <n v="4732464"/>
    <n v="4.7274528"/>
  </r>
  <r>
    <s v="06_43"/>
    <x v="0"/>
    <s v="01_市"/>
    <s v="01_本島"/>
    <x v="0"/>
    <x v="0"/>
    <x v="0"/>
    <x v="5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6_44"/>
    <x v="0"/>
    <s v="01_市"/>
    <s v="01_本島"/>
    <x v="0"/>
    <x v="0"/>
    <x v="0"/>
    <x v="5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01"/>
    <x v="0"/>
    <s v="01_市"/>
    <s v="01_本島"/>
    <x v="1"/>
    <x v="0"/>
    <x v="0"/>
    <x v="6"/>
    <x v="0"/>
    <n v="0"/>
    <x v="126"/>
    <x v="83"/>
    <x v="126"/>
    <n v="0"/>
    <n v="0"/>
    <x v="126"/>
    <x v="83"/>
    <x v="126"/>
    <n v="0"/>
    <x v="0"/>
    <x v="0"/>
    <x v="0"/>
    <n v="81.851084499999999"/>
    <n v="25.412414500000004"/>
    <n v="79.605357600000005"/>
    <x v="103"/>
    <x v="84"/>
    <x v="103"/>
    <n v="0.10627230000000054"/>
    <x v="117"/>
    <x v="122"/>
    <n v="81.851084499999999"/>
    <n v="25.412414500000004"/>
    <n v="79.605357600000005"/>
    <n v="12758041"/>
    <n v="81.210754500000007"/>
    <n v="36.465386000000002"/>
    <n v="79.499085300000004"/>
    <n v="0.10627230000000054"/>
    <n v="12449835"/>
    <n v="2.4755829999999999"/>
  </r>
  <r>
    <s v="07_02"/>
    <x v="0"/>
    <s v="01_市"/>
    <s v="01_本島"/>
    <x v="1"/>
    <x v="0"/>
    <x v="0"/>
    <x v="6"/>
    <x v="1"/>
    <n v="0"/>
    <x v="126"/>
    <x v="83"/>
    <x v="126"/>
    <n v="0"/>
    <n v="0"/>
    <x v="126"/>
    <x v="83"/>
    <x v="126"/>
    <n v="0"/>
    <x v="0"/>
    <x v="0"/>
    <x v="0"/>
    <n v="81.851084499999999"/>
    <n v="25.412414500000004"/>
    <n v="79.605357600000005"/>
    <x v="103"/>
    <x v="84"/>
    <x v="103"/>
    <n v="0.10627230000000054"/>
    <x v="117"/>
    <x v="122"/>
    <n v="81.851084499999999"/>
    <n v="25.412414500000004"/>
    <n v="79.605357600000005"/>
    <n v="12758041"/>
    <n v="81.210754500000007"/>
    <n v="36.465386000000002"/>
    <n v="79.499085300000004"/>
    <n v="0.10627230000000054"/>
    <n v="12449835"/>
    <n v="2.4755829999999999"/>
  </r>
  <r>
    <s v="07_03"/>
    <x v="0"/>
    <s v="01_市"/>
    <s v="01_本島"/>
    <x v="1"/>
    <x v="0"/>
    <x v="0"/>
    <x v="6"/>
    <x v="2"/>
    <n v="0"/>
    <x v="127"/>
    <x v="84"/>
    <x v="127"/>
    <n v="0"/>
    <n v="0"/>
    <x v="127"/>
    <x v="84"/>
    <x v="127"/>
    <n v="0"/>
    <x v="0"/>
    <x v="0"/>
    <x v="0"/>
    <n v="80.181156099999995"/>
    <n v="20.668996700000001"/>
    <n v="77.588513199999994"/>
    <x v="104"/>
    <x v="85"/>
    <x v="104"/>
    <n v="0.25255119999998499"/>
    <x v="118"/>
    <x v="123"/>
    <n v="80.181156099999995"/>
    <n v="20.668996700000001"/>
    <n v="77.588513199999994"/>
    <n v="5009147"/>
    <n v="79.315450299999995"/>
    <n v="28.447325599999999"/>
    <n v="77.335962000000009"/>
    <n v="0.25255119999998499"/>
    <n v="4831565"/>
    <n v="3.6754551000000002"/>
  </r>
  <r>
    <s v="07_04"/>
    <x v="0"/>
    <s v="01_市"/>
    <s v="01_本島"/>
    <x v="1"/>
    <x v="0"/>
    <x v="0"/>
    <x v="6"/>
    <x v="3"/>
    <n v="0"/>
    <x v="128"/>
    <x v="85"/>
    <x v="128"/>
    <n v="0"/>
    <n v="0"/>
    <x v="128"/>
    <x v="85"/>
    <x v="128"/>
    <n v="0"/>
    <x v="0"/>
    <x v="0"/>
    <x v="0"/>
    <n v="77.495276799999999"/>
    <n v="19.377652100000002"/>
    <n v="74.766815600000001"/>
    <x v="105"/>
    <x v="86"/>
    <x v="105"/>
    <n v="-0.40058760000000859"/>
    <x v="119"/>
    <x v="124"/>
    <n v="77.495276799999999"/>
    <n v="19.377652100000002"/>
    <n v="74.766815600000001"/>
    <n v="4379938"/>
    <n v="77.186620599999998"/>
    <n v="28.792887099999998"/>
    <n v="75.16740320000001"/>
    <n v="-0.40058760000000859"/>
    <n v="4234709"/>
    <n v="3.4294918000000001"/>
  </r>
  <r>
    <s v="07_05"/>
    <x v="0"/>
    <s v="01_市"/>
    <s v="01_本島"/>
    <x v="1"/>
    <x v="0"/>
    <x v="0"/>
    <x v="6"/>
    <x v="4"/>
    <n v="0"/>
    <x v="129"/>
    <x v="86"/>
    <x v="129"/>
    <n v="0"/>
    <n v="0"/>
    <x v="129"/>
    <x v="86"/>
    <x v="129"/>
    <n v="0"/>
    <x v="0"/>
    <x v="0"/>
    <x v="0"/>
    <n v="82.212330899999998"/>
    <n v="19.380056400000001"/>
    <n v="79.091877600000004"/>
    <x v="106"/>
    <x v="87"/>
    <x v="106"/>
    <n v="3.9161532000000108"/>
    <x v="120"/>
    <x v="125"/>
    <n v="82.212330899999998"/>
    <n v="19.380056400000001"/>
    <n v="79.091877600000004"/>
    <n v="175198"/>
    <n v="77.186502000000004"/>
    <n v="28.7961077"/>
    <n v="75.175724399999993"/>
    <n v="3.9161532000000108"/>
    <n v="159892"/>
    <n v="9.5727115999999999"/>
  </r>
  <r>
    <s v="07_06"/>
    <x v="0"/>
    <s v="01_市"/>
    <s v="01_本島"/>
    <x v="1"/>
    <x v="0"/>
    <x v="0"/>
    <x v="6"/>
    <x v="5"/>
    <n v="0"/>
    <x v="130"/>
    <x v="87"/>
    <x v="130"/>
    <n v="0"/>
    <n v="0"/>
    <x v="130"/>
    <x v="87"/>
    <x v="130"/>
    <n v="0"/>
    <x v="0"/>
    <x v="0"/>
    <x v="0"/>
    <n v="77.310451499999999"/>
    <n v="19.3775519"/>
    <n v="74.596846100000008"/>
    <x v="107"/>
    <x v="88"/>
    <x v="107"/>
    <n v="-0.57023059999998793"/>
    <x v="121"/>
    <x v="126"/>
    <n v="77.310451499999999"/>
    <n v="19.3775519"/>
    <n v="74.596846100000008"/>
    <n v="4204740"/>
    <n v="77.186625200000009"/>
    <n v="28.792761300000002"/>
    <n v="75.167076699999996"/>
    <n v="-0.57023059999998793"/>
    <n v="4074817"/>
    <n v="3.1884376999999997"/>
  </r>
  <r>
    <s v="07_07"/>
    <x v="0"/>
    <s v="01_市"/>
    <s v="01_本島"/>
    <x v="1"/>
    <x v="0"/>
    <x v="0"/>
    <x v="6"/>
    <x v="6"/>
    <n v="0"/>
    <x v="131"/>
    <x v="5"/>
    <x v="131"/>
    <n v="0"/>
    <n v="0"/>
    <x v="18"/>
    <x v="5"/>
    <x v="18"/>
    <n v="0"/>
    <x v="0"/>
    <x v="0"/>
    <x v="0"/>
    <n v="0"/>
    <n v="0"/>
    <n v="0"/>
    <x v="5"/>
    <x v="5"/>
    <x v="108"/>
    <n v="-103.82070109999999"/>
    <x v="122"/>
    <x v="18"/>
    <n v="0"/>
    <n v="0"/>
    <n v="0"/>
    <n v="0"/>
    <n v="100"/>
    <n v="0"/>
    <n v="103.82070109999999"/>
    <n v="-103.82070109999999"/>
    <n v="40162"/>
    <n v="0"/>
  </r>
  <r>
    <s v="07_08"/>
    <x v="0"/>
    <s v="01_市"/>
    <s v="01_本島"/>
    <x v="1"/>
    <x v="0"/>
    <x v="0"/>
    <x v="6"/>
    <x v="7"/>
    <n v="0"/>
    <x v="132"/>
    <x v="88"/>
    <x v="132"/>
    <n v="0"/>
    <n v="0"/>
    <x v="131"/>
    <x v="88"/>
    <x v="131"/>
    <n v="0"/>
    <x v="0"/>
    <x v="0"/>
    <x v="0"/>
    <n v="105.525312"/>
    <n v="77.638755199999991"/>
    <n v="105.23455829999999"/>
    <x v="108"/>
    <x v="89"/>
    <x v="109"/>
    <n v="7.994591299999982"/>
    <x v="123"/>
    <x v="127"/>
    <n v="105.525312"/>
    <n v="77.638755199999991"/>
    <n v="105.23455829999999"/>
    <n v="629209"/>
    <n v="98.288391500000003"/>
    <n v="18.357968"/>
    <n v="97.239967000000007"/>
    <n v="7.994591299999982"/>
    <n v="596856"/>
    <n v="5.4205705000000002"/>
  </r>
  <r>
    <s v="07_09"/>
    <x v="0"/>
    <s v="01_市"/>
    <s v="01_本島"/>
    <x v="1"/>
    <x v="0"/>
    <x v="0"/>
    <x v="6"/>
    <x v="8"/>
    <n v="0"/>
    <x v="133"/>
    <x v="89"/>
    <x v="133"/>
    <n v="0"/>
    <n v="0"/>
    <x v="132"/>
    <x v="89"/>
    <x v="132"/>
    <n v="0"/>
    <x v="0"/>
    <x v="0"/>
    <x v="0"/>
    <n v="105.1757911"/>
    <n v="75.490196099999991"/>
    <n v="104.858608"/>
    <x v="109"/>
    <x v="90"/>
    <x v="110"/>
    <n v="7.6417160999999965"/>
    <x v="124"/>
    <x v="128"/>
    <n v="105.1757911"/>
    <n v="75.490196099999991"/>
    <n v="104.858608"/>
    <n v="220223"/>
    <n v="98.288593999999989"/>
    <n v="18.341793599999999"/>
    <n v="97.216891900000007"/>
    <n v="7.6417160999999965"/>
    <n v="214302"/>
    <n v="2.7629234"/>
  </r>
  <r>
    <s v="07_10"/>
    <x v="0"/>
    <s v="01_市"/>
    <s v="01_本島"/>
    <x v="1"/>
    <x v="0"/>
    <x v="0"/>
    <x v="6"/>
    <x v="9"/>
    <n v="0"/>
    <x v="134"/>
    <x v="90"/>
    <x v="134"/>
    <n v="0"/>
    <n v="0"/>
    <x v="133"/>
    <x v="90"/>
    <x v="133"/>
    <n v="0"/>
    <x v="0"/>
    <x v="0"/>
    <x v="0"/>
    <n v="105.71447920000001"/>
    <n v="78.847117800000007"/>
    <n v="105.43811160000001"/>
    <x v="110"/>
    <x v="91"/>
    <x v="111"/>
    <n v="8.1852135000000175"/>
    <x v="125"/>
    <x v="129"/>
    <n v="105.71447920000001"/>
    <n v="78.847117800000007"/>
    <n v="105.43811160000001"/>
    <n v="408986"/>
    <n v="98.288278099999999"/>
    <n v="18.367346900000001"/>
    <n v="97.252898099999996"/>
    <n v="8.1852135000000175"/>
    <n v="382554"/>
    <n v="6.9093513999999994"/>
  </r>
  <r>
    <s v="07_11"/>
    <x v="0"/>
    <s v="01_市"/>
    <s v="01_本島"/>
    <x v="1"/>
    <x v="0"/>
    <x v="0"/>
    <x v="6"/>
    <x v="10"/>
    <n v="0"/>
    <x v="135"/>
    <x v="91"/>
    <x v="135"/>
    <n v="0"/>
    <n v="0"/>
    <x v="134"/>
    <x v="91"/>
    <x v="134"/>
    <n v="0"/>
    <x v="0"/>
    <x v="0"/>
    <x v="0"/>
    <n v="80.733991200000006"/>
    <n v="29.9971991"/>
    <n v="78.855379999999997"/>
    <x v="111"/>
    <x v="92"/>
    <x v="112"/>
    <n v="-0.36745460000000207"/>
    <x v="126"/>
    <x v="130"/>
    <n v="80.733991200000006"/>
    <n v="29.9971991"/>
    <n v="78.855379999999997"/>
    <n v="6767170"/>
    <n v="80.671284400000005"/>
    <n v="43.133318700000004"/>
    <n v="79.222834599999999"/>
    <n v="-0.36745460000000207"/>
    <n v="6637644"/>
    <n v="1.9513852000000003"/>
  </r>
  <r>
    <s v="07_12"/>
    <x v="0"/>
    <s v="01_市"/>
    <s v="01_本島"/>
    <x v="1"/>
    <x v="0"/>
    <x v="0"/>
    <x v="6"/>
    <x v="11"/>
    <n v="0"/>
    <x v="136"/>
    <x v="91"/>
    <x v="136"/>
    <n v="0"/>
    <n v="0"/>
    <x v="135"/>
    <x v="91"/>
    <x v="135"/>
    <n v="0"/>
    <x v="0"/>
    <x v="0"/>
    <x v="0"/>
    <n v="80.3420208"/>
    <n v="29.9971991"/>
    <n v="78.441429299999996"/>
    <x v="112"/>
    <x v="92"/>
    <x v="113"/>
    <n v="-0.36098280000000216"/>
    <x v="127"/>
    <x v="131"/>
    <n v="80.3420208"/>
    <n v="29.9971991"/>
    <n v="78.441429299999996"/>
    <n v="6602390"/>
    <n v="80.264143099999998"/>
    <n v="43.133318700000004"/>
    <n v="78.802412099999998"/>
    <n v="-0.36098280000000216"/>
    <n v="6471470"/>
    <n v="2.0230334000000001"/>
  </r>
  <r>
    <s v="07_13"/>
    <x v="0"/>
    <s v="01_市"/>
    <s v="01_本島"/>
    <x v="1"/>
    <x v="0"/>
    <x v="0"/>
    <x v="6"/>
    <x v="12"/>
    <n v="0"/>
    <x v="137"/>
    <x v="92"/>
    <x v="137"/>
    <n v="0"/>
    <n v="0"/>
    <x v="136"/>
    <x v="92"/>
    <x v="136"/>
    <n v="0"/>
    <x v="0"/>
    <x v="0"/>
    <x v="0"/>
    <n v="80.498375199999998"/>
    <n v="29.997400200000001"/>
    <n v="78.588323799999998"/>
    <x v="113"/>
    <x v="93"/>
    <x v="114"/>
    <n v="-0.21172699999999622"/>
    <x v="128"/>
    <x v="132"/>
    <n v="80.498375199999998"/>
    <n v="29.997400200000001"/>
    <n v="78.588323799999998"/>
    <n v="3037100"/>
    <n v="80.264132500000002"/>
    <n v="43.133224499999997"/>
    <n v="78.800050799999994"/>
    <n v="-0.21172699999999622"/>
    <n v="3023699"/>
    <n v="0.44319890000000001"/>
  </r>
  <r>
    <s v="07_14"/>
    <x v="0"/>
    <s v="01_市"/>
    <s v="01_本島"/>
    <x v="1"/>
    <x v="0"/>
    <x v="0"/>
    <x v="6"/>
    <x v="13"/>
    <n v="0"/>
    <x v="138"/>
    <x v="93"/>
    <x v="138"/>
    <n v="0"/>
    <n v="0"/>
    <x v="137"/>
    <x v="93"/>
    <x v="137"/>
    <n v="0"/>
    <x v="0"/>
    <x v="0"/>
    <x v="0"/>
    <n v="80.641902700000003"/>
    <n v="29.997187700000001"/>
    <n v="78.723122500000002"/>
    <x v="114"/>
    <x v="94"/>
    <x v="115"/>
    <n v="-7.7652499999999236E-2"/>
    <x v="129"/>
    <x v="133"/>
    <n v="80.641902700000003"/>
    <n v="29.997187700000001"/>
    <n v="78.723122500000002"/>
    <n v="3103123"/>
    <n v="80.264148700000007"/>
    <n v="43.133649699999999"/>
    <n v="78.800775000000002"/>
    <n v="-7.7652499999999236E-2"/>
    <n v="3012240"/>
    <n v="3.0171235000000003"/>
  </r>
  <r>
    <s v="07_15"/>
    <x v="0"/>
    <s v="01_市"/>
    <s v="01_本島"/>
    <x v="1"/>
    <x v="0"/>
    <x v="0"/>
    <x v="6"/>
    <x v="14"/>
    <n v="0"/>
    <x v="139"/>
    <x v="94"/>
    <x v="139"/>
    <n v="0"/>
    <n v="0"/>
    <x v="138"/>
    <x v="94"/>
    <x v="138"/>
    <n v="0"/>
    <x v="0"/>
    <x v="0"/>
    <x v="0"/>
    <n v="77.420763899999997"/>
    <n v="29.995953800000002"/>
    <n v="75.693111500000001"/>
    <x v="115"/>
    <x v="95"/>
    <x v="116"/>
    <n v="-3.1370275000000021"/>
    <x v="130"/>
    <x v="134"/>
    <n v="77.420763899999997"/>
    <n v="29.995953800000002"/>
    <n v="75.693111500000001"/>
    <n v="462167"/>
    <n v="80.2641785"/>
    <n v="43.131649199999998"/>
    <n v="78.830139000000003"/>
    <n v="-3.1370275000000021"/>
    <n v="435531"/>
    <n v="6.1157529999999998"/>
  </r>
  <r>
    <s v="07_16"/>
    <x v="0"/>
    <s v="01_市"/>
    <s v="01_本島"/>
    <x v="1"/>
    <x v="0"/>
    <x v="0"/>
    <x v="6"/>
    <x v="15"/>
    <n v="0"/>
    <x v="140"/>
    <x v="5"/>
    <x v="140"/>
    <n v="0"/>
    <n v="0"/>
    <x v="139"/>
    <x v="5"/>
    <x v="139"/>
    <n v="0"/>
    <x v="0"/>
    <x v="0"/>
    <x v="0"/>
    <n v="100"/>
    <n v="0"/>
    <n v="100"/>
    <x v="5"/>
    <x v="5"/>
    <x v="5"/>
    <n v="0"/>
    <x v="131"/>
    <x v="135"/>
    <n v="100"/>
    <n v="0"/>
    <n v="100"/>
    <n v="164780"/>
    <n v="100"/>
    <n v="0"/>
    <n v="100"/>
    <n v="0"/>
    <n v="166174"/>
    <n v="-0.83887970000000001"/>
  </r>
  <r>
    <s v="07_17"/>
    <x v="0"/>
    <s v="01_市"/>
    <s v="01_本島"/>
    <x v="1"/>
    <x v="0"/>
    <x v="0"/>
    <x v="6"/>
    <x v="16"/>
    <n v="0"/>
    <x v="141"/>
    <x v="95"/>
    <x v="141"/>
    <n v="0"/>
    <n v="0"/>
    <x v="140"/>
    <x v="95"/>
    <x v="140"/>
    <n v="0"/>
    <x v="0"/>
    <x v="0"/>
    <x v="0"/>
    <n v="94.052345799999998"/>
    <n v="22.225381200000001"/>
    <n v="88.5122365"/>
    <x v="116"/>
    <x v="96"/>
    <x v="117"/>
    <n v="-1.3559369999999973"/>
    <x v="132"/>
    <x v="136"/>
    <n v="94.052345799999998"/>
    <n v="22.225381200000001"/>
    <n v="88.5122365"/>
    <n v="443988"/>
    <n v="94.238647200000003"/>
    <n v="30.145460099999998"/>
    <n v="89.868173499999997"/>
    <n v="-1.3559369999999973"/>
    <n v="430367"/>
    <n v="3.1649731999999999"/>
  </r>
  <r>
    <s v="07_18"/>
    <x v="0"/>
    <s v="01_市"/>
    <s v="01_本島"/>
    <x v="1"/>
    <x v="0"/>
    <x v="0"/>
    <x v="6"/>
    <x v="17"/>
    <n v="0"/>
    <x v="142"/>
    <x v="95"/>
    <x v="142"/>
    <n v="0"/>
    <n v="0"/>
    <x v="141"/>
    <x v="95"/>
    <x v="141"/>
    <n v="0"/>
    <x v="0"/>
    <x v="0"/>
    <x v="0"/>
    <n v="94.108309199999994"/>
    <n v="22.225381200000001"/>
    <n v="88.550921000000002"/>
    <x v="116"/>
    <x v="96"/>
    <x v="117"/>
    <n v="-1.3172524999999951"/>
    <x v="132"/>
    <x v="137"/>
    <n v="94.108309199999994"/>
    <n v="22.225381200000001"/>
    <n v="88.550921000000002"/>
    <n v="443146"/>
    <n v="94.238647200000003"/>
    <n v="30.145460099999998"/>
    <n v="89.868173499999997"/>
    <n v="-1.3172524999999951"/>
    <n v="430367"/>
    <n v="2.9693262000000002"/>
  </r>
  <r>
    <s v="07_19"/>
    <x v="0"/>
    <s v="01_市"/>
    <s v="01_本島"/>
    <x v="1"/>
    <x v="0"/>
    <x v="0"/>
    <x v="6"/>
    <x v="18"/>
    <n v="0"/>
    <x v="143"/>
    <x v="5"/>
    <x v="143"/>
    <n v="0"/>
    <n v="0"/>
    <x v="142"/>
    <x v="5"/>
    <x v="142"/>
    <n v="0"/>
    <x v="0"/>
    <x v="0"/>
    <x v="0"/>
    <n v="71.965812"/>
    <n v="0"/>
    <n v="71.965812"/>
    <x v="15"/>
    <x v="14"/>
    <x v="15"/>
    <e v="#VALUE!"/>
    <x v="16"/>
    <x v="17"/>
    <n v="71.965812"/>
    <n v="0"/>
    <n v="71.965812"/>
    <n v="842"/>
    <s v="-"/>
    <s v="-"/>
    <s v="-"/>
    <e v="#VALUE!"/>
    <s v="-"/>
    <e v="#VALUE!"/>
  </r>
  <r>
    <s v="07_20"/>
    <x v="0"/>
    <s v="01_市"/>
    <s v="01_本島"/>
    <x v="1"/>
    <x v="0"/>
    <x v="0"/>
    <x v="6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07_21"/>
    <x v="0"/>
    <s v="01_市"/>
    <s v="01_本島"/>
    <x v="1"/>
    <x v="0"/>
    <x v="0"/>
    <x v="6"/>
    <x v="20"/>
    <n v="0"/>
    <x v="144"/>
    <x v="96"/>
    <x v="144"/>
    <n v="0"/>
    <n v="0"/>
    <x v="143"/>
    <x v="96"/>
    <x v="143"/>
    <n v="0"/>
    <x v="0"/>
    <x v="0"/>
    <x v="0"/>
    <n v="110.3708736"/>
    <n v="100"/>
    <n v="110.3707033"/>
    <x v="117"/>
    <x v="5"/>
    <x v="118"/>
    <n v="11.3166741"/>
    <x v="133"/>
    <x v="138"/>
    <n v="110.3708736"/>
    <n v="100"/>
    <n v="110.3707033"/>
    <n v="537736"/>
    <n v="99.054029200000002"/>
    <n v="0"/>
    <n v="99.054029200000002"/>
    <n v="11.3166741"/>
    <n v="550259"/>
    <n v="-2.2758374000000003"/>
  </r>
  <r>
    <s v="07_22"/>
    <x v="0"/>
    <s v="01_市"/>
    <s v="01_本島"/>
    <x v="1"/>
    <x v="0"/>
    <x v="0"/>
    <x v="6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3"/>
    <x v="0"/>
    <s v="01_市"/>
    <s v="01_本島"/>
    <x v="1"/>
    <x v="0"/>
    <x v="0"/>
    <x v="6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4"/>
    <x v="0"/>
    <s v="01_市"/>
    <s v="01_本島"/>
    <x v="1"/>
    <x v="0"/>
    <x v="0"/>
    <x v="6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5"/>
    <x v="0"/>
    <s v="01_市"/>
    <s v="01_本島"/>
    <x v="1"/>
    <x v="0"/>
    <x v="0"/>
    <x v="6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6"/>
    <x v="0"/>
    <s v="01_市"/>
    <s v="01_本島"/>
    <x v="1"/>
    <x v="0"/>
    <x v="0"/>
    <x v="6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7"/>
    <x v="0"/>
    <s v="01_市"/>
    <s v="01_本島"/>
    <x v="1"/>
    <x v="0"/>
    <x v="0"/>
    <x v="6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8"/>
    <x v="0"/>
    <s v="01_市"/>
    <s v="01_本島"/>
    <x v="1"/>
    <x v="0"/>
    <x v="0"/>
    <x v="6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29"/>
    <x v="0"/>
    <s v="01_市"/>
    <s v="01_本島"/>
    <x v="1"/>
    <x v="0"/>
    <x v="0"/>
    <x v="6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0"/>
    <x v="0"/>
    <s v="01_市"/>
    <s v="01_本島"/>
    <x v="1"/>
    <x v="0"/>
    <x v="0"/>
    <x v="6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1"/>
    <x v="0"/>
    <s v="01_市"/>
    <s v="01_本島"/>
    <x v="1"/>
    <x v="0"/>
    <x v="0"/>
    <x v="6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2"/>
    <x v="0"/>
    <s v="01_市"/>
    <s v="01_本島"/>
    <x v="1"/>
    <x v="0"/>
    <x v="0"/>
    <x v="6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3"/>
    <x v="0"/>
    <s v="01_市"/>
    <s v="01_本島"/>
    <x v="1"/>
    <x v="0"/>
    <x v="0"/>
    <x v="6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4"/>
    <x v="0"/>
    <s v="01_市"/>
    <s v="01_本島"/>
    <x v="1"/>
    <x v="0"/>
    <x v="0"/>
    <x v="6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5"/>
    <x v="0"/>
    <s v="01_市"/>
    <s v="01_本島"/>
    <x v="1"/>
    <x v="0"/>
    <x v="0"/>
    <x v="6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6"/>
    <x v="0"/>
    <s v="01_市"/>
    <s v="01_本島"/>
    <x v="1"/>
    <x v="0"/>
    <x v="0"/>
    <x v="6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7"/>
    <x v="0"/>
    <s v="01_市"/>
    <s v="01_本島"/>
    <x v="1"/>
    <x v="0"/>
    <x v="0"/>
    <x v="6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8"/>
    <x v="0"/>
    <s v="01_市"/>
    <s v="01_本島"/>
    <x v="1"/>
    <x v="0"/>
    <x v="0"/>
    <x v="6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39"/>
    <x v="0"/>
    <s v="01_市"/>
    <s v="01_本島"/>
    <x v="1"/>
    <x v="0"/>
    <x v="0"/>
    <x v="6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40"/>
    <x v="0"/>
    <s v="01_市"/>
    <s v="01_本島"/>
    <x v="1"/>
    <x v="0"/>
    <x v="0"/>
    <x v="6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41"/>
    <x v="0"/>
    <s v="01_市"/>
    <s v="01_本島"/>
    <x v="1"/>
    <x v="0"/>
    <x v="0"/>
    <x v="6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42"/>
    <x v="0"/>
    <s v="01_市"/>
    <s v="01_本島"/>
    <x v="1"/>
    <x v="0"/>
    <x v="0"/>
    <x v="6"/>
    <x v="41"/>
    <n v="0"/>
    <x v="126"/>
    <x v="83"/>
    <x v="126"/>
    <n v="0"/>
    <n v="0"/>
    <x v="126"/>
    <x v="83"/>
    <x v="126"/>
    <n v="0"/>
    <x v="0"/>
    <x v="0"/>
    <x v="0"/>
    <n v="81.851084499999999"/>
    <n v="25.412414500000004"/>
    <n v="79.605357600000005"/>
    <x v="103"/>
    <x v="84"/>
    <x v="103"/>
    <n v="0.10627230000000054"/>
    <x v="117"/>
    <x v="122"/>
    <n v="81.851084499999999"/>
    <n v="25.412414500000004"/>
    <n v="79.605357600000005"/>
    <n v="12758041"/>
    <n v="81.210754500000007"/>
    <n v="36.465386000000002"/>
    <n v="79.499085300000004"/>
    <n v="0.10627230000000054"/>
    <n v="12449835"/>
    <n v="2.4755829999999999"/>
  </r>
  <r>
    <s v="07_43"/>
    <x v="0"/>
    <s v="01_市"/>
    <s v="01_本島"/>
    <x v="1"/>
    <x v="0"/>
    <x v="0"/>
    <x v="6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7_44"/>
    <x v="0"/>
    <s v="01_市"/>
    <s v="01_本島"/>
    <x v="1"/>
    <x v="0"/>
    <x v="0"/>
    <x v="6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01"/>
    <x v="0"/>
    <s v="01_市"/>
    <s v="01_本島"/>
    <x v="0"/>
    <x v="0"/>
    <x v="0"/>
    <x v="7"/>
    <x v="0"/>
    <n v="0"/>
    <x v="145"/>
    <x v="97"/>
    <x v="145"/>
    <n v="0"/>
    <n v="0"/>
    <x v="144"/>
    <x v="97"/>
    <x v="144"/>
    <n v="0"/>
    <x v="0"/>
    <x v="0"/>
    <x v="0"/>
    <n v="82.393032399999996"/>
    <n v="35.489739499999999"/>
    <n v="81.096062700000004"/>
    <x v="118"/>
    <x v="97"/>
    <x v="119"/>
    <n v="0.12773479999999893"/>
    <x v="134"/>
    <x v="139"/>
    <n v="82.393032399999996"/>
    <n v="35.489739499999999"/>
    <n v="81.096062700000004"/>
    <n v="5529355"/>
    <n v="82.300961200000003"/>
    <n v="33.420976699999997"/>
    <n v="80.968327900000006"/>
    <n v="0.12773479999999893"/>
    <n v="5353940"/>
    <n v="3.2763722000000004"/>
  </r>
  <r>
    <s v="08_02"/>
    <x v="0"/>
    <s v="01_市"/>
    <s v="01_本島"/>
    <x v="0"/>
    <x v="0"/>
    <x v="0"/>
    <x v="7"/>
    <x v="1"/>
    <n v="0"/>
    <x v="145"/>
    <x v="97"/>
    <x v="145"/>
    <n v="0"/>
    <n v="0"/>
    <x v="144"/>
    <x v="97"/>
    <x v="144"/>
    <n v="0"/>
    <x v="0"/>
    <x v="0"/>
    <x v="0"/>
    <n v="82.393032399999996"/>
    <n v="35.489739499999999"/>
    <n v="81.096062700000004"/>
    <x v="118"/>
    <x v="97"/>
    <x v="119"/>
    <n v="0.12773479999999893"/>
    <x v="134"/>
    <x v="139"/>
    <n v="82.393032399999996"/>
    <n v="35.489739499999999"/>
    <n v="81.096062700000004"/>
    <n v="5529355"/>
    <n v="82.300961200000003"/>
    <n v="33.420976699999997"/>
    <n v="80.968327900000006"/>
    <n v="0.12773479999999893"/>
    <n v="5353940"/>
    <n v="3.2763722000000004"/>
  </r>
  <r>
    <s v="08_03"/>
    <x v="0"/>
    <s v="01_市"/>
    <s v="01_本島"/>
    <x v="0"/>
    <x v="0"/>
    <x v="0"/>
    <x v="7"/>
    <x v="2"/>
    <n v="0"/>
    <x v="146"/>
    <x v="98"/>
    <x v="146"/>
    <n v="0"/>
    <n v="0"/>
    <x v="145"/>
    <x v="98"/>
    <x v="145"/>
    <n v="0"/>
    <x v="0"/>
    <x v="0"/>
    <x v="0"/>
    <n v="80.914807199999998"/>
    <n v="37.7375051"/>
    <n v="79.83056950000001"/>
    <x v="119"/>
    <x v="98"/>
    <x v="120"/>
    <n v="0.2714755000000082"/>
    <x v="135"/>
    <x v="140"/>
    <n v="80.914807199999998"/>
    <n v="37.7375051"/>
    <n v="79.83056950000001"/>
    <n v="2571646"/>
    <n v="80.712180200000006"/>
    <n v="31.175675099999999"/>
    <n v="79.559094000000002"/>
    <n v="0.2714755000000082"/>
    <n v="2451592"/>
    <n v="4.8969811999999999"/>
  </r>
  <r>
    <s v="08_04"/>
    <x v="0"/>
    <s v="01_市"/>
    <s v="01_本島"/>
    <x v="0"/>
    <x v="0"/>
    <x v="0"/>
    <x v="7"/>
    <x v="3"/>
    <n v="0"/>
    <x v="147"/>
    <x v="99"/>
    <x v="147"/>
    <n v="0"/>
    <n v="0"/>
    <x v="146"/>
    <x v="99"/>
    <x v="146"/>
    <n v="0"/>
    <x v="0"/>
    <x v="0"/>
    <x v="0"/>
    <n v="78.3152817"/>
    <n v="38.020997800000004"/>
    <n v="77.2368776"/>
    <x v="120"/>
    <x v="99"/>
    <x v="121"/>
    <n v="0.36976029999999582"/>
    <x v="136"/>
    <x v="141"/>
    <n v="78.3152817"/>
    <n v="38.020997800000004"/>
    <n v="77.2368776"/>
    <n v="2193542"/>
    <n v="78.028460499999994"/>
    <n v="31.427429"/>
    <n v="76.867117300000004"/>
    <n v="0.36976029999999582"/>
    <n v="2082826"/>
    <n v="5.3156625000000002"/>
  </r>
  <r>
    <s v="08_05"/>
    <x v="0"/>
    <s v="01_市"/>
    <s v="01_本島"/>
    <x v="0"/>
    <x v="0"/>
    <x v="0"/>
    <x v="7"/>
    <x v="4"/>
    <n v="0"/>
    <x v="148"/>
    <x v="100"/>
    <x v="148"/>
    <n v="0"/>
    <n v="0"/>
    <x v="147"/>
    <x v="100"/>
    <x v="147"/>
    <n v="0"/>
    <x v="0"/>
    <x v="0"/>
    <x v="0"/>
    <n v="78.315233399999997"/>
    <n v="38.004946400000001"/>
    <n v="77.236319499999993"/>
    <x v="121"/>
    <x v="100"/>
    <x v="122"/>
    <n v="0.36959489999999562"/>
    <x v="137"/>
    <x v="142"/>
    <n v="78.315233399999997"/>
    <n v="38.004946400000001"/>
    <n v="77.236319499999993"/>
    <n v="70007"/>
    <n v="78.028084200000009"/>
    <n v="31.431159400000002"/>
    <n v="76.866724599999998"/>
    <n v="0.36959489999999562"/>
    <n v="68097"/>
    <n v="2.8048224999999998"/>
  </r>
  <r>
    <s v="08_06"/>
    <x v="0"/>
    <s v="01_市"/>
    <s v="01_本島"/>
    <x v="0"/>
    <x v="0"/>
    <x v="0"/>
    <x v="7"/>
    <x v="5"/>
    <n v="0"/>
    <x v="149"/>
    <x v="101"/>
    <x v="149"/>
    <n v="0"/>
    <n v="0"/>
    <x v="148"/>
    <x v="101"/>
    <x v="148"/>
    <n v="0"/>
    <x v="0"/>
    <x v="0"/>
    <x v="0"/>
    <n v="78.315283300000004"/>
    <n v="38.021526999999999"/>
    <n v="77.236896000000002"/>
    <x v="122"/>
    <x v="101"/>
    <x v="123"/>
    <n v="0.36976540000000568"/>
    <x v="138"/>
    <x v="143"/>
    <n v="78.315283300000004"/>
    <n v="38.021526999999999"/>
    <n v="77.236896000000002"/>
    <n v="2123535"/>
    <n v="78.028473200000008"/>
    <n v="31.427302899999997"/>
    <n v="76.867130599999996"/>
    <n v="0.36976540000000568"/>
    <n v="2014729"/>
    <n v="5.4005277999999999"/>
  </r>
  <r>
    <s v="08_07"/>
    <x v="0"/>
    <s v="01_市"/>
    <s v="01_本島"/>
    <x v="0"/>
    <x v="0"/>
    <x v="0"/>
    <x v="7"/>
    <x v="6"/>
    <n v="0"/>
    <x v="150"/>
    <x v="5"/>
    <x v="150"/>
    <n v="0"/>
    <n v="0"/>
    <x v="149"/>
    <x v="5"/>
    <x v="149"/>
    <n v="0"/>
    <x v="0"/>
    <x v="0"/>
    <x v="0"/>
    <n v="100"/>
    <n v="0"/>
    <n v="100"/>
    <x v="5"/>
    <x v="5"/>
    <x v="5"/>
    <n v="0"/>
    <x v="139"/>
    <x v="144"/>
    <n v="100"/>
    <n v="0"/>
    <n v="100"/>
    <n v="26777"/>
    <n v="100"/>
    <n v="0"/>
    <n v="100"/>
    <n v="0"/>
    <n v="14183"/>
    <n v="88.796446399999994"/>
  </r>
  <r>
    <s v="08_08"/>
    <x v="0"/>
    <s v="01_市"/>
    <s v="01_本島"/>
    <x v="0"/>
    <x v="0"/>
    <x v="0"/>
    <x v="7"/>
    <x v="7"/>
    <n v="0"/>
    <x v="151"/>
    <x v="102"/>
    <x v="151"/>
    <n v="0"/>
    <n v="0"/>
    <x v="150"/>
    <x v="102"/>
    <x v="150"/>
    <n v="0"/>
    <x v="0"/>
    <x v="0"/>
    <x v="0"/>
    <n v="100"/>
    <n v="33.326509700000003"/>
    <n v="99.145953599999999"/>
    <x v="5"/>
    <x v="102"/>
    <x v="124"/>
    <n v="-3.0547400000003222E-2"/>
    <x v="140"/>
    <x v="145"/>
    <n v="100"/>
    <n v="33.326509700000003"/>
    <n v="99.145953599999999"/>
    <n v="378104"/>
    <n v="100"/>
    <n v="27.1299381"/>
    <n v="99.176501000000002"/>
    <n v="-3.0547400000003222E-2"/>
    <n v="368766"/>
    <n v="2.5322290999999999"/>
  </r>
  <r>
    <s v="08_09"/>
    <x v="0"/>
    <s v="01_市"/>
    <s v="01_本島"/>
    <x v="0"/>
    <x v="0"/>
    <x v="0"/>
    <x v="7"/>
    <x v="8"/>
    <n v="0"/>
    <x v="152"/>
    <x v="103"/>
    <x v="152"/>
    <n v="0"/>
    <n v="0"/>
    <x v="151"/>
    <x v="103"/>
    <x v="151"/>
    <n v="0"/>
    <x v="0"/>
    <x v="0"/>
    <x v="0"/>
    <n v="100"/>
    <n v="31.3844715"/>
    <n v="97.876928399999997"/>
    <x v="5"/>
    <x v="103"/>
    <x v="125"/>
    <n v="-0.10496400000000961"/>
    <x v="141"/>
    <x v="146"/>
    <n v="100"/>
    <n v="31.3844715"/>
    <n v="97.876928399999997"/>
    <n v="135262"/>
    <n v="100"/>
    <n v="28.9056408"/>
    <n v="97.981892400000007"/>
    <n v="-0.10496400000000961"/>
    <n v="132788"/>
    <n v="1.8631202"/>
  </r>
  <r>
    <s v="08_10"/>
    <x v="0"/>
    <s v="01_市"/>
    <s v="01_本島"/>
    <x v="0"/>
    <x v="0"/>
    <x v="0"/>
    <x v="7"/>
    <x v="9"/>
    <n v="0"/>
    <x v="153"/>
    <x v="104"/>
    <x v="153"/>
    <n v="0"/>
    <n v="0"/>
    <x v="152"/>
    <x v="104"/>
    <x v="152"/>
    <n v="0"/>
    <x v="0"/>
    <x v="0"/>
    <x v="0"/>
    <n v="100"/>
    <n v="46.9622332"/>
    <n v="99.867168399999997"/>
    <x v="5"/>
    <x v="104"/>
    <x v="126"/>
    <n v="5.5488999999937505E-3"/>
    <x v="142"/>
    <x v="147"/>
    <n v="100"/>
    <n v="46.9622332"/>
    <n v="99.867168399999997"/>
    <n v="242842"/>
    <n v="100"/>
    <n v="7.8873239000000002"/>
    <n v="99.861619500000003"/>
    <n v="5.5488999999937505E-3"/>
    <n v="235978"/>
    <n v="2.9087456999999999"/>
  </r>
  <r>
    <s v="08_11"/>
    <x v="0"/>
    <s v="01_市"/>
    <s v="01_本島"/>
    <x v="0"/>
    <x v="0"/>
    <x v="0"/>
    <x v="7"/>
    <x v="10"/>
    <n v="0"/>
    <x v="154"/>
    <x v="105"/>
    <x v="154"/>
    <n v="0"/>
    <n v="0"/>
    <x v="153"/>
    <x v="105"/>
    <x v="153"/>
    <n v="0"/>
    <x v="0"/>
    <x v="0"/>
    <x v="0"/>
    <n v="81.502414999999999"/>
    <n v="34.564261800000004"/>
    <n v="80.062780799999999"/>
    <x v="123"/>
    <x v="105"/>
    <x v="127"/>
    <n v="5.7259200000004284E-2"/>
    <x v="143"/>
    <x v="148"/>
    <n v="81.502414999999999"/>
    <n v="34.564261800000004"/>
    <n v="80.062780799999999"/>
    <n v="2505917"/>
    <n v="81.450827599999997"/>
    <n v="35.753153599999997"/>
    <n v="80.005521599999994"/>
    <n v="5.7259200000004284E-2"/>
    <n v="2454535"/>
    <n v="2.0933497000000001"/>
  </r>
  <r>
    <s v="08_12"/>
    <x v="0"/>
    <s v="01_市"/>
    <s v="01_本島"/>
    <x v="0"/>
    <x v="0"/>
    <x v="0"/>
    <x v="7"/>
    <x v="11"/>
    <n v="0"/>
    <x v="155"/>
    <x v="105"/>
    <x v="155"/>
    <n v="0"/>
    <n v="0"/>
    <x v="154"/>
    <x v="105"/>
    <x v="154"/>
    <n v="0"/>
    <x v="0"/>
    <x v="0"/>
    <x v="0"/>
    <n v="81.0772245"/>
    <n v="34.564261800000004"/>
    <n v="79.618867299999991"/>
    <x v="124"/>
    <x v="105"/>
    <x v="128"/>
    <n v="9.0177799999992203E-2"/>
    <x v="144"/>
    <x v="149"/>
    <n v="81.0772245"/>
    <n v="34.564261800000004"/>
    <n v="79.618867299999991"/>
    <n v="2437745"/>
    <n v="80.993659500000007"/>
    <n v="35.753153599999997"/>
    <n v="79.528689499999999"/>
    <n v="9.0177799999992203E-2"/>
    <n v="2383074"/>
    <n v="2.2941376999999998"/>
  </r>
  <r>
    <s v="08_13"/>
    <x v="0"/>
    <s v="01_市"/>
    <s v="01_本島"/>
    <x v="0"/>
    <x v="0"/>
    <x v="0"/>
    <x v="7"/>
    <x v="12"/>
    <n v="0"/>
    <x v="156"/>
    <x v="106"/>
    <x v="156"/>
    <n v="0"/>
    <n v="0"/>
    <x v="155"/>
    <x v="106"/>
    <x v="155"/>
    <n v="0"/>
    <x v="0"/>
    <x v="0"/>
    <x v="0"/>
    <n v="81.077220800000006"/>
    <n v="34.565550900000005"/>
    <n v="79.618919300000002"/>
    <x v="125"/>
    <x v="106"/>
    <x v="129"/>
    <n v="9.0201100000001588E-2"/>
    <x v="145"/>
    <x v="150"/>
    <n v="81.077220800000006"/>
    <n v="34.565550900000005"/>
    <n v="79.618919300000002"/>
    <n v="893716"/>
    <n v="80.993670100000003"/>
    <n v="35.754127600000004"/>
    <n v="79.5287182"/>
    <n v="9.0201100000001588E-2"/>
    <n v="880604"/>
    <n v="1.4889779999999999"/>
  </r>
  <r>
    <s v="08_14"/>
    <x v="0"/>
    <s v="01_市"/>
    <s v="01_本島"/>
    <x v="0"/>
    <x v="0"/>
    <x v="0"/>
    <x v="7"/>
    <x v="13"/>
    <n v="0"/>
    <x v="157"/>
    <x v="107"/>
    <x v="157"/>
    <n v="0"/>
    <n v="0"/>
    <x v="156"/>
    <x v="107"/>
    <x v="156"/>
    <n v="0"/>
    <x v="0"/>
    <x v="0"/>
    <x v="0"/>
    <n v="81.077220400000002"/>
    <n v="34.563835099999999"/>
    <n v="79.618840800000001"/>
    <x v="126"/>
    <x v="107"/>
    <x v="130"/>
    <n v="9.0168500000004315E-2"/>
    <x v="146"/>
    <x v="151"/>
    <n v="81.077220400000002"/>
    <n v="34.563835099999999"/>
    <n v="79.618840800000001"/>
    <n v="1333821"/>
    <n v="80.993632300000002"/>
    <n v="35.753808999999997"/>
    <n v="79.528672299999997"/>
    <n v="9.0168500000004315E-2"/>
    <n v="1260539"/>
    <n v="5.8135447999999998"/>
  </r>
  <r>
    <s v="08_15"/>
    <x v="0"/>
    <s v="01_市"/>
    <s v="01_本島"/>
    <x v="0"/>
    <x v="0"/>
    <x v="0"/>
    <x v="7"/>
    <x v="14"/>
    <n v="0"/>
    <x v="158"/>
    <x v="108"/>
    <x v="158"/>
    <n v="0"/>
    <n v="0"/>
    <x v="157"/>
    <x v="108"/>
    <x v="157"/>
    <n v="0"/>
    <x v="0"/>
    <x v="0"/>
    <x v="0"/>
    <n v="81.077266000000009"/>
    <n v="34.561488300000001"/>
    <n v="79.618813899999992"/>
    <x v="127"/>
    <x v="108"/>
    <x v="131"/>
    <n v="9.013929999998993E-2"/>
    <x v="147"/>
    <x v="152"/>
    <n v="81.077266000000009"/>
    <n v="34.561488300000001"/>
    <n v="79.618813899999992"/>
    <n v="210208"/>
    <n v="80.993762700000005"/>
    <n v="35.746192900000004"/>
    <n v="79.528674600000002"/>
    <n v="9.013929999998993E-2"/>
    <n v="241931"/>
    <n v="-13.112416399999999"/>
  </r>
  <r>
    <s v="08_16"/>
    <x v="0"/>
    <s v="01_市"/>
    <s v="01_本島"/>
    <x v="0"/>
    <x v="0"/>
    <x v="0"/>
    <x v="7"/>
    <x v="15"/>
    <n v="0"/>
    <x v="159"/>
    <x v="5"/>
    <x v="159"/>
    <n v="0"/>
    <n v="0"/>
    <x v="158"/>
    <x v="5"/>
    <x v="158"/>
    <n v="0"/>
    <x v="0"/>
    <x v="0"/>
    <x v="0"/>
    <n v="100"/>
    <n v="0"/>
    <n v="100"/>
    <x v="5"/>
    <x v="5"/>
    <x v="5"/>
    <n v="0"/>
    <x v="148"/>
    <x v="153"/>
    <n v="100"/>
    <n v="0"/>
    <n v="100"/>
    <n v="68172"/>
    <n v="100"/>
    <n v="0"/>
    <n v="100"/>
    <n v="0"/>
    <n v="71461"/>
    <n v="-4.6025104999999993"/>
  </r>
  <r>
    <s v="08_17"/>
    <x v="0"/>
    <s v="01_市"/>
    <s v="01_本島"/>
    <x v="0"/>
    <x v="0"/>
    <x v="0"/>
    <x v="7"/>
    <x v="16"/>
    <n v="0"/>
    <x v="160"/>
    <x v="109"/>
    <x v="160"/>
    <n v="0"/>
    <n v="0"/>
    <x v="159"/>
    <x v="109"/>
    <x v="159"/>
    <n v="0"/>
    <x v="0"/>
    <x v="0"/>
    <x v="0"/>
    <n v="97.119793000000001"/>
    <n v="27.506868099999998"/>
    <n v="93.810654800000009"/>
    <x v="128"/>
    <x v="109"/>
    <x v="132"/>
    <n v="0.23551430000000551"/>
    <x v="149"/>
    <x v="154"/>
    <n v="97.119793000000001"/>
    <n v="27.506868099999998"/>
    <n v="93.810654800000009"/>
    <n v="229868"/>
    <n v="96.9555328"/>
    <n v="27.755101999999997"/>
    <n v="93.575140500000003"/>
    <n v="0.23551430000000551"/>
    <n v="220580"/>
    <n v="4.2107171999999995"/>
  </r>
  <r>
    <s v="08_18"/>
    <x v="0"/>
    <s v="01_市"/>
    <s v="01_本島"/>
    <x v="0"/>
    <x v="0"/>
    <x v="0"/>
    <x v="7"/>
    <x v="17"/>
    <n v="0"/>
    <x v="161"/>
    <x v="109"/>
    <x v="161"/>
    <n v="0"/>
    <n v="0"/>
    <x v="160"/>
    <x v="109"/>
    <x v="160"/>
    <n v="0"/>
    <x v="0"/>
    <x v="0"/>
    <x v="0"/>
    <n v="97.248960100000005"/>
    <n v="27.506868099999998"/>
    <n v="93.914617499999991"/>
    <x v="128"/>
    <x v="109"/>
    <x v="132"/>
    <n v="0.33947699999998804"/>
    <x v="149"/>
    <x v="155"/>
    <n v="97.248960100000005"/>
    <n v="27.506868099999998"/>
    <n v="93.914617499999991"/>
    <n v="228807"/>
    <n v="96.9555328"/>
    <n v="27.755101999999997"/>
    <n v="93.575140500000003"/>
    <n v="0.33947699999998804"/>
    <n v="220580"/>
    <n v="3.7297126"/>
  </r>
  <r>
    <s v="08_19"/>
    <x v="0"/>
    <s v="01_市"/>
    <s v="01_本島"/>
    <x v="0"/>
    <x v="0"/>
    <x v="0"/>
    <x v="7"/>
    <x v="18"/>
    <n v="0"/>
    <x v="162"/>
    <x v="5"/>
    <x v="162"/>
    <n v="0"/>
    <n v="0"/>
    <x v="161"/>
    <x v="5"/>
    <x v="161"/>
    <n v="0"/>
    <x v="0"/>
    <x v="0"/>
    <x v="0"/>
    <n v="75.731620300000003"/>
    <n v="0"/>
    <n v="75.731620300000003"/>
    <x v="15"/>
    <x v="14"/>
    <x v="15"/>
    <e v="#VALUE!"/>
    <x v="16"/>
    <x v="17"/>
    <n v="75.731620300000003"/>
    <n v="0"/>
    <n v="75.731620300000003"/>
    <n v="1061"/>
    <s v="-"/>
    <s v="-"/>
    <s v="-"/>
    <e v="#VALUE!"/>
    <s v="-"/>
    <e v="#VALUE!"/>
  </r>
  <r>
    <s v="08_20"/>
    <x v="0"/>
    <s v="01_市"/>
    <s v="01_本島"/>
    <x v="0"/>
    <x v="0"/>
    <x v="0"/>
    <x v="7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08_21"/>
    <x v="0"/>
    <s v="01_市"/>
    <s v="01_本島"/>
    <x v="0"/>
    <x v="0"/>
    <x v="0"/>
    <x v="7"/>
    <x v="20"/>
    <n v="0"/>
    <x v="163"/>
    <x v="5"/>
    <x v="163"/>
    <n v="0"/>
    <n v="0"/>
    <x v="162"/>
    <x v="5"/>
    <x v="162"/>
    <n v="0"/>
    <x v="0"/>
    <x v="0"/>
    <x v="0"/>
    <n v="100"/>
    <n v="0"/>
    <n v="100"/>
    <x v="5"/>
    <x v="5"/>
    <x v="5"/>
    <n v="0"/>
    <x v="150"/>
    <x v="156"/>
    <n v="100"/>
    <n v="0"/>
    <n v="100"/>
    <n v="221924"/>
    <n v="100"/>
    <n v="0"/>
    <n v="100"/>
    <n v="0"/>
    <n v="227233"/>
    <n v="-2.3363684"/>
  </r>
  <r>
    <s v="08_22"/>
    <x v="0"/>
    <s v="01_市"/>
    <s v="01_本島"/>
    <x v="0"/>
    <x v="0"/>
    <x v="0"/>
    <x v="7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3"/>
    <x v="0"/>
    <s v="01_市"/>
    <s v="01_本島"/>
    <x v="0"/>
    <x v="0"/>
    <x v="0"/>
    <x v="7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4"/>
    <x v="0"/>
    <s v="01_市"/>
    <s v="01_本島"/>
    <x v="0"/>
    <x v="0"/>
    <x v="0"/>
    <x v="7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5"/>
    <x v="0"/>
    <s v="01_市"/>
    <s v="01_本島"/>
    <x v="0"/>
    <x v="0"/>
    <x v="0"/>
    <x v="7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6"/>
    <x v="0"/>
    <s v="01_市"/>
    <s v="01_本島"/>
    <x v="0"/>
    <x v="0"/>
    <x v="0"/>
    <x v="7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7"/>
    <x v="0"/>
    <s v="01_市"/>
    <s v="01_本島"/>
    <x v="0"/>
    <x v="0"/>
    <x v="0"/>
    <x v="7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28"/>
    <x v="0"/>
    <s v="01_市"/>
    <s v="01_本島"/>
    <x v="0"/>
    <x v="0"/>
    <x v="0"/>
    <x v="7"/>
    <x v="27"/>
    <n v="0"/>
    <x v="164"/>
    <x v="5"/>
    <x v="164"/>
    <n v="0"/>
    <n v="0"/>
    <x v="163"/>
    <x v="5"/>
    <x v="163"/>
    <n v="0"/>
    <x v="0"/>
    <x v="0"/>
    <x v="0"/>
    <n v="100"/>
    <n v="0"/>
    <n v="100"/>
    <x v="5"/>
    <x v="5"/>
    <x v="5"/>
    <n v="0"/>
    <x v="151"/>
    <x v="157"/>
    <n v="100"/>
    <n v="0"/>
    <n v="100"/>
    <n v="25068"/>
    <n v="100"/>
    <n v="0"/>
    <n v="100"/>
    <n v="0"/>
    <n v="25124"/>
    <n v="-0.22289439999999999"/>
  </r>
  <r>
    <s v="08_29"/>
    <x v="0"/>
    <s v="01_市"/>
    <s v="01_本島"/>
    <x v="0"/>
    <x v="0"/>
    <x v="0"/>
    <x v="7"/>
    <x v="28"/>
    <n v="0"/>
    <x v="164"/>
    <x v="5"/>
    <x v="164"/>
    <n v="0"/>
    <n v="0"/>
    <x v="163"/>
    <x v="5"/>
    <x v="163"/>
    <n v="0"/>
    <x v="0"/>
    <x v="0"/>
    <x v="0"/>
    <n v="100"/>
    <n v="0"/>
    <n v="100"/>
    <x v="5"/>
    <x v="5"/>
    <x v="5"/>
    <n v="0"/>
    <x v="151"/>
    <x v="157"/>
    <n v="100"/>
    <n v="0"/>
    <n v="100"/>
    <n v="25068"/>
    <n v="100"/>
    <n v="0"/>
    <n v="100"/>
    <n v="0"/>
    <n v="25124"/>
    <n v="-0.22289439999999999"/>
  </r>
  <r>
    <s v="08_30"/>
    <x v="0"/>
    <s v="01_市"/>
    <s v="01_本島"/>
    <x v="0"/>
    <x v="0"/>
    <x v="0"/>
    <x v="7"/>
    <x v="29"/>
    <n v="0"/>
    <x v="164"/>
    <x v="5"/>
    <x v="164"/>
    <n v="0"/>
    <n v="0"/>
    <x v="163"/>
    <x v="5"/>
    <x v="163"/>
    <n v="0"/>
    <x v="0"/>
    <x v="0"/>
    <x v="0"/>
    <n v="100"/>
    <n v="0"/>
    <n v="100"/>
    <x v="5"/>
    <x v="5"/>
    <x v="5"/>
    <n v="0"/>
    <x v="151"/>
    <x v="157"/>
    <n v="100"/>
    <n v="0"/>
    <n v="100"/>
    <n v="25068"/>
    <n v="100"/>
    <n v="0"/>
    <n v="100"/>
    <n v="0"/>
    <n v="25124"/>
    <n v="-0.22289439999999999"/>
  </r>
  <r>
    <s v="08_31"/>
    <x v="0"/>
    <s v="01_市"/>
    <s v="01_本島"/>
    <x v="0"/>
    <x v="0"/>
    <x v="0"/>
    <x v="7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2"/>
    <x v="0"/>
    <s v="01_市"/>
    <s v="01_本島"/>
    <x v="0"/>
    <x v="0"/>
    <x v="0"/>
    <x v="7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3"/>
    <x v="0"/>
    <s v="01_市"/>
    <s v="01_本島"/>
    <x v="0"/>
    <x v="0"/>
    <x v="0"/>
    <x v="7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4"/>
    <x v="0"/>
    <s v="01_市"/>
    <s v="01_本島"/>
    <x v="0"/>
    <x v="0"/>
    <x v="0"/>
    <x v="7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5"/>
    <x v="0"/>
    <s v="01_市"/>
    <s v="01_本島"/>
    <x v="0"/>
    <x v="0"/>
    <x v="0"/>
    <x v="7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6"/>
    <x v="0"/>
    <s v="01_市"/>
    <s v="01_本島"/>
    <x v="0"/>
    <x v="0"/>
    <x v="0"/>
    <x v="7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7"/>
    <x v="0"/>
    <s v="01_市"/>
    <s v="01_本島"/>
    <x v="0"/>
    <x v="0"/>
    <x v="0"/>
    <x v="7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8"/>
    <x v="0"/>
    <s v="01_市"/>
    <s v="01_本島"/>
    <x v="0"/>
    <x v="0"/>
    <x v="0"/>
    <x v="7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39"/>
    <x v="0"/>
    <s v="01_市"/>
    <s v="01_本島"/>
    <x v="0"/>
    <x v="0"/>
    <x v="0"/>
    <x v="7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40"/>
    <x v="0"/>
    <s v="01_市"/>
    <s v="01_本島"/>
    <x v="0"/>
    <x v="0"/>
    <x v="0"/>
    <x v="7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41"/>
    <x v="0"/>
    <s v="01_市"/>
    <s v="01_本島"/>
    <x v="0"/>
    <x v="0"/>
    <x v="0"/>
    <x v="7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42"/>
    <x v="0"/>
    <s v="01_市"/>
    <s v="01_本島"/>
    <x v="0"/>
    <x v="0"/>
    <x v="0"/>
    <x v="7"/>
    <x v="41"/>
    <n v="0"/>
    <x v="165"/>
    <x v="97"/>
    <x v="165"/>
    <n v="0"/>
    <n v="0"/>
    <x v="164"/>
    <x v="97"/>
    <x v="164"/>
    <n v="0"/>
    <x v="0"/>
    <x v="0"/>
    <x v="0"/>
    <n v="82.459356100000008"/>
    <n v="35.489739499999999"/>
    <n v="81.165310099999999"/>
    <x v="129"/>
    <x v="97"/>
    <x v="133"/>
    <n v="0.12494439999998974"/>
    <x v="152"/>
    <x v="158"/>
    <n v="82.459356100000008"/>
    <n v="35.489739499999999"/>
    <n v="81.165310099999999"/>
    <n v="5554423"/>
    <n v="82.3698251"/>
    <n v="33.420976699999997"/>
    <n v="81.040365700000009"/>
    <n v="0.12494439999998974"/>
    <n v="5379064"/>
    <n v="3.2600281"/>
  </r>
  <r>
    <s v="08_43"/>
    <x v="0"/>
    <s v="01_市"/>
    <s v="01_本島"/>
    <x v="0"/>
    <x v="0"/>
    <x v="0"/>
    <x v="7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8_44"/>
    <x v="0"/>
    <s v="01_市"/>
    <s v="01_本島"/>
    <x v="0"/>
    <x v="0"/>
    <x v="0"/>
    <x v="7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01"/>
    <x v="0"/>
    <s v="01_市"/>
    <s v="01_本島"/>
    <x v="1"/>
    <x v="0"/>
    <x v="0"/>
    <x v="8"/>
    <x v="0"/>
    <n v="0"/>
    <x v="166"/>
    <x v="110"/>
    <x v="166"/>
    <n v="0"/>
    <n v="0"/>
    <x v="165"/>
    <x v="110"/>
    <x v="165"/>
    <n v="0"/>
    <x v="0"/>
    <x v="0"/>
    <x v="0"/>
    <n v="82.30495839999999"/>
    <n v="38.577758499999995"/>
    <n v="80.731479699999994"/>
    <x v="130"/>
    <x v="110"/>
    <x v="134"/>
    <n v="0.37897239999999499"/>
    <x v="153"/>
    <x v="159"/>
    <n v="82.30495839999999"/>
    <n v="38.577758499999995"/>
    <n v="80.731479699999994"/>
    <n v="10156997"/>
    <n v="82.1650305"/>
    <n v="37.8846676"/>
    <n v="80.352507299999999"/>
    <n v="0.37897239999999499"/>
    <n v="9899543"/>
    <n v="2.6006654999999999"/>
  </r>
  <r>
    <s v="09_02"/>
    <x v="0"/>
    <s v="01_市"/>
    <s v="01_本島"/>
    <x v="1"/>
    <x v="0"/>
    <x v="0"/>
    <x v="8"/>
    <x v="1"/>
    <n v="0"/>
    <x v="166"/>
    <x v="110"/>
    <x v="166"/>
    <n v="0"/>
    <n v="0"/>
    <x v="165"/>
    <x v="110"/>
    <x v="165"/>
    <n v="0"/>
    <x v="0"/>
    <x v="0"/>
    <x v="0"/>
    <n v="82.30495839999999"/>
    <n v="38.577758499999995"/>
    <n v="80.731479699999994"/>
    <x v="130"/>
    <x v="110"/>
    <x v="134"/>
    <n v="0.37897239999999499"/>
    <x v="153"/>
    <x v="159"/>
    <n v="82.30495839999999"/>
    <n v="38.577758499999995"/>
    <n v="80.731479699999994"/>
    <n v="10156997"/>
    <n v="82.1650305"/>
    <n v="37.8846676"/>
    <n v="80.352507299999999"/>
    <n v="0.37897239999999499"/>
    <n v="9899543"/>
    <n v="2.6006654999999999"/>
  </r>
  <r>
    <s v="09_03"/>
    <x v="0"/>
    <s v="01_市"/>
    <s v="01_本島"/>
    <x v="1"/>
    <x v="0"/>
    <x v="0"/>
    <x v="8"/>
    <x v="2"/>
    <n v="0"/>
    <x v="167"/>
    <x v="111"/>
    <x v="167"/>
    <n v="0"/>
    <n v="0"/>
    <x v="166"/>
    <x v="111"/>
    <x v="166"/>
    <n v="0"/>
    <x v="0"/>
    <x v="0"/>
    <x v="0"/>
    <n v="80.130008399999994"/>
    <n v="38.076151099999997"/>
    <n v="78.602473599999996"/>
    <x v="131"/>
    <x v="111"/>
    <x v="135"/>
    <n v="0.62871129999999198"/>
    <x v="154"/>
    <x v="160"/>
    <n v="80.130008399999994"/>
    <n v="38.076151099999997"/>
    <n v="78.602473599999996"/>
    <n v="3730552"/>
    <n v="79.749592100000001"/>
    <n v="34.393110100000001"/>
    <n v="77.973762300000004"/>
    <n v="0.62871129999999198"/>
    <n v="3591144"/>
    <n v="3.8819942000000003"/>
  </r>
  <r>
    <s v="09_04"/>
    <x v="0"/>
    <s v="01_市"/>
    <s v="01_本島"/>
    <x v="1"/>
    <x v="0"/>
    <x v="0"/>
    <x v="8"/>
    <x v="3"/>
    <n v="0"/>
    <x v="168"/>
    <x v="112"/>
    <x v="168"/>
    <n v="0"/>
    <n v="0"/>
    <x v="167"/>
    <x v="112"/>
    <x v="167"/>
    <n v="0"/>
    <x v="0"/>
    <x v="0"/>
    <x v="0"/>
    <n v="77.418545100000003"/>
    <n v="37.981935900000003"/>
    <n v="75.8217097"/>
    <x v="132"/>
    <x v="112"/>
    <x v="136"/>
    <n v="1.1384859000000063"/>
    <x v="155"/>
    <x v="161"/>
    <n v="77.418545100000003"/>
    <n v="37.981935900000003"/>
    <n v="75.8217097"/>
    <n v="3163745"/>
    <n v="76.543635200000011"/>
    <n v="34.154161600000002"/>
    <n v="74.683223799999993"/>
    <n v="1.1384859000000063"/>
    <n v="2988025"/>
    <n v="5.8808075999999998"/>
  </r>
  <r>
    <s v="09_05"/>
    <x v="0"/>
    <s v="01_市"/>
    <s v="01_本島"/>
    <x v="1"/>
    <x v="0"/>
    <x v="0"/>
    <x v="8"/>
    <x v="4"/>
    <n v="0"/>
    <x v="169"/>
    <x v="113"/>
    <x v="169"/>
    <n v="0"/>
    <n v="0"/>
    <x v="168"/>
    <x v="113"/>
    <x v="168"/>
    <n v="0"/>
    <x v="0"/>
    <x v="0"/>
    <x v="0"/>
    <n v="77.418730400000001"/>
    <n v="37.984610799999999"/>
    <n v="75.822029400000005"/>
    <x v="133"/>
    <x v="113"/>
    <x v="137"/>
    <n v="1.1386749000000123"/>
    <x v="156"/>
    <x v="162"/>
    <n v="77.418730400000001"/>
    <n v="37.984610799999999"/>
    <n v="75.822029400000005"/>
    <n v="126550"/>
    <n v="76.543823099999997"/>
    <n v="34.154328"/>
    <n v="74.683354499999993"/>
    <n v="1.1386749000000123"/>
    <n v="119521"/>
    <n v="5.8809749"/>
  </r>
  <r>
    <s v="09_06"/>
    <x v="0"/>
    <s v="01_市"/>
    <s v="01_本島"/>
    <x v="1"/>
    <x v="0"/>
    <x v="0"/>
    <x v="8"/>
    <x v="5"/>
    <n v="0"/>
    <x v="170"/>
    <x v="114"/>
    <x v="170"/>
    <n v="0"/>
    <n v="0"/>
    <x v="169"/>
    <x v="114"/>
    <x v="169"/>
    <n v="0"/>
    <x v="0"/>
    <x v="0"/>
    <x v="0"/>
    <n v="77.418537399999991"/>
    <n v="37.981824500000002"/>
    <n v="75.821696400000008"/>
    <x v="134"/>
    <x v="114"/>
    <x v="138"/>
    <n v="1.1384780000000063"/>
    <x v="157"/>
    <x v="163"/>
    <n v="77.418537399999991"/>
    <n v="37.981824500000002"/>
    <n v="75.821696400000008"/>
    <n v="3037195"/>
    <n v="76.543627400000005"/>
    <n v="34.154154599999998"/>
    <n v="74.683218400000001"/>
    <n v="1.1384780000000063"/>
    <n v="2868504"/>
    <n v="5.8808006000000006"/>
  </r>
  <r>
    <s v="09_07"/>
    <x v="0"/>
    <s v="01_市"/>
    <s v="01_本島"/>
    <x v="1"/>
    <x v="0"/>
    <x v="0"/>
    <x v="8"/>
    <x v="6"/>
    <n v="0"/>
    <x v="171"/>
    <x v="5"/>
    <x v="171"/>
    <n v="0"/>
    <n v="0"/>
    <x v="170"/>
    <x v="5"/>
    <x v="170"/>
    <n v="0"/>
    <x v="0"/>
    <x v="0"/>
    <x v="0"/>
    <n v="100"/>
    <n v="0"/>
    <n v="100"/>
    <x v="5"/>
    <x v="5"/>
    <x v="5"/>
    <n v="0"/>
    <x v="158"/>
    <x v="164"/>
    <n v="100"/>
    <n v="0"/>
    <n v="100"/>
    <n v="16990"/>
    <n v="100"/>
    <n v="0"/>
    <n v="100"/>
    <n v="0"/>
    <n v="16458"/>
    <n v="3.2324705000000002"/>
  </r>
  <r>
    <s v="09_08"/>
    <x v="0"/>
    <s v="01_市"/>
    <s v="01_本島"/>
    <x v="1"/>
    <x v="0"/>
    <x v="0"/>
    <x v="8"/>
    <x v="7"/>
    <n v="0"/>
    <x v="172"/>
    <x v="115"/>
    <x v="172"/>
    <n v="0"/>
    <n v="0"/>
    <x v="171"/>
    <x v="115"/>
    <x v="171"/>
    <n v="0"/>
    <x v="0"/>
    <x v="0"/>
    <x v="0"/>
    <n v="99.173579799999999"/>
    <n v="42.703488399999998"/>
    <n v="98.834851200000003"/>
    <x v="135"/>
    <x v="115"/>
    <x v="139"/>
    <n v="-0.91227440000000115"/>
    <x v="159"/>
    <x v="165"/>
    <n v="99.173579799999999"/>
    <n v="42.703488399999998"/>
    <n v="98.834851200000003"/>
    <n v="566807"/>
    <n v="100.192025"/>
    <n v="43.271265300000003"/>
    <n v="99.747125600000004"/>
    <n v="-0.91227440000000115"/>
    <n v="603119"/>
    <n v="-6.0207023999999993"/>
  </r>
  <r>
    <s v="09_09"/>
    <x v="0"/>
    <s v="01_市"/>
    <s v="01_本島"/>
    <x v="1"/>
    <x v="0"/>
    <x v="0"/>
    <x v="8"/>
    <x v="8"/>
    <n v="0"/>
    <x v="173"/>
    <x v="116"/>
    <x v="173"/>
    <n v="0"/>
    <n v="0"/>
    <x v="172"/>
    <x v="116"/>
    <x v="172"/>
    <n v="0"/>
    <x v="0"/>
    <x v="0"/>
    <x v="0"/>
    <n v="99.173428000000001"/>
    <n v="39.962476500000001"/>
    <n v="98.819912000000002"/>
    <x v="136"/>
    <x v="116"/>
    <x v="140"/>
    <n v="-0.91791679999998621"/>
    <x v="160"/>
    <x v="166"/>
    <n v="99.173428000000001"/>
    <n v="39.962476500000001"/>
    <n v="98.819912000000002"/>
    <n v="176439"/>
    <n v="100.19161579999999"/>
    <n v="43.253099900000002"/>
    <n v="99.737828799999988"/>
    <n v="-0.91791679999998621"/>
    <n v="171574"/>
    <n v="2.8355112"/>
  </r>
  <r>
    <s v="09_10"/>
    <x v="0"/>
    <s v="01_市"/>
    <s v="01_本島"/>
    <x v="1"/>
    <x v="0"/>
    <x v="0"/>
    <x v="8"/>
    <x v="9"/>
    <n v="0"/>
    <x v="174"/>
    <x v="117"/>
    <x v="174"/>
    <n v="0"/>
    <n v="0"/>
    <x v="173"/>
    <x v="117"/>
    <x v="173"/>
    <n v="0"/>
    <x v="0"/>
    <x v="0"/>
    <x v="0"/>
    <n v="99.173648499999999"/>
    <n v="43.934288100000003"/>
    <n v="98.841605000000001"/>
    <x v="137"/>
    <x v="117"/>
    <x v="141"/>
    <n v="-0.90921729999999457"/>
    <x v="161"/>
    <x v="167"/>
    <n v="99.173648499999999"/>
    <n v="43.934288100000003"/>
    <n v="98.841605000000001"/>
    <n v="390368"/>
    <n v="100.1921876"/>
    <n v="43.278688500000001"/>
    <n v="99.750822299999996"/>
    <n v="-0.90921729999999457"/>
    <n v="431545"/>
    <n v="-9.5417626999999996"/>
  </r>
  <r>
    <s v="09_11"/>
    <x v="0"/>
    <s v="01_市"/>
    <s v="01_本島"/>
    <x v="1"/>
    <x v="0"/>
    <x v="0"/>
    <x v="8"/>
    <x v="10"/>
    <n v="0"/>
    <x v="175"/>
    <x v="118"/>
    <x v="175"/>
    <n v="0"/>
    <n v="0"/>
    <x v="174"/>
    <x v="118"/>
    <x v="174"/>
    <n v="0"/>
    <x v="0"/>
    <x v="0"/>
    <x v="0"/>
    <n v="81.7000302"/>
    <n v="40.2215931"/>
    <n v="80.284444699999995"/>
    <x v="138"/>
    <x v="118"/>
    <x v="142"/>
    <n v="0.22441360000000543"/>
    <x v="162"/>
    <x v="168"/>
    <n v="81.7000302"/>
    <n v="40.2215931"/>
    <n v="80.284444699999995"/>
    <n v="5501217"/>
    <n v="81.710623699999999"/>
    <n v="40.781881900000002"/>
    <n v="80.060031099999989"/>
    <n v="0.22441360000000543"/>
    <n v="5384716"/>
    <n v="2.1635496000000001"/>
  </r>
  <r>
    <s v="09_12"/>
    <x v="0"/>
    <s v="01_市"/>
    <s v="01_本島"/>
    <x v="1"/>
    <x v="0"/>
    <x v="0"/>
    <x v="8"/>
    <x v="11"/>
    <n v="0"/>
    <x v="176"/>
    <x v="118"/>
    <x v="176"/>
    <n v="0"/>
    <n v="0"/>
    <x v="175"/>
    <x v="118"/>
    <x v="175"/>
    <n v="0"/>
    <x v="0"/>
    <x v="0"/>
    <x v="0"/>
    <n v="80.8733419"/>
    <n v="40.2215931"/>
    <n v="79.425528400000005"/>
    <x v="139"/>
    <x v="118"/>
    <x v="143"/>
    <n v="0.29448150000000339"/>
    <x v="163"/>
    <x v="169"/>
    <n v="80.8733419"/>
    <n v="40.2215931"/>
    <n v="79.425528400000005"/>
    <n v="5215162"/>
    <n v="80.820990000000009"/>
    <n v="40.781881900000002"/>
    <n v="79.131046900000001"/>
    <n v="0.29448150000000339"/>
    <n v="5085314"/>
    <n v="2.5533920000000001"/>
  </r>
  <r>
    <s v="09_13"/>
    <x v="0"/>
    <s v="01_市"/>
    <s v="01_本島"/>
    <x v="1"/>
    <x v="0"/>
    <x v="0"/>
    <x v="8"/>
    <x v="12"/>
    <n v="0"/>
    <x v="177"/>
    <x v="119"/>
    <x v="177"/>
    <n v="0"/>
    <n v="0"/>
    <x v="176"/>
    <x v="119"/>
    <x v="176"/>
    <n v="0"/>
    <x v="0"/>
    <x v="0"/>
    <x v="0"/>
    <n v="80.860542100000004"/>
    <n v="40.221899800000003"/>
    <n v="79.413410900000002"/>
    <x v="140"/>
    <x v="119"/>
    <x v="144"/>
    <n v="0.56403389999999831"/>
    <x v="164"/>
    <x v="170"/>
    <n v="80.860542100000004"/>
    <n v="40.221899800000003"/>
    <n v="79.413410900000002"/>
    <n v="1736649"/>
    <n v="80.5206704"/>
    <n v="40.782110599999996"/>
    <n v="78.849377000000004"/>
    <n v="0.56403389999999831"/>
    <n v="1708666"/>
    <n v="1.6377104"/>
  </r>
  <r>
    <s v="09_14"/>
    <x v="0"/>
    <s v="01_市"/>
    <s v="01_本島"/>
    <x v="1"/>
    <x v="0"/>
    <x v="0"/>
    <x v="8"/>
    <x v="13"/>
    <n v="0"/>
    <x v="178"/>
    <x v="120"/>
    <x v="178"/>
    <n v="0"/>
    <n v="0"/>
    <x v="177"/>
    <x v="120"/>
    <x v="177"/>
    <n v="0"/>
    <x v="0"/>
    <x v="0"/>
    <x v="0"/>
    <n v="80.833321499999997"/>
    <n v="40.137411499999999"/>
    <n v="79.381701199999995"/>
    <x v="141"/>
    <x v="120"/>
    <x v="145"/>
    <n v="-0.2727031000000153"/>
    <x v="165"/>
    <x v="171"/>
    <n v="80.833321499999997"/>
    <n v="40.137411499999999"/>
    <n v="79.381701199999995"/>
    <n v="2487632"/>
    <n v="81.379252000000008"/>
    <n v="40.781618800000004"/>
    <n v="79.65440430000001"/>
    <n v="-0.2727031000000153"/>
    <n v="2430780"/>
    <n v="2.3388377"/>
  </r>
  <r>
    <s v="09_15"/>
    <x v="0"/>
    <s v="01_市"/>
    <s v="01_本島"/>
    <x v="1"/>
    <x v="0"/>
    <x v="0"/>
    <x v="8"/>
    <x v="14"/>
    <n v="0"/>
    <x v="179"/>
    <x v="121"/>
    <x v="179"/>
    <n v="0"/>
    <n v="0"/>
    <x v="178"/>
    <x v="121"/>
    <x v="178"/>
    <n v="0"/>
    <x v="0"/>
    <x v="0"/>
    <x v="0"/>
    <n v="80.996487999999999"/>
    <n v="40.433956299999998"/>
    <n v="79.5570764"/>
    <x v="142"/>
    <x v="121"/>
    <x v="146"/>
    <n v="1.2430013999999971"/>
    <x v="166"/>
    <x v="172"/>
    <n v="80.996487999999999"/>
    <n v="40.433956299999998"/>
    <n v="79.5570764"/>
    <n v="990881"/>
    <n v="79.950178699999995"/>
    <n v="40.782145100000001"/>
    <n v="78.314075000000003"/>
    <n v="1.2430013999999971"/>
    <n v="945868"/>
    <n v="4.7589093"/>
  </r>
  <r>
    <s v="09_16"/>
    <x v="0"/>
    <s v="01_市"/>
    <s v="01_本島"/>
    <x v="1"/>
    <x v="0"/>
    <x v="0"/>
    <x v="8"/>
    <x v="15"/>
    <n v="0"/>
    <x v="180"/>
    <x v="5"/>
    <x v="180"/>
    <n v="0"/>
    <n v="0"/>
    <x v="179"/>
    <x v="5"/>
    <x v="179"/>
    <n v="0"/>
    <x v="0"/>
    <x v="0"/>
    <x v="0"/>
    <n v="100"/>
    <n v="0"/>
    <n v="100"/>
    <x v="5"/>
    <x v="5"/>
    <x v="5"/>
    <n v="0"/>
    <x v="167"/>
    <x v="173"/>
    <n v="100"/>
    <n v="0"/>
    <n v="100"/>
    <n v="286055"/>
    <n v="100"/>
    <n v="0"/>
    <n v="100"/>
    <n v="0"/>
    <n v="299402"/>
    <n v="-4.4578860999999996"/>
  </r>
  <r>
    <s v="09_17"/>
    <x v="0"/>
    <s v="01_市"/>
    <s v="01_本島"/>
    <x v="1"/>
    <x v="0"/>
    <x v="0"/>
    <x v="8"/>
    <x v="16"/>
    <n v="0"/>
    <x v="181"/>
    <x v="122"/>
    <x v="181"/>
    <n v="0"/>
    <n v="0"/>
    <x v="180"/>
    <x v="122"/>
    <x v="180"/>
    <n v="0"/>
    <x v="0"/>
    <x v="0"/>
    <x v="0"/>
    <n v="94.908888399999995"/>
    <n v="32.167139999999996"/>
    <n v="89.268062400000005"/>
    <x v="143"/>
    <x v="122"/>
    <x v="147"/>
    <n v="1.5765607000000017"/>
    <x v="168"/>
    <x v="174"/>
    <n v="94.908888399999995"/>
    <n v="32.167139999999996"/>
    <n v="89.268062400000005"/>
    <n v="461465"/>
    <n v="93.781857299999999"/>
    <n v="34.921778699999997"/>
    <n v="87.691501700000003"/>
    <n v="1.5765607000000017"/>
    <n v="446925"/>
    <n v="3.2533422999999999"/>
  </r>
  <r>
    <s v="09_18"/>
    <x v="0"/>
    <s v="01_市"/>
    <s v="01_本島"/>
    <x v="1"/>
    <x v="0"/>
    <x v="0"/>
    <x v="8"/>
    <x v="17"/>
    <n v="0"/>
    <x v="182"/>
    <x v="122"/>
    <x v="182"/>
    <n v="0"/>
    <n v="0"/>
    <x v="181"/>
    <x v="122"/>
    <x v="181"/>
    <n v="0"/>
    <x v="0"/>
    <x v="0"/>
    <x v="0"/>
    <n v="95.007004600000002"/>
    <n v="32.167139999999996"/>
    <n v="89.341026200000002"/>
    <x v="143"/>
    <x v="122"/>
    <x v="147"/>
    <n v="1.6495244999999983"/>
    <x v="168"/>
    <x v="175"/>
    <n v="95.007004600000002"/>
    <n v="32.167139999999996"/>
    <n v="89.341026200000002"/>
    <n v="460511"/>
    <n v="93.781857299999999"/>
    <n v="34.921778699999997"/>
    <n v="87.691501700000003"/>
    <n v="1.6495244999999983"/>
    <n v="446925"/>
    <n v="3.0398836"/>
  </r>
  <r>
    <s v="09_19"/>
    <x v="0"/>
    <s v="01_市"/>
    <s v="01_本島"/>
    <x v="1"/>
    <x v="0"/>
    <x v="0"/>
    <x v="8"/>
    <x v="18"/>
    <n v="0"/>
    <x v="183"/>
    <x v="5"/>
    <x v="183"/>
    <n v="0"/>
    <n v="0"/>
    <x v="182"/>
    <x v="5"/>
    <x v="182"/>
    <n v="0"/>
    <x v="0"/>
    <x v="0"/>
    <x v="0"/>
    <n v="64.026845600000001"/>
    <n v="0"/>
    <n v="64.026845600000001"/>
    <x v="15"/>
    <x v="14"/>
    <x v="15"/>
    <e v="#VALUE!"/>
    <x v="16"/>
    <x v="17"/>
    <n v="64.026845600000001"/>
    <n v="0"/>
    <n v="64.026845600000001"/>
    <n v="954"/>
    <s v="-"/>
    <s v="-"/>
    <s v="-"/>
    <e v="#VALUE!"/>
    <s v="-"/>
    <e v="#VALUE!"/>
  </r>
  <r>
    <s v="09_20"/>
    <x v="0"/>
    <s v="01_市"/>
    <s v="01_本島"/>
    <x v="1"/>
    <x v="0"/>
    <x v="0"/>
    <x v="8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09_21"/>
    <x v="0"/>
    <s v="01_市"/>
    <s v="01_本島"/>
    <x v="1"/>
    <x v="0"/>
    <x v="0"/>
    <x v="8"/>
    <x v="20"/>
    <n v="0"/>
    <x v="184"/>
    <x v="5"/>
    <x v="184"/>
    <n v="0"/>
    <n v="0"/>
    <x v="183"/>
    <x v="5"/>
    <x v="183"/>
    <n v="0"/>
    <x v="0"/>
    <x v="0"/>
    <x v="0"/>
    <n v="99.518035100000006"/>
    <n v="0"/>
    <n v="99.518035100000006"/>
    <x v="144"/>
    <x v="5"/>
    <x v="148"/>
    <n v="-1.8559999999894217E-3"/>
    <x v="169"/>
    <x v="176"/>
    <n v="99.518035100000006"/>
    <n v="0"/>
    <n v="99.518035100000006"/>
    <n v="463763"/>
    <n v="99.519891099999995"/>
    <n v="0"/>
    <n v="99.519891099999995"/>
    <n v="-1.8559999999894217E-3"/>
    <n v="476758"/>
    <n v="-2.7257015"/>
  </r>
  <r>
    <s v="09_22"/>
    <x v="0"/>
    <s v="01_市"/>
    <s v="01_本島"/>
    <x v="1"/>
    <x v="0"/>
    <x v="0"/>
    <x v="8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3"/>
    <x v="0"/>
    <s v="01_市"/>
    <s v="01_本島"/>
    <x v="1"/>
    <x v="0"/>
    <x v="0"/>
    <x v="8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4"/>
    <x v="0"/>
    <s v="01_市"/>
    <s v="01_本島"/>
    <x v="1"/>
    <x v="0"/>
    <x v="0"/>
    <x v="8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5"/>
    <x v="0"/>
    <s v="01_市"/>
    <s v="01_本島"/>
    <x v="1"/>
    <x v="0"/>
    <x v="0"/>
    <x v="8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6"/>
    <x v="0"/>
    <s v="01_市"/>
    <s v="01_本島"/>
    <x v="1"/>
    <x v="0"/>
    <x v="0"/>
    <x v="8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7"/>
    <x v="0"/>
    <s v="01_市"/>
    <s v="01_本島"/>
    <x v="1"/>
    <x v="0"/>
    <x v="0"/>
    <x v="8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28"/>
    <x v="0"/>
    <s v="01_市"/>
    <s v="01_本島"/>
    <x v="1"/>
    <x v="0"/>
    <x v="0"/>
    <x v="8"/>
    <x v="27"/>
    <n v="0"/>
    <x v="185"/>
    <x v="5"/>
    <x v="185"/>
    <n v="0"/>
    <n v="0"/>
    <x v="184"/>
    <x v="5"/>
    <x v="184"/>
    <n v="0"/>
    <x v="0"/>
    <x v="0"/>
    <x v="0"/>
    <n v="100"/>
    <n v="0"/>
    <n v="100"/>
    <x v="5"/>
    <x v="5"/>
    <x v="5"/>
    <n v="0"/>
    <x v="170"/>
    <x v="177"/>
    <n v="100"/>
    <n v="0"/>
    <n v="100"/>
    <n v="1821"/>
    <n v="100"/>
    <n v="0"/>
    <n v="100"/>
    <n v="0"/>
    <n v="626"/>
    <n v="190.89456869999998"/>
  </r>
  <r>
    <s v="09_29"/>
    <x v="0"/>
    <s v="01_市"/>
    <s v="01_本島"/>
    <x v="1"/>
    <x v="0"/>
    <x v="0"/>
    <x v="8"/>
    <x v="28"/>
    <n v="0"/>
    <x v="185"/>
    <x v="5"/>
    <x v="185"/>
    <n v="0"/>
    <n v="0"/>
    <x v="184"/>
    <x v="5"/>
    <x v="184"/>
    <n v="0"/>
    <x v="0"/>
    <x v="0"/>
    <x v="0"/>
    <n v="100"/>
    <n v="0"/>
    <n v="100"/>
    <x v="5"/>
    <x v="5"/>
    <x v="5"/>
    <n v="0"/>
    <x v="170"/>
    <x v="177"/>
    <n v="100"/>
    <n v="0"/>
    <n v="100"/>
    <n v="1821"/>
    <n v="100"/>
    <n v="0"/>
    <n v="100"/>
    <n v="0"/>
    <n v="626"/>
    <n v="190.89456869999998"/>
  </r>
  <r>
    <s v="09_30"/>
    <x v="0"/>
    <s v="01_市"/>
    <s v="01_本島"/>
    <x v="1"/>
    <x v="0"/>
    <x v="0"/>
    <x v="8"/>
    <x v="29"/>
    <n v="0"/>
    <x v="185"/>
    <x v="5"/>
    <x v="185"/>
    <n v="0"/>
    <n v="0"/>
    <x v="184"/>
    <x v="5"/>
    <x v="184"/>
    <n v="0"/>
    <x v="0"/>
    <x v="0"/>
    <x v="0"/>
    <n v="100"/>
    <n v="0"/>
    <n v="100"/>
    <x v="5"/>
    <x v="5"/>
    <x v="5"/>
    <n v="0"/>
    <x v="170"/>
    <x v="177"/>
    <n v="100"/>
    <n v="0"/>
    <n v="100"/>
    <n v="1821"/>
    <n v="100"/>
    <n v="0"/>
    <n v="100"/>
    <n v="0"/>
    <n v="626"/>
    <n v="190.89456869999998"/>
  </r>
  <r>
    <s v="09_31"/>
    <x v="0"/>
    <s v="01_市"/>
    <s v="01_本島"/>
    <x v="1"/>
    <x v="0"/>
    <x v="0"/>
    <x v="8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2"/>
    <x v="0"/>
    <s v="01_市"/>
    <s v="01_本島"/>
    <x v="1"/>
    <x v="0"/>
    <x v="0"/>
    <x v="8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3"/>
    <x v="0"/>
    <s v="01_市"/>
    <s v="01_本島"/>
    <x v="1"/>
    <x v="0"/>
    <x v="0"/>
    <x v="8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4"/>
    <x v="0"/>
    <s v="01_市"/>
    <s v="01_本島"/>
    <x v="1"/>
    <x v="0"/>
    <x v="0"/>
    <x v="8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5"/>
    <x v="0"/>
    <s v="01_市"/>
    <s v="01_本島"/>
    <x v="1"/>
    <x v="0"/>
    <x v="0"/>
    <x v="8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6"/>
    <x v="0"/>
    <s v="01_市"/>
    <s v="01_本島"/>
    <x v="1"/>
    <x v="0"/>
    <x v="0"/>
    <x v="8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7"/>
    <x v="0"/>
    <s v="01_市"/>
    <s v="01_本島"/>
    <x v="1"/>
    <x v="0"/>
    <x v="0"/>
    <x v="8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8"/>
    <x v="0"/>
    <s v="01_市"/>
    <s v="01_本島"/>
    <x v="1"/>
    <x v="0"/>
    <x v="0"/>
    <x v="8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39"/>
    <x v="0"/>
    <s v="01_市"/>
    <s v="01_本島"/>
    <x v="1"/>
    <x v="0"/>
    <x v="0"/>
    <x v="8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40"/>
    <x v="0"/>
    <s v="01_市"/>
    <s v="01_本島"/>
    <x v="1"/>
    <x v="0"/>
    <x v="0"/>
    <x v="8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41"/>
    <x v="0"/>
    <s v="01_市"/>
    <s v="01_本島"/>
    <x v="1"/>
    <x v="0"/>
    <x v="0"/>
    <x v="8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42"/>
    <x v="0"/>
    <s v="01_市"/>
    <s v="01_本島"/>
    <x v="1"/>
    <x v="0"/>
    <x v="0"/>
    <x v="8"/>
    <x v="41"/>
    <n v="0"/>
    <x v="186"/>
    <x v="110"/>
    <x v="186"/>
    <n v="0"/>
    <n v="0"/>
    <x v="185"/>
    <x v="110"/>
    <x v="185"/>
    <n v="0"/>
    <x v="0"/>
    <x v="0"/>
    <x v="0"/>
    <n v="82.307614799999996"/>
    <n v="38.577758499999995"/>
    <n v="80.734268200000002"/>
    <x v="145"/>
    <x v="110"/>
    <x v="149"/>
    <n v="0.38076260000001128"/>
    <x v="171"/>
    <x v="178"/>
    <n v="82.307614799999996"/>
    <n v="38.577758499999995"/>
    <n v="80.734268200000002"/>
    <n v="10158818"/>
    <n v="82.165975299999999"/>
    <n v="37.8846676"/>
    <n v="80.353505599999991"/>
    <n v="0.38076260000001128"/>
    <n v="9900169"/>
    <n v="2.6125715999999999"/>
  </r>
  <r>
    <s v="09_43"/>
    <x v="0"/>
    <s v="01_市"/>
    <s v="01_本島"/>
    <x v="1"/>
    <x v="0"/>
    <x v="0"/>
    <x v="8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09_44"/>
    <x v="0"/>
    <s v="01_市"/>
    <s v="01_本島"/>
    <x v="1"/>
    <x v="0"/>
    <x v="0"/>
    <x v="8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01"/>
    <x v="0"/>
    <s v="01_市"/>
    <s v="02_離島"/>
    <x v="4"/>
    <x v="0"/>
    <x v="0"/>
    <x v="9"/>
    <x v="0"/>
    <n v="0"/>
    <x v="187"/>
    <x v="123"/>
    <x v="187"/>
    <n v="0"/>
    <n v="0"/>
    <x v="186"/>
    <x v="123"/>
    <x v="186"/>
    <n v="0"/>
    <x v="0"/>
    <x v="0"/>
    <x v="0"/>
    <n v="84.292353300000002"/>
    <n v="36.053871100000002"/>
    <n v="83.079565700000003"/>
    <x v="146"/>
    <x v="123"/>
    <x v="150"/>
    <n v="0.16932520000000295"/>
    <x v="172"/>
    <x v="179"/>
    <n v="84.292353300000002"/>
    <n v="36.053871100000002"/>
    <n v="83.079565700000003"/>
    <n v="4939140"/>
    <n v="84.325989700000008"/>
    <n v="33.371864299999999"/>
    <n v="82.9102405"/>
    <n v="0.16932520000000295"/>
    <n v="4672492"/>
    <n v="5.7067620000000003"/>
  </r>
  <r>
    <s v="10_02"/>
    <x v="0"/>
    <s v="01_市"/>
    <s v="02_離島"/>
    <x v="4"/>
    <x v="0"/>
    <x v="0"/>
    <x v="9"/>
    <x v="1"/>
    <n v="0"/>
    <x v="187"/>
    <x v="123"/>
    <x v="187"/>
    <n v="0"/>
    <n v="0"/>
    <x v="186"/>
    <x v="123"/>
    <x v="186"/>
    <n v="0"/>
    <x v="0"/>
    <x v="0"/>
    <x v="0"/>
    <n v="84.292353300000002"/>
    <n v="36.053871100000002"/>
    <n v="83.079565700000003"/>
    <x v="146"/>
    <x v="123"/>
    <x v="150"/>
    <n v="0.16932520000000295"/>
    <x v="172"/>
    <x v="179"/>
    <n v="84.292353300000002"/>
    <n v="36.053871100000002"/>
    <n v="83.079565700000003"/>
    <n v="4939140"/>
    <n v="84.325989700000008"/>
    <n v="33.371864299999999"/>
    <n v="82.9102405"/>
    <n v="0.16932520000000295"/>
    <n v="4672492"/>
    <n v="5.7067620000000003"/>
  </r>
  <r>
    <s v="10_03"/>
    <x v="0"/>
    <s v="01_市"/>
    <s v="02_離島"/>
    <x v="4"/>
    <x v="0"/>
    <x v="0"/>
    <x v="9"/>
    <x v="2"/>
    <n v="0"/>
    <x v="188"/>
    <x v="124"/>
    <x v="188"/>
    <n v="0"/>
    <n v="0"/>
    <x v="187"/>
    <x v="124"/>
    <x v="187"/>
    <n v="0"/>
    <x v="0"/>
    <x v="0"/>
    <x v="0"/>
    <n v="81.819332299999999"/>
    <n v="43.964437499999995"/>
    <n v="81.186334200000005"/>
    <x v="147"/>
    <x v="124"/>
    <x v="151"/>
    <n v="-0.19100449999999114"/>
    <x v="173"/>
    <x v="180"/>
    <n v="81.819332299999999"/>
    <n v="43.964437499999995"/>
    <n v="81.186334200000005"/>
    <n v="1976871"/>
    <n v="82.102826899999997"/>
    <n v="43.178769900000006"/>
    <n v="81.377338699999996"/>
    <n v="-0.19100449999999114"/>
    <n v="1822924"/>
    <n v="8.4450585999999994"/>
  </r>
  <r>
    <s v="10_04"/>
    <x v="0"/>
    <s v="01_市"/>
    <s v="02_離島"/>
    <x v="4"/>
    <x v="0"/>
    <x v="0"/>
    <x v="9"/>
    <x v="3"/>
    <n v="0"/>
    <x v="189"/>
    <x v="125"/>
    <x v="189"/>
    <n v="0"/>
    <n v="0"/>
    <x v="188"/>
    <x v="125"/>
    <x v="188"/>
    <n v="0"/>
    <x v="0"/>
    <x v="0"/>
    <x v="0"/>
    <n v="78.805728500000001"/>
    <n v="44.301544300000003"/>
    <n v="78.137385999999992"/>
    <x v="148"/>
    <x v="125"/>
    <x v="152"/>
    <n v="-0.50303870000000472"/>
    <x v="174"/>
    <x v="181"/>
    <n v="78.805728500000001"/>
    <n v="44.301544300000003"/>
    <n v="78.137385999999992"/>
    <n v="1609066"/>
    <n v="79.477987299999995"/>
    <n v="35.721641099999999"/>
    <n v="78.640424699999997"/>
    <n v="-0.50303870000000472"/>
    <n v="1516071"/>
    <n v="6.1339475999999999"/>
  </r>
  <r>
    <s v="10_05"/>
    <x v="0"/>
    <s v="01_市"/>
    <s v="02_離島"/>
    <x v="4"/>
    <x v="0"/>
    <x v="0"/>
    <x v="9"/>
    <x v="4"/>
    <n v="0"/>
    <x v="190"/>
    <x v="126"/>
    <x v="190"/>
    <n v="0"/>
    <n v="0"/>
    <x v="189"/>
    <x v="126"/>
    <x v="189"/>
    <n v="0"/>
    <x v="0"/>
    <x v="0"/>
    <x v="0"/>
    <n v="78.805591500000006"/>
    <n v="44.332493700000001"/>
    <n v="78.137957900000004"/>
    <x v="149"/>
    <x v="126"/>
    <x v="153"/>
    <n v="-0.50258819999999105"/>
    <x v="175"/>
    <x v="182"/>
    <n v="78.805591500000006"/>
    <n v="44.332493700000001"/>
    <n v="78.137957900000004"/>
    <n v="64070"/>
    <n v="79.477930600000008"/>
    <n v="35.728282200000002"/>
    <n v="78.640546099999995"/>
    <n v="-0.50258819999999105"/>
    <n v="62903"/>
    <n v="1.8552374"/>
  </r>
  <r>
    <s v="10_06"/>
    <x v="0"/>
    <s v="01_市"/>
    <s v="02_離島"/>
    <x v="4"/>
    <x v="0"/>
    <x v="0"/>
    <x v="9"/>
    <x v="5"/>
    <n v="0"/>
    <x v="191"/>
    <x v="127"/>
    <x v="191"/>
    <n v="0"/>
    <n v="0"/>
    <x v="190"/>
    <x v="127"/>
    <x v="190"/>
    <n v="0"/>
    <x v="0"/>
    <x v="0"/>
    <x v="0"/>
    <n v="78.805734099999995"/>
    <n v="44.3002611"/>
    <n v="78.137362300000007"/>
    <x v="150"/>
    <x v="127"/>
    <x v="154"/>
    <n v="-0.50305709999999237"/>
    <x v="176"/>
    <x v="183"/>
    <n v="78.805734099999995"/>
    <n v="44.3002611"/>
    <n v="78.137362300000007"/>
    <n v="1544996"/>
    <n v="79.477989699999995"/>
    <n v="35.721353700000002"/>
    <n v="78.640419399999999"/>
    <n v="-0.50305709999999237"/>
    <n v="1453168"/>
    <n v="6.3191592000000005"/>
  </r>
  <r>
    <s v="10_07"/>
    <x v="0"/>
    <s v="01_市"/>
    <s v="02_離島"/>
    <x v="4"/>
    <x v="0"/>
    <x v="0"/>
    <x v="9"/>
    <x v="6"/>
    <n v="0"/>
    <x v="192"/>
    <x v="5"/>
    <x v="192"/>
    <n v="0"/>
    <n v="0"/>
    <x v="191"/>
    <x v="5"/>
    <x v="191"/>
    <n v="0"/>
    <x v="0"/>
    <x v="0"/>
    <x v="0"/>
    <n v="100"/>
    <n v="0"/>
    <n v="100"/>
    <x v="5"/>
    <x v="5"/>
    <x v="5"/>
    <n v="0"/>
    <x v="177"/>
    <x v="184"/>
    <n v="100"/>
    <n v="0"/>
    <n v="100"/>
    <n v="12548"/>
    <n v="100"/>
    <n v="0"/>
    <n v="100"/>
    <n v="0"/>
    <n v="20563"/>
    <n v="-38.977775600000001"/>
  </r>
  <r>
    <s v="10_08"/>
    <x v="0"/>
    <s v="01_市"/>
    <s v="02_離島"/>
    <x v="4"/>
    <x v="0"/>
    <x v="0"/>
    <x v="9"/>
    <x v="7"/>
    <n v="0"/>
    <x v="193"/>
    <x v="128"/>
    <x v="193"/>
    <n v="0"/>
    <n v="0"/>
    <x v="192"/>
    <x v="128"/>
    <x v="192"/>
    <n v="0"/>
    <x v="0"/>
    <x v="0"/>
    <x v="0"/>
    <n v="98.053207399999991"/>
    <n v="27.744270199999999"/>
    <n v="97.898068100000003"/>
    <x v="151"/>
    <x v="128"/>
    <x v="155"/>
    <n v="-0.37791550000000029"/>
    <x v="178"/>
    <x v="185"/>
    <n v="98.053207399999991"/>
    <n v="27.744270199999999"/>
    <n v="97.898068100000003"/>
    <n v="367805"/>
    <n v="98.250083000000004"/>
    <n v="99.917525799999993"/>
    <n v="98.275983600000004"/>
    <n v="-0.37791550000000029"/>
    <n v="306853"/>
    <n v="19.863582900000001"/>
  </r>
  <r>
    <s v="10_09"/>
    <x v="0"/>
    <s v="01_市"/>
    <s v="02_離島"/>
    <x v="4"/>
    <x v="0"/>
    <x v="0"/>
    <x v="9"/>
    <x v="8"/>
    <n v="0"/>
    <x v="194"/>
    <x v="129"/>
    <x v="194"/>
    <n v="0"/>
    <n v="0"/>
    <x v="193"/>
    <x v="129"/>
    <x v="193"/>
    <n v="0"/>
    <x v="0"/>
    <x v="0"/>
    <x v="0"/>
    <n v="98.053168200000002"/>
    <n v="27.874564499999998"/>
    <n v="97.898400899999999"/>
    <x v="152"/>
    <x v="129"/>
    <x v="156"/>
    <n v="-0.37688750000000937"/>
    <x v="179"/>
    <x v="186"/>
    <n v="98.053168200000002"/>
    <n v="27.874564499999998"/>
    <n v="97.898400899999999"/>
    <n v="127404"/>
    <n v="98.249680100000006"/>
    <n v="99.898011199999999"/>
    <n v="98.275288400000008"/>
    <n v="-0.37688750000000937"/>
    <n v="124047"/>
    <n v="2.7062322999999999"/>
  </r>
  <r>
    <s v="10_10"/>
    <x v="0"/>
    <s v="01_市"/>
    <s v="02_離島"/>
    <x v="4"/>
    <x v="0"/>
    <x v="0"/>
    <x v="9"/>
    <x v="9"/>
    <n v="0"/>
    <x v="195"/>
    <x v="130"/>
    <x v="195"/>
    <n v="0"/>
    <n v="0"/>
    <x v="194"/>
    <x v="130"/>
    <x v="194"/>
    <n v="0"/>
    <x v="0"/>
    <x v="0"/>
    <x v="0"/>
    <n v="98.053228099999998"/>
    <n v="27.675276799999999"/>
    <n v="97.897891799999996"/>
    <x v="153"/>
    <x v="130"/>
    <x v="157"/>
    <n v="-0.3785634999999985"/>
    <x v="180"/>
    <x v="187"/>
    <n v="98.053228099999998"/>
    <n v="27.675276799999999"/>
    <n v="97.897891799999996"/>
    <n v="240401"/>
    <n v="98.250356299999993"/>
    <n v="99.930771900000011"/>
    <n v="98.276455299999995"/>
    <n v="-0.3785634999999985"/>
    <n v="182806"/>
    <n v="31.5060775"/>
  </r>
  <r>
    <s v="10_11"/>
    <x v="0"/>
    <s v="01_市"/>
    <s v="02_離島"/>
    <x v="4"/>
    <x v="0"/>
    <x v="0"/>
    <x v="9"/>
    <x v="10"/>
    <n v="0"/>
    <x v="196"/>
    <x v="131"/>
    <x v="196"/>
    <n v="0"/>
    <n v="0"/>
    <x v="195"/>
    <x v="131"/>
    <x v="195"/>
    <n v="0"/>
    <x v="0"/>
    <x v="0"/>
    <x v="0"/>
    <n v="83.603095600000003"/>
    <n v="33.643192300000003"/>
    <n v="82.008980499999993"/>
    <x v="154"/>
    <x v="131"/>
    <x v="158"/>
    <n v="0.47326149999999245"/>
    <x v="181"/>
    <x v="188"/>
    <n v="83.603095600000003"/>
    <n v="33.643192300000003"/>
    <n v="82.008980499999993"/>
    <n v="2333568"/>
    <n v="83.407407700000007"/>
    <n v="30.404205299999997"/>
    <n v="81.535719"/>
    <n v="0.47326149999999245"/>
    <n v="2248950"/>
    <n v="3.7625559000000002"/>
  </r>
  <r>
    <s v="10_12"/>
    <x v="0"/>
    <s v="01_市"/>
    <s v="02_離島"/>
    <x v="4"/>
    <x v="0"/>
    <x v="0"/>
    <x v="9"/>
    <x v="11"/>
    <n v="0"/>
    <x v="197"/>
    <x v="131"/>
    <x v="197"/>
    <n v="0"/>
    <n v="0"/>
    <x v="196"/>
    <x v="131"/>
    <x v="196"/>
    <n v="0"/>
    <x v="0"/>
    <x v="0"/>
    <x v="0"/>
    <n v="82.778593900000004"/>
    <n v="33.643192300000003"/>
    <n v="81.134589000000005"/>
    <x v="155"/>
    <x v="131"/>
    <x v="159"/>
    <n v="0.5221452000000113"/>
    <x v="182"/>
    <x v="189"/>
    <n v="82.778593900000004"/>
    <n v="33.643192300000003"/>
    <n v="81.134589000000005"/>
    <n v="2201682"/>
    <n v="82.5457751"/>
    <n v="30.404205299999997"/>
    <n v="80.612443799999994"/>
    <n v="0.5221452000000113"/>
    <n v="2117597"/>
    <n v="3.9707744000000003"/>
  </r>
  <r>
    <s v="10_13"/>
    <x v="0"/>
    <s v="01_市"/>
    <s v="02_離島"/>
    <x v="4"/>
    <x v="0"/>
    <x v="0"/>
    <x v="9"/>
    <x v="12"/>
    <n v="0"/>
    <x v="198"/>
    <x v="132"/>
    <x v="198"/>
    <n v="0"/>
    <n v="0"/>
    <x v="197"/>
    <x v="132"/>
    <x v="197"/>
    <n v="0"/>
    <x v="0"/>
    <x v="0"/>
    <x v="0"/>
    <n v="82.778536199999991"/>
    <n v="33.6432249"/>
    <n v="81.134546100000009"/>
    <x v="156"/>
    <x v="132"/>
    <x v="160"/>
    <n v="0.52225770000001148"/>
    <x v="183"/>
    <x v="190"/>
    <n v="82.778536199999991"/>
    <n v="33.6432249"/>
    <n v="81.134546100000009"/>
    <n v="485157"/>
    <n v="82.545767800000007"/>
    <n v="30.401362399999996"/>
    <n v="80.612288399999997"/>
    <n v="0.52225770000001148"/>
    <n v="472334"/>
    <n v="2.7148162"/>
  </r>
  <r>
    <s v="10_14"/>
    <x v="0"/>
    <s v="01_市"/>
    <s v="02_離島"/>
    <x v="4"/>
    <x v="0"/>
    <x v="0"/>
    <x v="9"/>
    <x v="13"/>
    <n v="0"/>
    <x v="199"/>
    <x v="133"/>
    <x v="199"/>
    <n v="0"/>
    <n v="0"/>
    <x v="198"/>
    <x v="133"/>
    <x v="198"/>
    <n v="0"/>
    <x v="0"/>
    <x v="0"/>
    <x v="0"/>
    <n v="82.778610399999991"/>
    <n v="33.643200699999994"/>
    <n v="81.134608499999999"/>
    <x v="157"/>
    <x v="133"/>
    <x v="161"/>
    <n v="0.52213410000000238"/>
    <x v="184"/>
    <x v="191"/>
    <n v="82.778610399999991"/>
    <n v="33.643200699999994"/>
    <n v="81.134608499999999"/>
    <n v="1270370"/>
    <n v="82.545786499999991"/>
    <n v="30.404651300000001"/>
    <n v="80.612474399999996"/>
    <n v="0.52213410000000238"/>
    <n v="1207803"/>
    <n v="5.1802321999999998"/>
  </r>
  <r>
    <s v="10_15"/>
    <x v="0"/>
    <s v="01_市"/>
    <s v="02_離島"/>
    <x v="4"/>
    <x v="0"/>
    <x v="0"/>
    <x v="9"/>
    <x v="14"/>
    <n v="0"/>
    <x v="200"/>
    <x v="134"/>
    <x v="200"/>
    <n v="0"/>
    <n v="0"/>
    <x v="199"/>
    <x v="134"/>
    <x v="199"/>
    <n v="0"/>
    <x v="0"/>
    <x v="0"/>
    <x v="0"/>
    <n v="82.778609799999998"/>
    <n v="33.643132799999997"/>
    <n v="81.134580199999988"/>
    <x v="158"/>
    <x v="134"/>
    <x v="162"/>
    <n v="0.52205319999998778"/>
    <x v="185"/>
    <x v="192"/>
    <n v="82.778609799999998"/>
    <n v="33.643132799999997"/>
    <n v="81.134580199999988"/>
    <n v="446155"/>
    <n v="82.545751699999997"/>
    <n v="30.406043399999998"/>
    <n v="80.612527"/>
    <n v="0.52205319999998778"/>
    <n v="437460"/>
    <n v="1.9876102999999998"/>
  </r>
  <r>
    <s v="10_16"/>
    <x v="0"/>
    <s v="01_市"/>
    <s v="02_離島"/>
    <x v="4"/>
    <x v="0"/>
    <x v="0"/>
    <x v="9"/>
    <x v="15"/>
    <n v="0"/>
    <x v="201"/>
    <x v="5"/>
    <x v="201"/>
    <n v="0"/>
    <n v="0"/>
    <x v="200"/>
    <x v="5"/>
    <x v="200"/>
    <n v="0"/>
    <x v="0"/>
    <x v="0"/>
    <x v="0"/>
    <n v="100"/>
    <n v="0"/>
    <n v="100"/>
    <x v="5"/>
    <x v="5"/>
    <x v="5"/>
    <n v="0"/>
    <x v="186"/>
    <x v="193"/>
    <n v="100"/>
    <n v="0"/>
    <n v="100"/>
    <n v="131886"/>
    <n v="100"/>
    <n v="0"/>
    <n v="100"/>
    <n v="0"/>
    <n v="131353"/>
    <n v="0.40577679999999999"/>
  </r>
  <r>
    <s v="10_17"/>
    <x v="0"/>
    <s v="01_市"/>
    <s v="02_離島"/>
    <x v="4"/>
    <x v="0"/>
    <x v="0"/>
    <x v="9"/>
    <x v="16"/>
    <n v="0"/>
    <x v="202"/>
    <x v="135"/>
    <x v="202"/>
    <n v="0"/>
    <n v="0"/>
    <x v="201"/>
    <x v="135"/>
    <x v="201"/>
    <n v="0"/>
    <x v="0"/>
    <x v="0"/>
    <x v="0"/>
    <n v="96.5831479"/>
    <n v="30.305730400000002"/>
    <n v="92.2974155"/>
    <x v="159"/>
    <x v="135"/>
    <x v="163"/>
    <n v="0.75883269999999925"/>
    <x v="187"/>
    <x v="194"/>
    <n v="96.5831479"/>
    <n v="30.305730400000002"/>
    <n v="92.2974155"/>
    <n v="256309"/>
    <n v="96.0953035"/>
    <n v="26.464345099999996"/>
    <n v="91.5385828"/>
    <n v="0.75883269999999925"/>
    <n v="243824"/>
    <n v="5.1204967999999997"/>
  </r>
  <r>
    <s v="10_18"/>
    <x v="0"/>
    <s v="01_市"/>
    <s v="02_離島"/>
    <x v="4"/>
    <x v="0"/>
    <x v="0"/>
    <x v="9"/>
    <x v="17"/>
    <n v="0"/>
    <x v="203"/>
    <x v="135"/>
    <x v="203"/>
    <n v="0"/>
    <n v="0"/>
    <x v="202"/>
    <x v="135"/>
    <x v="202"/>
    <n v="0"/>
    <x v="0"/>
    <x v="0"/>
    <x v="0"/>
    <n v="96.680827000000008"/>
    <n v="30.305730400000002"/>
    <n v="92.368996999999993"/>
    <x v="159"/>
    <x v="135"/>
    <x v="163"/>
    <n v="0.83041419999999277"/>
    <x v="187"/>
    <x v="195"/>
    <n v="96.680827000000008"/>
    <n v="30.305730400000002"/>
    <n v="92.368996999999993"/>
    <n v="255331"/>
    <n v="96.0953035"/>
    <n v="26.464345099999996"/>
    <n v="91.5385828"/>
    <n v="0.83041419999999277"/>
    <n v="243824"/>
    <n v="4.7193877999999998"/>
  </r>
  <r>
    <s v="10_19"/>
    <x v="0"/>
    <s v="01_市"/>
    <s v="02_離島"/>
    <x v="4"/>
    <x v="0"/>
    <x v="0"/>
    <x v="9"/>
    <x v="18"/>
    <n v="0"/>
    <x v="204"/>
    <x v="5"/>
    <x v="204"/>
    <n v="0"/>
    <n v="0"/>
    <x v="203"/>
    <x v="5"/>
    <x v="203"/>
    <n v="0"/>
    <x v="0"/>
    <x v="0"/>
    <x v="0"/>
    <n v="76.766091099999997"/>
    <n v="0"/>
    <n v="76.766091099999997"/>
    <x v="15"/>
    <x v="14"/>
    <x v="15"/>
    <e v="#VALUE!"/>
    <x v="16"/>
    <x v="17"/>
    <n v="76.766091099999997"/>
    <n v="0"/>
    <n v="76.766091099999997"/>
    <n v="978"/>
    <s v="-"/>
    <s v="-"/>
    <s v="-"/>
    <e v="#VALUE!"/>
    <s v="-"/>
    <e v="#VALUE!"/>
  </r>
  <r>
    <s v="10_20"/>
    <x v="0"/>
    <s v="01_市"/>
    <s v="02_離島"/>
    <x v="4"/>
    <x v="0"/>
    <x v="0"/>
    <x v="9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10_21"/>
    <x v="0"/>
    <s v="01_市"/>
    <s v="02_離島"/>
    <x v="4"/>
    <x v="0"/>
    <x v="0"/>
    <x v="9"/>
    <x v="20"/>
    <n v="0"/>
    <x v="205"/>
    <x v="5"/>
    <x v="205"/>
    <n v="0"/>
    <n v="0"/>
    <x v="204"/>
    <x v="5"/>
    <x v="204"/>
    <n v="0"/>
    <x v="0"/>
    <x v="0"/>
    <x v="0"/>
    <n v="96.245276799999999"/>
    <n v="0"/>
    <n v="96.245276799999999"/>
    <x v="160"/>
    <x v="5"/>
    <x v="164"/>
    <n v="5.9472499999998263E-2"/>
    <x v="188"/>
    <x v="196"/>
    <n v="96.245276799999999"/>
    <n v="0"/>
    <n v="96.245276799999999"/>
    <n v="371629"/>
    <n v="96.185804300000001"/>
    <n v="0"/>
    <n v="96.185804300000001"/>
    <n v="5.9472499999998263E-2"/>
    <n v="356076"/>
    <n v="4.3678878000000001"/>
  </r>
  <r>
    <s v="10_22"/>
    <x v="0"/>
    <s v="01_市"/>
    <s v="02_離島"/>
    <x v="4"/>
    <x v="0"/>
    <x v="0"/>
    <x v="9"/>
    <x v="21"/>
    <n v="0"/>
    <x v="206"/>
    <x v="5"/>
    <x v="206"/>
    <n v="0"/>
    <n v="0"/>
    <x v="205"/>
    <x v="5"/>
    <x v="205"/>
    <n v="0"/>
    <x v="0"/>
    <x v="0"/>
    <x v="0"/>
    <n v="100"/>
    <n v="0"/>
    <n v="100"/>
    <x v="5"/>
    <x v="5"/>
    <x v="5"/>
    <n v="0"/>
    <x v="189"/>
    <x v="197"/>
    <n v="100"/>
    <n v="0"/>
    <n v="100"/>
    <n v="763"/>
    <n v="100"/>
    <n v="0"/>
    <n v="100"/>
    <n v="0"/>
    <n v="718"/>
    <n v="6.2674095000000003"/>
  </r>
  <r>
    <s v="10_23"/>
    <x v="0"/>
    <s v="01_市"/>
    <s v="02_離島"/>
    <x v="4"/>
    <x v="0"/>
    <x v="0"/>
    <x v="9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24"/>
    <x v="0"/>
    <s v="01_市"/>
    <s v="02_離島"/>
    <x v="4"/>
    <x v="0"/>
    <x v="0"/>
    <x v="9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25"/>
    <x v="0"/>
    <s v="01_市"/>
    <s v="02_離島"/>
    <x v="4"/>
    <x v="0"/>
    <x v="0"/>
    <x v="9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26"/>
    <x v="0"/>
    <s v="01_市"/>
    <s v="02_離島"/>
    <x v="4"/>
    <x v="0"/>
    <x v="0"/>
    <x v="9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27"/>
    <x v="0"/>
    <s v="01_市"/>
    <s v="02_離島"/>
    <x v="4"/>
    <x v="0"/>
    <x v="0"/>
    <x v="9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28"/>
    <x v="0"/>
    <s v="01_市"/>
    <s v="02_離島"/>
    <x v="4"/>
    <x v="0"/>
    <x v="0"/>
    <x v="9"/>
    <x v="27"/>
    <n v="0"/>
    <x v="207"/>
    <x v="5"/>
    <x v="207"/>
    <n v="0"/>
    <n v="0"/>
    <x v="206"/>
    <x v="5"/>
    <x v="206"/>
    <n v="0"/>
    <x v="0"/>
    <x v="0"/>
    <x v="0"/>
    <n v="100"/>
    <n v="0"/>
    <n v="100"/>
    <x v="5"/>
    <x v="5"/>
    <x v="5"/>
    <n v="0"/>
    <x v="190"/>
    <x v="198"/>
    <n v="100"/>
    <n v="0"/>
    <n v="100"/>
    <n v="12186"/>
    <n v="100"/>
    <n v="0"/>
    <n v="100"/>
    <n v="0"/>
    <n v="12562"/>
    <n v="-2.9931540000000001"/>
  </r>
  <r>
    <s v="10_29"/>
    <x v="0"/>
    <s v="01_市"/>
    <s v="02_離島"/>
    <x v="4"/>
    <x v="0"/>
    <x v="0"/>
    <x v="9"/>
    <x v="28"/>
    <n v="0"/>
    <x v="207"/>
    <x v="5"/>
    <x v="207"/>
    <n v="0"/>
    <n v="0"/>
    <x v="206"/>
    <x v="5"/>
    <x v="206"/>
    <n v="0"/>
    <x v="0"/>
    <x v="0"/>
    <x v="0"/>
    <n v="100"/>
    <n v="0"/>
    <n v="100"/>
    <x v="5"/>
    <x v="5"/>
    <x v="5"/>
    <n v="0"/>
    <x v="190"/>
    <x v="198"/>
    <n v="100"/>
    <n v="0"/>
    <n v="100"/>
    <n v="12186"/>
    <n v="100"/>
    <n v="0"/>
    <n v="100"/>
    <n v="0"/>
    <n v="12562"/>
    <n v="-2.9931540000000001"/>
  </r>
  <r>
    <s v="10_30"/>
    <x v="0"/>
    <s v="01_市"/>
    <s v="02_離島"/>
    <x v="4"/>
    <x v="0"/>
    <x v="0"/>
    <x v="9"/>
    <x v="29"/>
    <n v="0"/>
    <x v="207"/>
    <x v="5"/>
    <x v="207"/>
    <n v="0"/>
    <n v="0"/>
    <x v="206"/>
    <x v="5"/>
    <x v="206"/>
    <n v="0"/>
    <x v="0"/>
    <x v="0"/>
    <x v="0"/>
    <n v="100"/>
    <n v="0"/>
    <n v="100"/>
    <x v="5"/>
    <x v="5"/>
    <x v="5"/>
    <n v="0"/>
    <x v="190"/>
    <x v="198"/>
    <n v="100"/>
    <n v="0"/>
    <n v="100"/>
    <n v="12186"/>
    <n v="100"/>
    <n v="0"/>
    <n v="100"/>
    <n v="0"/>
    <n v="12562"/>
    <n v="-2.9931540000000001"/>
  </r>
  <r>
    <s v="10_31"/>
    <x v="0"/>
    <s v="01_市"/>
    <s v="02_離島"/>
    <x v="4"/>
    <x v="0"/>
    <x v="0"/>
    <x v="9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2"/>
    <x v="0"/>
    <s v="01_市"/>
    <s v="02_離島"/>
    <x v="4"/>
    <x v="0"/>
    <x v="0"/>
    <x v="9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3"/>
    <x v="0"/>
    <s v="01_市"/>
    <s v="02_離島"/>
    <x v="4"/>
    <x v="0"/>
    <x v="0"/>
    <x v="9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4"/>
    <x v="0"/>
    <s v="01_市"/>
    <s v="02_離島"/>
    <x v="4"/>
    <x v="0"/>
    <x v="0"/>
    <x v="9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5"/>
    <x v="0"/>
    <s v="01_市"/>
    <s v="02_離島"/>
    <x v="4"/>
    <x v="0"/>
    <x v="0"/>
    <x v="9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6"/>
    <x v="0"/>
    <s v="01_市"/>
    <s v="02_離島"/>
    <x v="4"/>
    <x v="0"/>
    <x v="0"/>
    <x v="9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7"/>
    <x v="0"/>
    <s v="01_市"/>
    <s v="02_離島"/>
    <x v="4"/>
    <x v="0"/>
    <x v="0"/>
    <x v="9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8"/>
    <x v="0"/>
    <s v="01_市"/>
    <s v="02_離島"/>
    <x v="4"/>
    <x v="0"/>
    <x v="0"/>
    <x v="9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39"/>
    <x v="0"/>
    <s v="01_市"/>
    <s v="02_離島"/>
    <x v="4"/>
    <x v="0"/>
    <x v="0"/>
    <x v="9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40"/>
    <x v="0"/>
    <s v="01_市"/>
    <s v="02_離島"/>
    <x v="4"/>
    <x v="0"/>
    <x v="0"/>
    <x v="9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41"/>
    <x v="0"/>
    <s v="01_市"/>
    <s v="02_離島"/>
    <x v="4"/>
    <x v="0"/>
    <x v="0"/>
    <x v="9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42"/>
    <x v="0"/>
    <s v="01_市"/>
    <s v="02_離島"/>
    <x v="4"/>
    <x v="0"/>
    <x v="0"/>
    <x v="9"/>
    <x v="41"/>
    <n v="0"/>
    <x v="208"/>
    <x v="123"/>
    <x v="208"/>
    <n v="0"/>
    <n v="0"/>
    <x v="207"/>
    <x v="123"/>
    <x v="207"/>
    <n v="0"/>
    <x v="0"/>
    <x v="0"/>
    <x v="0"/>
    <n v="84.32531130000001"/>
    <n v="36.053871100000002"/>
    <n v="83.114177699999999"/>
    <x v="161"/>
    <x v="123"/>
    <x v="165"/>
    <n v="0.16592810000000213"/>
    <x v="191"/>
    <x v="199"/>
    <n v="84.32531130000001"/>
    <n v="36.053871100000002"/>
    <n v="83.114177699999999"/>
    <n v="4951326"/>
    <n v="84.361844099999999"/>
    <n v="33.371864299999999"/>
    <n v="82.948249599999997"/>
    <n v="0.16592810000000213"/>
    <n v="4685054"/>
    <n v="5.6834350000000002"/>
  </r>
  <r>
    <s v="10_43"/>
    <x v="0"/>
    <s v="01_市"/>
    <s v="02_離島"/>
    <x v="4"/>
    <x v="0"/>
    <x v="0"/>
    <x v="9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0_44"/>
    <x v="0"/>
    <s v="01_市"/>
    <s v="02_離島"/>
    <x v="4"/>
    <x v="0"/>
    <x v="0"/>
    <x v="9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01"/>
    <x v="0"/>
    <s v="01_市"/>
    <s v="01_本島"/>
    <x v="0"/>
    <x v="0"/>
    <x v="0"/>
    <x v="10"/>
    <x v="0"/>
    <n v="0"/>
    <x v="209"/>
    <x v="136"/>
    <x v="209"/>
    <n v="0"/>
    <n v="0"/>
    <x v="208"/>
    <x v="136"/>
    <x v="208"/>
    <n v="0"/>
    <x v="0"/>
    <x v="0"/>
    <x v="0"/>
    <n v="81.552410900000012"/>
    <n v="29.509497200000002"/>
    <n v="79.726341899999994"/>
    <x v="162"/>
    <x v="136"/>
    <x v="166"/>
    <n v="-0.10946630000000823"/>
    <x v="192"/>
    <x v="200"/>
    <n v="81.552410900000012"/>
    <n v="29.509497200000002"/>
    <n v="79.726341899999994"/>
    <n v="3036066"/>
    <n v="81.398716500000006"/>
    <n v="34.761104100000004"/>
    <n v="79.835808200000002"/>
    <n v="-0.10946630000000823"/>
    <n v="2918869"/>
    <n v="4.0151510999999998"/>
  </r>
  <r>
    <s v="11_02"/>
    <x v="0"/>
    <s v="01_市"/>
    <s v="01_本島"/>
    <x v="0"/>
    <x v="0"/>
    <x v="0"/>
    <x v="10"/>
    <x v="1"/>
    <n v="0"/>
    <x v="209"/>
    <x v="136"/>
    <x v="209"/>
    <n v="0"/>
    <n v="0"/>
    <x v="208"/>
    <x v="136"/>
    <x v="208"/>
    <n v="0"/>
    <x v="0"/>
    <x v="0"/>
    <x v="0"/>
    <n v="81.552410900000012"/>
    <n v="29.509497200000002"/>
    <n v="79.726341899999994"/>
    <x v="162"/>
    <x v="136"/>
    <x v="166"/>
    <n v="-0.10946630000000823"/>
    <x v="192"/>
    <x v="200"/>
    <n v="81.552410900000012"/>
    <n v="29.509497200000002"/>
    <n v="79.726341899999994"/>
    <n v="3036066"/>
    <n v="81.398716500000006"/>
    <n v="34.761104100000004"/>
    <n v="79.835808200000002"/>
    <n v="-0.10946630000000823"/>
    <n v="2918869"/>
    <n v="4.0151510999999998"/>
  </r>
  <r>
    <s v="11_03"/>
    <x v="0"/>
    <s v="01_市"/>
    <s v="01_本島"/>
    <x v="0"/>
    <x v="0"/>
    <x v="0"/>
    <x v="10"/>
    <x v="2"/>
    <n v="0"/>
    <x v="210"/>
    <x v="137"/>
    <x v="210"/>
    <n v="0"/>
    <n v="0"/>
    <x v="209"/>
    <x v="137"/>
    <x v="209"/>
    <n v="0"/>
    <x v="0"/>
    <x v="0"/>
    <x v="0"/>
    <n v="79.638985500000004"/>
    <n v="25.559403800000002"/>
    <n v="77.859209399999997"/>
    <x v="163"/>
    <x v="137"/>
    <x v="167"/>
    <n v="-0.56063290000000165"/>
    <x v="193"/>
    <x v="201"/>
    <n v="79.638985500000004"/>
    <n v="25.559403800000002"/>
    <n v="77.859209399999997"/>
    <n v="1215879"/>
    <n v="79.592616599999999"/>
    <n v="33.940721000000003"/>
    <n v="78.419842299999999"/>
    <n v="-0.56063290000000165"/>
    <n v="1171009"/>
    <n v="3.8317382999999996"/>
  </r>
  <r>
    <s v="11_04"/>
    <x v="0"/>
    <s v="01_市"/>
    <s v="01_本島"/>
    <x v="0"/>
    <x v="0"/>
    <x v="0"/>
    <x v="10"/>
    <x v="3"/>
    <n v="0"/>
    <x v="211"/>
    <x v="138"/>
    <x v="211"/>
    <n v="0"/>
    <n v="0"/>
    <x v="210"/>
    <x v="138"/>
    <x v="210"/>
    <n v="0"/>
    <x v="0"/>
    <x v="0"/>
    <x v="0"/>
    <n v="77.848797500000003"/>
    <n v="25.0889925"/>
    <n v="75.984581399999996"/>
    <x v="164"/>
    <x v="138"/>
    <x v="168"/>
    <n v="-0.41881349999999884"/>
    <x v="194"/>
    <x v="202"/>
    <n v="77.848797500000003"/>
    <n v="25.0889925"/>
    <n v="75.984581399999996"/>
    <n v="1093447"/>
    <n v="77.600283000000005"/>
    <n v="33.084725499999998"/>
    <n v="76.403394899999995"/>
    <n v="-0.41881349999999884"/>
    <n v="1047774"/>
    <n v="4.3590507000000001"/>
  </r>
  <r>
    <s v="11_05"/>
    <x v="0"/>
    <s v="01_市"/>
    <s v="01_本島"/>
    <x v="0"/>
    <x v="0"/>
    <x v="0"/>
    <x v="10"/>
    <x v="4"/>
    <n v="0"/>
    <x v="212"/>
    <x v="139"/>
    <x v="212"/>
    <n v="0"/>
    <n v="0"/>
    <x v="211"/>
    <x v="139"/>
    <x v="211"/>
    <n v="0"/>
    <x v="0"/>
    <x v="0"/>
    <x v="0"/>
    <n v="77.847874200000007"/>
    <n v="25.102040799999997"/>
    <n v="75.984251999999998"/>
    <x v="165"/>
    <x v="139"/>
    <x v="169"/>
    <n v="-0.41868399999999895"/>
    <x v="195"/>
    <x v="203"/>
    <n v="77.847874200000007"/>
    <n v="25.102040799999997"/>
    <n v="75.984251999999998"/>
    <n v="52689"/>
    <n v="77.600730299999995"/>
    <n v="33.043478300000004"/>
    <n v="76.402935999999997"/>
    <n v="-0.41868399999999895"/>
    <n v="49027"/>
    <n v="7.4693536000000007"/>
  </r>
  <r>
    <s v="11_06"/>
    <x v="0"/>
    <s v="01_市"/>
    <s v="01_本島"/>
    <x v="0"/>
    <x v="0"/>
    <x v="0"/>
    <x v="10"/>
    <x v="5"/>
    <n v="0"/>
    <x v="213"/>
    <x v="140"/>
    <x v="213"/>
    <n v="0"/>
    <n v="0"/>
    <x v="212"/>
    <x v="140"/>
    <x v="212"/>
    <n v="0"/>
    <x v="0"/>
    <x v="0"/>
    <x v="0"/>
    <n v="77.848844200000002"/>
    <n v="25.0883319"/>
    <n v="75.984598000000005"/>
    <x v="166"/>
    <x v="140"/>
    <x v="170"/>
    <n v="-0.41881939999998963"/>
    <x v="196"/>
    <x v="204"/>
    <n v="77.848844200000002"/>
    <n v="25.0883319"/>
    <n v="75.984598000000005"/>
    <n v="1040758"/>
    <n v="77.600261000000003"/>
    <n v="33.086749900000001"/>
    <n v="76.403417399999995"/>
    <n v="-0.41881939999998963"/>
    <n v="998747"/>
    <n v="4.2063705999999996"/>
  </r>
  <r>
    <s v="11_07"/>
    <x v="0"/>
    <s v="01_市"/>
    <s v="01_本島"/>
    <x v="0"/>
    <x v="0"/>
    <x v="0"/>
    <x v="10"/>
    <x v="6"/>
    <n v="0"/>
    <x v="214"/>
    <x v="5"/>
    <x v="214"/>
    <n v="0"/>
    <n v="0"/>
    <x v="213"/>
    <x v="5"/>
    <x v="213"/>
    <n v="0"/>
    <x v="0"/>
    <x v="0"/>
    <x v="0"/>
    <n v="100"/>
    <n v="0"/>
    <n v="100"/>
    <x v="5"/>
    <x v="5"/>
    <x v="5"/>
    <n v="0"/>
    <x v="197"/>
    <x v="205"/>
    <n v="100"/>
    <n v="0"/>
    <n v="100"/>
    <n v="5915"/>
    <n v="100"/>
    <n v="0"/>
    <n v="100"/>
    <n v="0"/>
    <n v="5910"/>
    <n v="8.4602400000000008E-2"/>
  </r>
  <r>
    <s v="11_08"/>
    <x v="0"/>
    <s v="01_市"/>
    <s v="01_本島"/>
    <x v="0"/>
    <x v="0"/>
    <x v="0"/>
    <x v="10"/>
    <x v="7"/>
    <n v="0"/>
    <x v="215"/>
    <x v="141"/>
    <x v="215"/>
    <n v="0"/>
    <n v="0"/>
    <x v="214"/>
    <x v="141"/>
    <x v="214"/>
    <n v="0"/>
    <x v="0"/>
    <x v="0"/>
    <x v="0"/>
    <n v="100"/>
    <n v="69.287020099999992"/>
    <n v="99.862969000000007"/>
    <x v="167"/>
    <x v="141"/>
    <x v="171"/>
    <n v="-1.2446323999999862"/>
    <x v="198"/>
    <x v="206"/>
    <n v="100"/>
    <n v="69.287020099999992"/>
    <n v="99.862969000000007"/>
    <n v="122432"/>
    <n v="101.67613540000001"/>
    <n v="55.137676300000003"/>
    <n v="101.10760139999999"/>
    <n v="-1.2446323999999862"/>
    <n v="123235"/>
    <n v="-0.65160060000000009"/>
  </r>
  <r>
    <s v="11_09"/>
    <x v="0"/>
    <s v="01_市"/>
    <s v="01_本島"/>
    <x v="0"/>
    <x v="0"/>
    <x v="0"/>
    <x v="10"/>
    <x v="8"/>
    <n v="0"/>
    <x v="216"/>
    <x v="142"/>
    <x v="216"/>
    <n v="0"/>
    <n v="0"/>
    <x v="215"/>
    <x v="142"/>
    <x v="215"/>
    <n v="0"/>
    <x v="0"/>
    <x v="0"/>
    <x v="0"/>
    <n v="100"/>
    <n v="69.322709200000006"/>
    <n v="99.86304539999999"/>
    <x v="168"/>
    <x v="142"/>
    <x v="172"/>
    <n v="-1.2449526000000191"/>
    <x v="199"/>
    <x v="207"/>
    <n v="100"/>
    <n v="69.322709200000006"/>
    <n v="99.86304539999999"/>
    <n v="56146"/>
    <n v="101.6760908"/>
    <n v="55.141579700000001"/>
    <n v="101.10799800000001"/>
    <n v="-1.2449526000000191"/>
    <n v="55573"/>
    <n v="1.0310762"/>
  </r>
  <r>
    <s v="11_10"/>
    <x v="0"/>
    <s v="01_市"/>
    <s v="01_本島"/>
    <x v="0"/>
    <x v="0"/>
    <x v="0"/>
    <x v="10"/>
    <x v="9"/>
    <n v="0"/>
    <x v="217"/>
    <x v="143"/>
    <x v="217"/>
    <n v="0"/>
    <n v="0"/>
    <x v="216"/>
    <x v="143"/>
    <x v="216"/>
    <n v="0"/>
    <x v="0"/>
    <x v="0"/>
    <x v="0"/>
    <n v="100"/>
    <n v="69.256756799999991"/>
    <n v="99.862904299999997"/>
    <x v="169"/>
    <x v="143"/>
    <x v="173"/>
    <n v="-1.2443714000000057"/>
    <x v="200"/>
    <x v="208"/>
    <n v="100"/>
    <n v="69.256756799999991"/>
    <n v="99.862904299999997"/>
    <n v="66286"/>
    <n v="101.67617200000001"/>
    <n v="55.134474300000001"/>
    <n v="101.1072757"/>
    <n v="-1.2443714000000057"/>
    <n v="67662"/>
    <n v="-2.0336377999999997"/>
  </r>
  <r>
    <s v="11_11"/>
    <x v="0"/>
    <s v="01_市"/>
    <s v="01_本島"/>
    <x v="0"/>
    <x v="0"/>
    <x v="0"/>
    <x v="10"/>
    <x v="10"/>
    <n v="0"/>
    <x v="218"/>
    <x v="144"/>
    <x v="218"/>
    <n v="0"/>
    <n v="0"/>
    <x v="217"/>
    <x v="144"/>
    <x v="217"/>
    <n v="0"/>
    <x v="0"/>
    <x v="0"/>
    <x v="0"/>
    <n v="80.040357299999997"/>
    <n v="32.316192199999996"/>
    <n v="78.165131299999999"/>
    <x v="170"/>
    <x v="144"/>
    <x v="174"/>
    <n v="0.39037530000000231"/>
    <x v="201"/>
    <x v="209"/>
    <n v="80.040357299999997"/>
    <n v="32.316192199999996"/>
    <n v="78.165131299999999"/>
    <n v="1487033"/>
    <n v="79.647668999999993"/>
    <n v="35.570209499999997"/>
    <n v="77.774755999999996"/>
    <n v="0.39037530000000231"/>
    <n v="1415604"/>
    <n v="5.0458319999999999"/>
  </r>
  <r>
    <s v="11_12"/>
    <x v="0"/>
    <s v="01_市"/>
    <s v="01_本島"/>
    <x v="0"/>
    <x v="0"/>
    <x v="0"/>
    <x v="10"/>
    <x v="11"/>
    <n v="0"/>
    <x v="219"/>
    <x v="144"/>
    <x v="219"/>
    <n v="0"/>
    <n v="0"/>
    <x v="218"/>
    <x v="144"/>
    <x v="218"/>
    <n v="0"/>
    <x v="0"/>
    <x v="0"/>
    <x v="0"/>
    <n v="79.855708700000008"/>
    <n v="32.316192199999996"/>
    <n v="77.971142400000005"/>
    <x v="171"/>
    <x v="144"/>
    <x v="175"/>
    <n v="0.41547390000000917"/>
    <x v="202"/>
    <x v="210"/>
    <n v="79.855708700000008"/>
    <n v="32.316192199999996"/>
    <n v="77.971142400000005"/>
    <n v="1470280"/>
    <n v="79.438049000000007"/>
    <n v="35.570209499999997"/>
    <n v="77.555668499999996"/>
    <n v="0.41547390000000917"/>
    <n v="1397837"/>
    <n v="5.1825070000000002"/>
  </r>
  <r>
    <s v="11_13"/>
    <x v="0"/>
    <s v="01_市"/>
    <s v="01_本島"/>
    <x v="0"/>
    <x v="0"/>
    <x v="0"/>
    <x v="10"/>
    <x v="12"/>
    <n v="0"/>
    <x v="220"/>
    <x v="145"/>
    <x v="220"/>
    <n v="0"/>
    <n v="0"/>
    <x v="219"/>
    <x v="145"/>
    <x v="219"/>
    <n v="0"/>
    <x v="0"/>
    <x v="0"/>
    <x v="0"/>
    <n v="79.855703599999998"/>
    <n v="32.315143400000004"/>
    <n v="77.971121400000001"/>
    <x v="172"/>
    <x v="145"/>
    <x v="176"/>
    <n v="0.41558139999999355"/>
    <x v="203"/>
    <x v="211"/>
    <n v="79.855703599999998"/>
    <n v="32.315143400000004"/>
    <n v="77.971121400000001"/>
    <n v="410178"/>
    <n v="79.438013699999999"/>
    <n v="35.569105699999994"/>
    <n v="77.555540000000008"/>
    <n v="0.41558139999999355"/>
    <n v="409038"/>
    <n v="0.27870270000000003"/>
  </r>
  <r>
    <s v="11_14"/>
    <x v="0"/>
    <s v="01_市"/>
    <s v="01_本島"/>
    <x v="0"/>
    <x v="0"/>
    <x v="0"/>
    <x v="10"/>
    <x v="13"/>
    <n v="0"/>
    <x v="221"/>
    <x v="146"/>
    <x v="221"/>
    <n v="0"/>
    <n v="0"/>
    <x v="220"/>
    <x v="146"/>
    <x v="220"/>
    <n v="0"/>
    <x v="0"/>
    <x v="0"/>
    <x v="0"/>
    <n v="79.855789200000004"/>
    <n v="32.317584599999996"/>
    <n v="77.971279800000005"/>
    <x v="173"/>
    <x v="146"/>
    <x v="177"/>
    <n v="0.41565429999999992"/>
    <x v="204"/>
    <x v="212"/>
    <n v="79.855789200000004"/>
    <n v="32.317584599999996"/>
    <n v="77.971279800000005"/>
    <n v="844266"/>
    <n v="79.438001999999997"/>
    <n v="35.569998200000001"/>
    <n v="77.555625500000005"/>
    <n v="0.41565429999999992"/>
    <n v="823163"/>
    <n v="2.5636478"/>
  </r>
  <r>
    <s v="11_15"/>
    <x v="0"/>
    <s v="01_市"/>
    <s v="01_本島"/>
    <x v="0"/>
    <x v="0"/>
    <x v="0"/>
    <x v="10"/>
    <x v="14"/>
    <n v="0"/>
    <x v="222"/>
    <x v="147"/>
    <x v="222"/>
    <n v="0"/>
    <n v="0"/>
    <x v="221"/>
    <x v="147"/>
    <x v="221"/>
    <n v="0"/>
    <x v="0"/>
    <x v="0"/>
    <x v="0"/>
    <n v="79.8554034"/>
    <n v="32.312739200000003"/>
    <n v="77.970644899999996"/>
    <x v="174"/>
    <x v="147"/>
    <x v="178"/>
    <n v="0.41444529999999702"/>
    <x v="205"/>
    <x v="213"/>
    <n v="79.8554034"/>
    <n v="32.312739200000003"/>
    <n v="77.970644899999996"/>
    <n v="215836"/>
    <n v="79.438369900000012"/>
    <n v="35.573985200000003"/>
    <n v="77.556199599999999"/>
    <n v="0.41444529999999702"/>
    <n v="165636"/>
    <n v="30.307421099999999"/>
  </r>
  <r>
    <s v="11_16"/>
    <x v="0"/>
    <s v="01_市"/>
    <s v="01_本島"/>
    <x v="0"/>
    <x v="0"/>
    <x v="0"/>
    <x v="10"/>
    <x v="15"/>
    <n v="0"/>
    <x v="223"/>
    <x v="5"/>
    <x v="223"/>
    <n v="0"/>
    <n v="0"/>
    <x v="222"/>
    <x v="5"/>
    <x v="222"/>
    <n v="0"/>
    <x v="0"/>
    <x v="0"/>
    <x v="0"/>
    <n v="100"/>
    <n v="0"/>
    <n v="100"/>
    <x v="5"/>
    <x v="5"/>
    <x v="5"/>
    <n v="0"/>
    <x v="206"/>
    <x v="214"/>
    <n v="100"/>
    <n v="0"/>
    <n v="100"/>
    <n v="16753"/>
    <n v="100"/>
    <n v="0"/>
    <n v="100"/>
    <n v="0"/>
    <n v="17767"/>
    <n v="-5.7072099999999999"/>
  </r>
  <r>
    <s v="11_17"/>
    <x v="0"/>
    <s v="01_市"/>
    <s v="01_本島"/>
    <x v="0"/>
    <x v="0"/>
    <x v="0"/>
    <x v="10"/>
    <x v="16"/>
    <n v="0"/>
    <x v="224"/>
    <x v="148"/>
    <x v="224"/>
    <n v="0"/>
    <n v="0"/>
    <x v="223"/>
    <x v="148"/>
    <x v="223"/>
    <n v="0"/>
    <x v="0"/>
    <x v="0"/>
    <x v="0"/>
    <n v="96.891565499999999"/>
    <n v="28.600107099999999"/>
    <n v="94.152693400000004"/>
    <x v="175"/>
    <x v="148"/>
    <x v="179"/>
    <n v="-0.39261980000000563"/>
    <x v="207"/>
    <x v="215"/>
    <n v="96.891565499999999"/>
    <n v="28.600107099999999"/>
    <n v="94.152693400000004"/>
    <n v="175414"/>
    <n v="97.078156299999989"/>
    <n v="30.200850299999999"/>
    <n v="94.54531320000001"/>
    <n v="-0.39261980000000563"/>
    <n v="170278"/>
    <n v="3.0162439999999999"/>
  </r>
  <r>
    <s v="11_18"/>
    <x v="0"/>
    <s v="01_市"/>
    <s v="01_本島"/>
    <x v="0"/>
    <x v="0"/>
    <x v="0"/>
    <x v="10"/>
    <x v="17"/>
    <n v="0"/>
    <x v="225"/>
    <x v="148"/>
    <x v="225"/>
    <n v="0"/>
    <n v="0"/>
    <x v="224"/>
    <x v="148"/>
    <x v="224"/>
    <n v="0"/>
    <x v="0"/>
    <x v="0"/>
    <x v="0"/>
    <n v="96.969118899999998"/>
    <n v="28.600107099999999"/>
    <n v="94.21821820000001"/>
    <x v="175"/>
    <x v="148"/>
    <x v="179"/>
    <n v="-0.32709499999999991"/>
    <x v="207"/>
    <x v="216"/>
    <n v="96.969118899999998"/>
    <n v="28.600107099999999"/>
    <n v="94.21821820000001"/>
    <n v="174967"/>
    <n v="97.078156299999989"/>
    <n v="30.200850299999999"/>
    <n v="94.54531320000001"/>
    <n v="-0.32709499999999991"/>
    <n v="170278"/>
    <n v="2.7537321000000001"/>
  </r>
  <r>
    <s v="11_19"/>
    <x v="0"/>
    <s v="01_市"/>
    <s v="01_本島"/>
    <x v="0"/>
    <x v="0"/>
    <x v="0"/>
    <x v="10"/>
    <x v="18"/>
    <n v="0"/>
    <x v="226"/>
    <x v="5"/>
    <x v="226"/>
    <n v="0"/>
    <n v="0"/>
    <x v="225"/>
    <x v="5"/>
    <x v="225"/>
    <n v="0"/>
    <x v="0"/>
    <x v="0"/>
    <x v="0"/>
    <n v="74.006622499999992"/>
    <n v="0"/>
    <n v="74.006622499999992"/>
    <x v="15"/>
    <x v="14"/>
    <x v="15"/>
    <e v="#VALUE!"/>
    <x v="16"/>
    <x v="17"/>
    <n v="74.006622499999992"/>
    <n v="0"/>
    <n v="74.006622499999992"/>
    <n v="447"/>
    <s v="-"/>
    <s v="-"/>
    <s v="-"/>
    <e v="#VALUE!"/>
    <s v="-"/>
    <e v="#VALUE!"/>
  </r>
  <r>
    <s v="11_20"/>
    <x v="0"/>
    <s v="01_市"/>
    <s v="01_本島"/>
    <x v="0"/>
    <x v="0"/>
    <x v="0"/>
    <x v="10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11_21"/>
    <x v="0"/>
    <s v="01_市"/>
    <s v="01_本島"/>
    <x v="0"/>
    <x v="0"/>
    <x v="0"/>
    <x v="10"/>
    <x v="20"/>
    <n v="0"/>
    <x v="227"/>
    <x v="5"/>
    <x v="227"/>
    <n v="0"/>
    <n v="0"/>
    <x v="226"/>
    <x v="5"/>
    <x v="226"/>
    <n v="0"/>
    <x v="0"/>
    <x v="0"/>
    <x v="0"/>
    <n v="100.001268"/>
    <n v="0"/>
    <n v="100.001268"/>
    <x v="176"/>
    <x v="5"/>
    <x v="180"/>
    <n v="0.38321969999999794"/>
    <x v="208"/>
    <x v="217"/>
    <n v="100.001268"/>
    <n v="0"/>
    <n v="100.001268"/>
    <n v="157727"/>
    <n v="99.618048299999998"/>
    <n v="0"/>
    <n v="99.618048299999998"/>
    <n v="0.38321969999999794"/>
    <n v="161965"/>
    <n v="-2.6166147"/>
  </r>
  <r>
    <s v="11_22"/>
    <x v="0"/>
    <s v="01_市"/>
    <s v="01_本島"/>
    <x v="0"/>
    <x v="0"/>
    <x v="0"/>
    <x v="10"/>
    <x v="21"/>
    <n v="0"/>
    <x v="228"/>
    <x v="5"/>
    <x v="228"/>
    <n v="0"/>
    <n v="0"/>
    <x v="227"/>
    <x v="5"/>
    <x v="227"/>
    <n v="0"/>
    <x v="0"/>
    <x v="0"/>
    <x v="0"/>
    <n v="100"/>
    <n v="0"/>
    <n v="100"/>
    <x v="5"/>
    <x v="5"/>
    <x v="5"/>
    <n v="0"/>
    <x v="209"/>
    <x v="18"/>
    <n v="100"/>
    <n v="0"/>
    <n v="100"/>
    <n v="13"/>
    <n v="100"/>
    <n v="0"/>
    <n v="100"/>
    <n v="0"/>
    <n v="13"/>
    <n v="0"/>
  </r>
  <r>
    <s v="11_23"/>
    <x v="0"/>
    <s v="01_市"/>
    <s v="01_本島"/>
    <x v="0"/>
    <x v="0"/>
    <x v="0"/>
    <x v="10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24"/>
    <x v="0"/>
    <s v="01_市"/>
    <s v="01_本島"/>
    <x v="0"/>
    <x v="0"/>
    <x v="0"/>
    <x v="10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25"/>
    <x v="0"/>
    <s v="01_市"/>
    <s v="01_本島"/>
    <x v="0"/>
    <x v="0"/>
    <x v="0"/>
    <x v="10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26"/>
    <x v="0"/>
    <s v="01_市"/>
    <s v="01_本島"/>
    <x v="0"/>
    <x v="0"/>
    <x v="0"/>
    <x v="10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27"/>
    <x v="0"/>
    <s v="01_市"/>
    <s v="01_本島"/>
    <x v="0"/>
    <x v="0"/>
    <x v="0"/>
    <x v="10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28"/>
    <x v="0"/>
    <s v="01_市"/>
    <s v="01_本島"/>
    <x v="0"/>
    <x v="0"/>
    <x v="0"/>
    <x v="10"/>
    <x v="27"/>
    <n v="0"/>
    <x v="229"/>
    <x v="5"/>
    <x v="229"/>
    <n v="0"/>
    <n v="0"/>
    <x v="228"/>
    <x v="5"/>
    <x v="228"/>
    <n v="0"/>
    <x v="0"/>
    <x v="0"/>
    <x v="0"/>
    <n v="100"/>
    <n v="0"/>
    <n v="100"/>
    <x v="5"/>
    <x v="5"/>
    <x v="5"/>
    <n v="0"/>
    <x v="210"/>
    <x v="218"/>
    <n v="100"/>
    <n v="0"/>
    <n v="100"/>
    <n v="13182"/>
    <n v="100"/>
    <n v="0"/>
    <n v="100"/>
    <n v="0"/>
    <n v="14201"/>
    <n v="-7.1755509999999996"/>
  </r>
  <r>
    <s v="11_29"/>
    <x v="0"/>
    <s v="01_市"/>
    <s v="01_本島"/>
    <x v="0"/>
    <x v="0"/>
    <x v="0"/>
    <x v="10"/>
    <x v="28"/>
    <n v="0"/>
    <x v="229"/>
    <x v="5"/>
    <x v="229"/>
    <n v="0"/>
    <n v="0"/>
    <x v="228"/>
    <x v="5"/>
    <x v="228"/>
    <n v="0"/>
    <x v="0"/>
    <x v="0"/>
    <x v="0"/>
    <n v="100"/>
    <n v="0"/>
    <n v="100"/>
    <x v="5"/>
    <x v="5"/>
    <x v="5"/>
    <n v="0"/>
    <x v="210"/>
    <x v="218"/>
    <n v="100"/>
    <n v="0"/>
    <n v="100"/>
    <n v="13182"/>
    <n v="100"/>
    <n v="0"/>
    <n v="100"/>
    <n v="0"/>
    <n v="14201"/>
    <n v="-7.1755509999999996"/>
  </r>
  <r>
    <s v="11_30"/>
    <x v="0"/>
    <s v="01_市"/>
    <s v="01_本島"/>
    <x v="0"/>
    <x v="0"/>
    <x v="0"/>
    <x v="10"/>
    <x v="29"/>
    <n v="0"/>
    <x v="229"/>
    <x v="5"/>
    <x v="229"/>
    <n v="0"/>
    <n v="0"/>
    <x v="228"/>
    <x v="5"/>
    <x v="228"/>
    <n v="0"/>
    <x v="0"/>
    <x v="0"/>
    <x v="0"/>
    <n v="100"/>
    <n v="0"/>
    <n v="100"/>
    <x v="5"/>
    <x v="5"/>
    <x v="5"/>
    <n v="0"/>
    <x v="210"/>
    <x v="218"/>
    <n v="100"/>
    <n v="0"/>
    <n v="100"/>
    <n v="13182"/>
    <n v="100"/>
    <n v="0"/>
    <n v="100"/>
    <n v="0"/>
    <n v="14201"/>
    <n v="-7.1755509999999996"/>
  </r>
  <r>
    <s v="11_31"/>
    <x v="0"/>
    <s v="01_市"/>
    <s v="01_本島"/>
    <x v="0"/>
    <x v="0"/>
    <x v="0"/>
    <x v="10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2"/>
    <x v="0"/>
    <s v="01_市"/>
    <s v="01_本島"/>
    <x v="0"/>
    <x v="0"/>
    <x v="0"/>
    <x v="10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3"/>
    <x v="0"/>
    <s v="01_市"/>
    <s v="01_本島"/>
    <x v="0"/>
    <x v="0"/>
    <x v="0"/>
    <x v="10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4"/>
    <x v="0"/>
    <s v="01_市"/>
    <s v="01_本島"/>
    <x v="0"/>
    <x v="0"/>
    <x v="0"/>
    <x v="10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5"/>
    <x v="0"/>
    <s v="01_市"/>
    <s v="01_本島"/>
    <x v="0"/>
    <x v="0"/>
    <x v="0"/>
    <x v="10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6"/>
    <x v="0"/>
    <s v="01_市"/>
    <s v="01_本島"/>
    <x v="0"/>
    <x v="0"/>
    <x v="0"/>
    <x v="10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7"/>
    <x v="0"/>
    <s v="01_市"/>
    <s v="01_本島"/>
    <x v="0"/>
    <x v="0"/>
    <x v="0"/>
    <x v="10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8"/>
    <x v="0"/>
    <s v="01_市"/>
    <s v="01_本島"/>
    <x v="0"/>
    <x v="0"/>
    <x v="0"/>
    <x v="10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39"/>
    <x v="0"/>
    <s v="01_市"/>
    <s v="01_本島"/>
    <x v="0"/>
    <x v="0"/>
    <x v="0"/>
    <x v="10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40"/>
    <x v="0"/>
    <s v="01_市"/>
    <s v="01_本島"/>
    <x v="0"/>
    <x v="0"/>
    <x v="0"/>
    <x v="10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41"/>
    <x v="0"/>
    <s v="01_市"/>
    <s v="01_本島"/>
    <x v="0"/>
    <x v="0"/>
    <x v="0"/>
    <x v="10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42"/>
    <x v="0"/>
    <s v="01_市"/>
    <s v="01_本島"/>
    <x v="0"/>
    <x v="0"/>
    <x v="0"/>
    <x v="10"/>
    <x v="41"/>
    <n v="0"/>
    <x v="230"/>
    <x v="136"/>
    <x v="230"/>
    <n v="0"/>
    <n v="0"/>
    <x v="229"/>
    <x v="136"/>
    <x v="229"/>
    <n v="0"/>
    <x v="0"/>
    <x v="0"/>
    <x v="0"/>
    <n v="81.618353900000002"/>
    <n v="29.509497200000002"/>
    <n v="79.796278299999997"/>
    <x v="177"/>
    <x v="136"/>
    <x v="181"/>
    <n v="-0.11754870000000039"/>
    <x v="211"/>
    <x v="219"/>
    <n v="81.618353900000002"/>
    <n v="29.509497200000002"/>
    <n v="79.796278299999997"/>
    <n v="3049248"/>
    <n v="81.473173700000004"/>
    <n v="34.761104100000004"/>
    <n v="79.913826999999998"/>
    <n v="-0.11754870000000039"/>
    <n v="2933070"/>
    <n v="3.9609692000000001"/>
  </r>
  <r>
    <s v="11_43"/>
    <x v="0"/>
    <s v="01_市"/>
    <s v="01_本島"/>
    <x v="0"/>
    <x v="0"/>
    <x v="0"/>
    <x v="10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1_44"/>
    <x v="0"/>
    <s v="01_市"/>
    <s v="01_本島"/>
    <x v="0"/>
    <x v="0"/>
    <x v="0"/>
    <x v="10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01"/>
    <x v="1"/>
    <s v="02_町村"/>
    <s v="01_本島"/>
    <x v="3"/>
    <x v="0"/>
    <x v="0"/>
    <x v="11"/>
    <x v="0"/>
    <n v="0"/>
    <x v="231"/>
    <x v="149"/>
    <x v="231"/>
    <n v="0"/>
    <n v="0"/>
    <x v="230"/>
    <x v="149"/>
    <x v="230"/>
    <n v="0"/>
    <x v="0"/>
    <x v="0"/>
    <x v="0"/>
    <n v="89.27888440000001"/>
    <n v="21.3809136"/>
    <n v="85.054821400000009"/>
    <x v="178"/>
    <x v="149"/>
    <x v="182"/>
    <n v="6.4765007000000026"/>
    <x v="212"/>
    <x v="220"/>
    <n v="89.27888440000001"/>
    <n v="21.3809136"/>
    <n v="85.054821400000009"/>
    <n v="588092"/>
    <n v="79.950639100000004"/>
    <n v="32.522123899999997"/>
    <n v="78.578320700000006"/>
    <n v="6.4765007000000026"/>
    <n v="503280"/>
    <n v="16.8518519"/>
  </r>
  <r>
    <s v="12_02"/>
    <x v="1"/>
    <s v="02_町村"/>
    <s v="01_本島"/>
    <x v="3"/>
    <x v="0"/>
    <x v="0"/>
    <x v="11"/>
    <x v="1"/>
    <n v="0"/>
    <x v="231"/>
    <x v="149"/>
    <x v="231"/>
    <n v="0"/>
    <n v="0"/>
    <x v="230"/>
    <x v="149"/>
    <x v="230"/>
    <n v="0"/>
    <x v="0"/>
    <x v="0"/>
    <x v="0"/>
    <n v="89.27888440000001"/>
    <n v="21.3809136"/>
    <n v="85.054821400000009"/>
    <x v="178"/>
    <x v="149"/>
    <x v="182"/>
    <n v="6.4765007000000026"/>
    <x v="212"/>
    <x v="220"/>
    <n v="89.27888440000001"/>
    <n v="21.3809136"/>
    <n v="85.054821400000009"/>
    <n v="588092"/>
    <n v="79.950639100000004"/>
    <n v="32.522123899999997"/>
    <n v="78.578320700000006"/>
    <n v="6.4765007000000026"/>
    <n v="503280"/>
    <n v="16.8518519"/>
  </r>
  <r>
    <s v="12_03"/>
    <x v="1"/>
    <s v="02_町村"/>
    <s v="01_本島"/>
    <x v="3"/>
    <x v="0"/>
    <x v="0"/>
    <x v="11"/>
    <x v="2"/>
    <n v="0"/>
    <x v="232"/>
    <x v="150"/>
    <x v="232"/>
    <n v="0"/>
    <n v="0"/>
    <x v="231"/>
    <x v="150"/>
    <x v="231"/>
    <n v="0"/>
    <x v="0"/>
    <x v="0"/>
    <x v="0"/>
    <n v="90.183189100000007"/>
    <n v="25.881158900000003"/>
    <n v="85.766525099999996"/>
    <x v="179"/>
    <x v="150"/>
    <x v="183"/>
    <n v="22.288584200000003"/>
    <x v="213"/>
    <x v="221"/>
    <n v="90.183189100000007"/>
    <n v="25.881158900000003"/>
    <n v="85.766525099999996"/>
    <n v="135331"/>
    <n v="68.3067712"/>
    <n v="9.1251946999999998"/>
    <n v="63.477940899999993"/>
    <n v="22.288584200000003"/>
    <n v="94890"/>
    <n v="42.618821799999999"/>
  </r>
  <r>
    <s v="12_04"/>
    <x v="1"/>
    <s v="02_町村"/>
    <s v="01_本島"/>
    <x v="3"/>
    <x v="0"/>
    <x v="0"/>
    <x v="11"/>
    <x v="3"/>
    <n v="0"/>
    <x v="233"/>
    <x v="151"/>
    <x v="233"/>
    <n v="0"/>
    <n v="0"/>
    <x v="232"/>
    <x v="151"/>
    <x v="232"/>
    <n v="0"/>
    <x v="0"/>
    <x v="0"/>
    <x v="0"/>
    <n v="85.747507799999994"/>
    <n v="22.657004799999999"/>
    <n v="80.850058500000003"/>
    <x v="180"/>
    <x v="151"/>
    <x v="184"/>
    <n v="18.814879699999999"/>
    <x v="214"/>
    <x v="222"/>
    <n v="85.747507799999994"/>
    <n v="22.657004799999999"/>
    <n v="80.850058500000003"/>
    <n v="107799"/>
    <n v="67.55570130000001"/>
    <n v="8.0233705999999998"/>
    <n v="62.035178800000004"/>
    <n v="18.814879699999999"/>
    <n v="81294"/>
    <n v="32.603882200000001"/>
  </r>
  <r>
    <s v="12_05"/>
    <x v="1"/>
    <s v="02_町村"/>
    <s v="01_本島"/>
    <x v="3"/>
    <x v="0"/>
    <x v="0"/>
    <x v="11"/>
    <x v="4"/>
    <n v="0"/>
    <x v="234"/>
    <x v="152"/>
    <x v="234"/>
    <n v="0"/>
    <n v="0"/>
    <x v="233"/>
    <x v="152"/>
    <x v="233"/>
    <n v="0"/>
    <x v="0"/>
    <x v="0"/>
    <x v="0"/>
    <n v="85.753781099999998"/>
    <n v="22.5868726"/>
    <n v="80.8459577"/>
    <x v="181"/>
    <x v="152"/>
    <x v="185"/>
    <n v="18.782780500000001"/>
    <x v="215"/>
    <x v="223"/>
    <n v="85.753781099999998"/>
    <n v="22.5868726"/>
    <n v="80.8459577"/>
    <n v="5390"/>
    <n v="67.603027800000007"/>
    <n v="7.8947368000000004"/>
    <n v="62.063177199999998"/>
    <n v="18.782780500000001"/>
    <n v="4067"/>
    <n v="32.530120499999995"/>
  </r>
  <r>
    <s v="12_06"/>
    <x v="1"/>
    <s v="02_町村"/>
    <s v="01_本島"/>
    <x v="3"/>
    <x v="0"/>
    <x v="0"/>
    <x v="11"/>
    <x v="5"/>
    <n v="0"/>
    <x v="235"/>
    <x v="153"/>
    <x v="235"/>
    <n v="0"/>
    <n v="0"/>
    <x v="234"/>
    <x v="153"/>
    <x v="234"/>
    <n v="0"/>
    <x v="0"/>
    <x v="0"/>
    <x v="0"/>
    <n v="85.747177600000001"/>
    <n v="22.6606998"/>
    <n v="80.850274299999995"/>
    <x v="182"/>
    <x v="153"/>
    <x v="186"/>
    <n v="18.816569299999998"/>
    <x v="216"/>
    <x v="224"/>
    <n v="85.747177600000001"/>
    <n v="22.6606998"/>
    <n v="80.850274299999995"/>
    <n v="102409"/>
    <n v="67.553210300000003"/>
    <n v="8.0301454999999997"/>
    <n v="62.033704999999998"/>
    <n v="18.816569299999998"/>
    <n v="77227"/>
    <n v="32.607766699999999"/>
  </r>
  <r>
    <s v="12_07"/>
    <x v="1"/>
    <s v="02_町村"/>
    <s v="01_本島"/>
    <x v="3"/>
    <x v="0"/>
    <x v="0"/>
    <x v="11"/>
    <x v="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08"/>
    <x v="1"/>
    <s v="02_町村"/>
    <s v="01_本島"/>
    <x v="3"/>
    <x v="0"/>
    <x v="0"/>
    <x v="11"/>
    <x v="7"/>
    <n v="0"/>
    <x v="236"/>
    <x v="154"/>
    <x v="236"/>
    <n v="0"/>
    <n v="0"/>
    <x v="235"/>
    <x v="154"/>
    <x v="235"/>
    <n v="0"/>
    <x v="0"/>
    <x v="0"/>
    <x v="0"/>
    <n v="112.9411765"/>
    <n v="94.262295100000003"/>
    <n v="112.5684847"/>
    <x v="183"/>
    <x v="154"/>
    <x v="187"/>
    <n v="38.837465200000011"/>
    <x v="217"/>
    <x v="225"/>
    <n v="112.9411765"/>
    <n v="94.262295100000003"/>
    <n v="112.5684847"/>
    <n v="27532"/>
    <n v="73.161185099999997"/>
    <n v="306.66666669999995"/>
    <n v="73.731019499999988"/>
    <n v="38.837465200000011"/>
    <n v="13596"/>
    <n v="102.5007355"/>
  </r>
  <r>
    <s v="12_09"/>
    <x v="1"/>
    <s v="02_町村"/>
    <s v="01_本島"/>
    <x v="3"/>
    <x v="0"/>
    <x v="0"/>
    <x v="11"/>
    <x v="8"/>
    <n v="0"/>
    <x v="237"/>
    <x v="155"/>
    <x v="237"/>
    <n v="0"/>
    <n v="0"/>
    <x v="236"/>
    <x v="155"/>
    <x v="236"/>
    <n v="0"/>
    <x v="0"/>
    <x v="0"/>
    <x v="0"/>
    <n v="110.14099779999999"/>
    <n v="229.33333330000002"/>
    <n v="112.51660910000001"/>
    <x v="184"/>
    <x v="155"/>
    <x v="188"/>
    <n v="38.326440600000012"/>
    <x v="218"/>
    <x v="226"/>
    <n v="110.14099779999999"/>
    <n v="229.33333330000002"/>
    <n v="112.51660910000001"/>
    <n v="8468"/>
    <n v="73.164113799999996"/>
    <n v="492.85714289999999"/>
    <n v="74.190168499999999"/>
    <n v="38.326440600000012"/>
    <n v="8497"/>
    <n v="-0.34129690000000001"/>
  </r>
  <r>
    <s v="12_10"/>
    <x v="1"/>
    <s v="02_町村"/>
    <s v="01_本島"/>
    <x v="3"/>
    <x v="0"/>
    <x v="0"/>
    <x v="11"/>
    <x v="9"/>
    <n v="0"/>
    <x v="238"/>
    <x v="156"/>
    <x v="238"/>
    <n v="0"/>
    <n v="0"/>
    <x v="237"/>
    <x v="156"/>
    <x v="237"/>
    <n v="0"/>
    <x v="0"/>
    <x v="0"/>
    <x v="0"/>
    <n v="114.1858503"/>
    <n v="34.319526600000003"/>
    <n v="112.5915426"/>
    <x v="185"/>
    <x v="5"/>
    <x v="189"/>
    <n v="39.613154199999997"/>
    <x v="219"/>
    <x v="227"/>
    <n v="114.1858503"/>
    <n v="34.319526600000003"/>
    <n v="112.5915426"/>
    <n v="19064"/>
    <n v="73.156384500000001"/>
    <n v="0"/>
    <n v="72.9783884"/>
    <n v="39.613154199999997"/>
    <n v="5099"/>
    <n v="273.87723080000001"/>
  </r>
  <r>
    <s v="12_11"/>
    <x v="1"/>
    <s v="02_町村"/>
    <s v="01_本島"/>
    <x v="3"/>
    <x v="0"/>
    <x v="0"/>
    <x v="11"/>
    <x v="10"/>
    <n v="0"/>
    <x v="239"/>
    <x v="157"/>
    <x v="239"/>
    <n v="0"/>
    <n v="0"/>
    <x v="238"/>
    <x v="157"/>
    <x v="238"/>
    <n v="0"/>
    <x v="0"/>
    <x v="0"/>
    <x v="0"/>
    <n v="89.350084600000002"/>
    <n v="19.482591199999998"/>
    <n v="85.188566600000001"/>
    <x v="186"/>
    <x v="156"/>
    <x v="190"/>
    <n v="1.307084500000002"/>
    <x v="220"/>
    <x v="228"/>
    <n v="89.350084600000002"/>
    <n v="19.482591199999998"/>
    <n v="85.188566600000001"/>
    <n v="412420"/>
    <n v="84.011654399999998"/>
    <n v="74.171622800000009"/>
    <n v="83.881482099999999"/>
    <n v="1.307084500000002"/>
    <n v="373156"/>
    <n v="10.5221409"/>
  </r>
  <r>
    <s v="12_12"/>
    <x v="1"/>
    <s v="02_町村"/>
    <s v="01_本島"/>
    <x v="3"/>
    <x v="0"/>
    <x v="0"/>
    <x v="11"/>
    <x v="11"/>
    <n v="0"/>
    <x v="240"/>
    <x v="157"/>
    <x v="240"/>
    <n v="0"/>
    <n v="0"/>
    <x v="239"/>
    <x v="157"/>
    <x v="239"/>
    <n v="0"/>
    <x v="0"/>
    <x v="0"/>
    <x v="0"/>
    <n v="78.50849199999999"/>
    <n v="19.482591199999998"/>
    <n v="71.819539399999996"/>
    <x v="187"/>
    <x v="156"/>
    <x v="191"/>
    <n v="6.099776300000002"/>
    <x v="221"/>
    <x v="229"/>
    <n v="78.50849199999999"/>
    <n v="19.482591199999998"/>
    <n v="71.819539399999996"/>
    <n v="182752"/>
    <n v="65.47508950000001"/>
    <n v="74.171622800000009"/>
    <n v="65.719763099999994"/>
    <n v="6.099776300000002"/>
    <n v="137468"/>
    <n v="32.941484599999995"/>
  </r>
  <r>
    <s v="12_13"/>
    <x v="1"/>
    <s v="02_町村"/>
    <s v="01_本島"/>
    <x v="3"/>
    <x v="0"/>
    <x v="0"/>
    <x v="11"/>
    <x v="12"/>
    <n v="0"/>
    <x v="241"/>
    <x v="158"/>
    <x v="241"/>
    <n v="0"/>
    <n v="0"/>
    <x v="240"/>
    <x v="158"/>
    <x v="240"/>
    <n v="0"/>
    <x v="0"/>
    <x v="0"/>
    <x v="0"/>
    <n v="78.507268600000003"/>
    <n v="19.491329499999999"/>
    <n v="71.820063399999995"/>
    <x v="188"/>
    <x v="157"/>
    <x v="192"/>
    <n v="6.1042295999999965"/>
    <x v="222"/>
    <x v="230"/>
    <n v="78.507268600000003"/>
    <n v="19.491329499999999"/>
    <n v="71.820063399999995"/>
    <n v="27413"/>
    <n v="65.474043199999997"/>
    <n v="74.065685200000004"/>
    <n v="65.715833799999999"/>
    <n v="6.1042295999999965"/>
    <n v="20619"/>
    <n v="32.950191600000004"/>
  </r>
  <r>
    <s v="12_14"/>
    <x v="1"/>
    <s v="02_町村"/>
    <s v="01_本島"/>
    <x v="3"/>
    <x v="0"/>
    <x v="0"/>
    <x v="11"/>
    <x v="13"/>
    <n v="0"/>
    <x v="242"/>
    <x v="159"/>
    <x v="242"/>
    <n v="0"/>
    <n v="0"/>
    <x v="241"/>
    <x v="90"/>
    <x v="241"/>
    <n v="0"/>
    <x v="0"/>
    <x v="0"/>
    <x v="0"/>
    <n v="78.508733699999993"/>
    <n v="19.482288799999999"/>
    <n v="71.819757600000003"/>
    <x v="189"/>
    <x v="158"/>
    <x v="193"/>
    <n v="6.099276500000002"/>
    <x v="223"/>
    <x v="231"/>
    <n v="78.508733699999993"/>
    <n v="19.482288799999999"/>
    <n v="71.819757600000003"/>
    <n v="102341"/>
    <n v="65.475531700000005"/>
    <n v="74.180825200000001"/>
    <n v="65.720481100000001"/>
    <n v="6.099276500000002"/>
    <n v="76983"/>
    <n v="32.939739899999999"/>
  </r>
  <r>
    <s v="12_15"/>
    <x v="1"/>
    <s v="02_町村"/>
    <s v="01_本島"/>
    <x v="3"/>
    <x v="0"/>
    <x v="0"/>
    <x v="11"/>
    <x v="14"/>
    <n v="0"/>
    <x v="243"/>
    <x v="160"/>
    <x v="243"/>
    <n v="0"/>
    <n v="0"/>
    <x v="242"/>
    <x v="159"/>
    <x v="242"/>
    <n v="0"/>
    <x v="0"/>
    <x v="0"/>
    <x v="0"/>
    <n v="78.508657999999997"/>
    <n v="19.478656000000001"/>
    <n v="71.818847099999999"/>
    <x v="190"/>
    <x v="159"/>
    <x v="194"/>
    <n v="6.098438299999998"/>
    <x v="224"/>
    <x v="232"/>
    <n v="78.508657999999997"/>
    <n v="19.478656000000001"/>
    <n v="71.818847099999999"/>
    <n v="52998"/>
    <n v="65.474776899999995"/>
    <n v="74.20867530000001"/>
    <n v="65.720408800000001"/>
    <n v="6.098438299999998"/>
    <n v="39866"/>
    <n v="32.940350200000005"/>
  </r>
  <r>
    <s v="12_16"/>
    <x v="1"/>
    <s v="02_町村"/>
    <s v="01_本島"/>
    <x v="3"/>
    <x v="0"/>
    <x v="0"/>
    <x v="11"/>
    <x v="15"/>
    <n v="0"/>
    <x v="244"/>
    <x v="5"/>
    <x v="244"/>
    <n v="0"/>
    <n v="0"/>
    <x v="243"/>
    <x v="5"/>
    <x v="243"/>
    <n v="0"/>
    <x v="0"/>
    <x v="0"/>
    <x v="0"/>
    <n v="100.0008708"/>
    <n v="0"/>
    <n v="100.0008708"/>
    <x v="5"/>
    <x v="5"/>
    <x v="5"/>
    <n v="8.7080000000128166E-4"/>
    <x v="225"/>
    <x v="233"/>
    <n v="100.0008708"/>
    <n v="0"/>
    <n v="100.0008708"/>
    <n v="229668"/>
    <n v="100"/>
    <n v="0"/>
    <n v="100"/>
    <n v="8.7080000000128166E-4"/>
    <n v="235688"/>
    <n v="-2.5542242000000002"/>
  </r>
  <r>
    <s v="12_17"/>
    <x v="1"/>
    <s v="02_町村"/>
    <s v="01_本島"/>
    <x v="3"/>
    <x v="0"/>
    <x v="0"/>
    <x v="11"/>
    <x v="16"/>
    <n v="0"/>
    <x v="245"/>
    <x v="161"/>
    <x v="245"/>
    <n v="0"/>
    <n v="0"/>
    <x v="244"/>
    <x v="160"/>
    <x v="244"/>
    <n v="0"/>
    <x v="0"/>
    <x v="0"/>
    <x v="0"/>
    <n v="93.484162900000001"/>
    <n v="23.166716600000001"/>
    <n v="82.308168000000009"/>
    <x v="191"/>
    <x v="160"/>
    <x v="195"/>
    <n v="-13.6107753"/>
    <x v="226"/>
    <x v="234"/>
    <n v="93.484162900000001"/>
    <n v="23.166716600000001"/>
    <n v="82.308168000000009"/>
    <n v="17302"/>
    <n v="95.239198400000006"/>
    <n v="122"/>
    <n v="95.918943300000009"/>
    <n v="-13.6107753"/>
    <n v="16993"/>
    <n v="1.8183958"/>
  </r>
  <r>
    <s v="12_18"/>
    <x v="1"/>
    <s v="02_町村"/>
    <s v="01_本島"/>
    <x v="3"/>
    <x v="0"/>
    <x v="0"/>
    <x v="11"/>
    <x v="17"/>
    <n v="0"/>
    <x v="246"/>
    <x v="161"/>
    <x v="246"/>
    <n v="0"/>
    <n v="0"/>
    <x v="244"/>
    <x v="160"/>
    <x v="244"/>
    <n v="0"/>
    <x v="0"/>
    <x v="0"/>
    <x v="0"/>
    <n v="93.946455999999998"/>
    <n v="23.166716600000001"/>
    <n v="82.650234099999992"/>
    <x v="191"/>
    <x v="160"/>
    <x v="195"/>
    <n v="-13.268709200000018"/>
    <x v="226"/>
    <x v="234"/>
    <n v="93.946455999999998"/>
    <n v="23.166716600000001"/>
    <n v="82.650234099999992"/>
    <n v="17302"/>
    <n v="95.239198400000006"/>
    <n v="122"/>
    <n v="95.918943300000009"/>
    <n v="-13.268709200000018"/>
    <n v="16993"/>
    <n v="1.8183958"/>
  </r>
  <r>
    <s v="12_19"/>
    <x v="1"/>
    <s v="02_町村"/>
    <s v="01_本島"/>
    <x v="3"/>
    <x v="0"/>
    <x v="0"/>
    <x v="11"/>
    <x v="18"/>
    <n v="0"/>
    <x v="247"/>
    <x v="5"/>
    <x v="247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12_20"/>
    <x v="1"/>
    <s v="02_町村"/>
    <s v="01_本島"/>
    <x v="3"/>
    <x v="0"/>
    <x v="0"/>
    <x v="11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12_21"/>
    <x v="1"/>
    <s v="02_町村"/>
    <s v="01_本島"/>
    <x v="3"/>
    <x v="0"/>
    <x v="0"/>
    <x v="11"/>
    <x v="20"/>
    <n v="0"/>
    <x v="248"/>
    <x v="5"/>
    <x v="248"/>
    <n v="0"/>
    <n v="0"/>
    <x v="245"/>
    <x v="5"/>
    <x v="245"/>
    <n v="0"/>
    <x v="0"/>
    <x v="0"/>
    <x v="0"/>
    <n v="80.335853400000005"/>
    <n v="0"/>
    <n v="80.335853400000005"/>
    <x v="192"/>
    <x v="5"/>
    <x v="196"/>
    <n v="15.982310699999999"/>
    <x v="227"/>
    <x v="235"/>
    <n v="80.335853400000005"/>
    <n v="0"/>
    <n v="80.335853400000005"/>
    <n v="22102"/>
    <n v="64.353542700000006"/>
    <n v="0"/>
    <n v="64.353542700000006"/>
    <n v="15.982310699999999"/>
    <n v="17620"/>
    <n v="25.437003400000002"/>
  </r>
  <r>
    <s v="12_22"/>
    <x v="1"/>
    <s v="02_町村"/>
    <s v="01_本島"/>
    <x v="3"/>
    <x v="0"/>
    <x v="0"/>
    <x v="11"/>
    <x v="21"/>
    <n v="0"/>
    <x v="249"/>
    <x v="5"/>
    <x v="249"/>
    <n v="0"/>
    <n v="0"/>
    <x v="246"/>
    <x v="5"/>
    <x v="246"/>
    <n v="0"/>
    <x v="0"/>
    <x v="0"/>
    <x v="0"/>
    <n v="95.807771000000002"/>
    <n v="0"/>
    <n v="95.807771000000002"/>
    <x v="193"/>
    <x v="5"/>
    <x v="197"/>
    <n v="36.096232499999999"/>
    <x v="228"/>
    <x v="236"/>
    <n v="95.807771000000002"/>
    <n v="0"/>
    <n v="95.807771000000002"/>
    <n v="937"/>
    <n v="59.711538500000003"/>
    <n v="0"/>
    <n v="59.711538500000003"/>
    <n v="36.096232499999999"/>
    <n v="621"/>
    <n v="50.885668299999999"/>
  </r>
  <r>
    <s v="12_23"/>
    <x v="1"/>
    <s v="02_町村"/>
    <s v="01_本島"/>
    <x v="3"/>
    <x v="0"/>
    <x v="0"/>
    <x v="11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4"/>
    <x v="1"/>
    <s v="02_町村"/>
    <s v="01_本島"/>
    <x v="3"/>
    <x v="0"/>
    <x v="0"/>
    <x v="11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5"/>
    <x v="1"/>
    <s v="02_町村"/>
    <s v="01_本島"/>
    <x v="3"/>
    <x v="0"/>
    <x v="0"/>
    <x v="11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6"/>
    <x v="1"/>
    <s v="02_町村"/>
    <s v="01_本島"/>
    <x v="3"/>
    <x v="0"/>
    <x v="0"/>
    <x v="11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7"/>
    <x v="1"/>
    <s v="02_町村"/>
    <s v="01_本島"/>
    <x v="3"/>
    <x v="0"/>
    <x v="0"/>
    <x v="11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8"/>
    <x v="1"/>
    <s v="02_町村"/>
    <s v="01_本島"/>
    <x v="3"/>
    <x v="0"/>
    <x v="0"/>
    <x v="11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29"/>
    <x v="1"/>
    <s v="02_町村"/>
    <s v="01_本島"/>
    <x v="3"/>
    <x v="0"/>
    <x v="0"/>
    <x v="11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0"/>
    <x v="1"/>
    <s v="02_町村"/>
    <s v="01_本島"/>
    <x v="3"/>
    <x v="0"/>
    <x v="0"/>
    <x v="11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1"/>
    <x v="1"/>
    <s v="02_町村"/>
    <s v="01_本島"/>
    <x v="3"/>
    <x v="0"/>
    <x v="0"/>
    <x v="11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2"/>
    <x v="1"/>
    <s v="02_町村"/>
    <s v="01_本島"/>
    <x v="3"/>
    <x v="0"/>
    <x v="0"/>
    <x v="11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3"/>
    <x v="1"/>
    <s v="02_町村"/>
    <s v="01_本島"/>
    <x v="3"/>
    <x v="0"/>
    <x v="0"/>
    <x v="11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4"/>
    <x v="1"/>
    <s v="02_町村"/>
    <s v="01_本島"/>
    <x v="3"/>
    <x v="0"/>
    <x v="0"/>
    <x v="11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5"/>
    <x v="1"/>
    <s v="02_町村"/>
    <s v="01_本島"/>
    <x v="3"/>
    <x v="0"/>
    <x v="0"/>
    <x v="11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6"/>
    <x v="1"/>
    <s v="02_町村"/>
    <s v="01_本島"/>
    <x v="3"/>
    <x v="0"/>
    <x v="0"/>
    <x v="11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7"/>
    <x v="1"/>
    <s v="02_町村"/>
    <s v="01_本島"/>
    <x v="3"/>
    <x v="0"/>
    <x v="0"/>
    <x v="11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8"/>
    <x v="1"/>
    <s v="02_町村"/>
    <s v="01_本島"/>
    <x v="3"/>
    <x v="0"/>
    <x v="0"/>
    <x v="11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39"/>
    <x v="1"/>
    <s v="02_町村"/>
    <s v="01_本島"/>
    <x v="3"/>
    <x v="0"/>
    <x v="0"/>
    <x v="11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40"/>
    <x v="1"/>
    <s v="02_町村"/>
    <s v="01_本島"/>
    <x v="3"/>
    <x v="0"/>
    <x v="0"/>
    <x v="11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41"/>
    <x v="1"/>
    <s v="02_町村"/>
    <s v="01_本島"/>
    <x v="3"/>
    <x v="0"/>
    <x v="0"/>
    <x v="11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42"/>
    <x v="1"/>
    <s v="02_町村"/>
    <s v="01_本島"/>
    <x v="3"/>
    <x v="0"/>
    <x v="0"/>
    <x v="11"/>
    <x v="41"/>
    <n v="0"/>
    <x v="231"/>
    <x v="149"/>
    <x v="231"/>
    <n v="0"/>
    <n v="0"/>
    <x v="230"/>
    <x v="149"/>
    <x v="230"/>
    <n v="0"/>
    <x v="0"/>
    <x v="0"/>
    <x v="0"/>
    <n v="89.27888440000001"/>
    <n v="21.3809136"/>
    <n v="85.054821400000009"/>
    <x v="178"/>
    <x v="149"/>
    <x v="182"/>
    <n v="6.4765007000000026"/>
    <x v="212"/>
    <x v="220"/>
    <n v="89.27888440000001"/>
    <n v="21.3809136"/>
    <n v="85.054821400000009"/>
    <n v="588092"/>
    <n v="79.950639100000004"/>
    <n v="32.522123899999997"/>
    <n v="78.578320700000006"/>
    <n v="6.4765007000000026"/>
    <n v="503280"/>
    <n v="16.8518519"/>
  </r>
  <r>
    <s v="12_43"/>
    <x v="1"/>
    <s v="02_町村"/>
    <s v="01_本島"/>
    <x v="3"/>
    <x v="0"/>
    <x v="0"/>
    <x v="11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2_44"/>
    <x v="1"/>
    <s v="02_町村"/>
    <s v="01_本島"/>
    <x v="3"/>
    <x v="0"/>
    <x v="0"/>
    <x v="11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01"/>
    <x v="1"/>
    <s v="02_町村"/>
    <s v="01_本島"/>
    <x v="3"/>
    <x v="0"/>
    <x v="0"/>
    <x v="12"/>
    <x v="0"/>
    <n v="0"/>
    <x v="250"/>
    <x v="162"/>
    <x v="250"/>
    <n v="0"/>
    <n v="0"/>
    <x v="247"/>
    <x v="161"/>
    <x v="247"/>
    <n v="0"/>
    <x v="0"/>
    <x v="0"/>
    <x v="0"/>
    <n v="95.660723400000009"/>
    <n v="23.9663462"/>
    <n v="94.278124900000009"/>
    <x v="194"/>
    <x v="161"/>
    <x v="198"/>
    <n v="0.36345470000000546"/>
    <x v="229"/>
    <x v="237"/>
    <n v="95.660723400000009"/>
    <n v="23.9663462"/>
    <n v="94.278124900000009"/>
    <n v="813492"/>
    <n v="95.735419700000008"/>
    <n v="19.836323"/>
    <n v="93.914670200000003"/>
    <n v="0.36345470000000546"/>
    <n v="822793"/>
    <n v="-1.1304180000000001"/>
  </r>
  <r>
    <s v="13_02"/>
    <x v="1"/>
    <s v="02_町村"/>
    <s v="01_本島"/>
    <x v="3"/>
    <x v="0"/>
    <x v="0"/>
    <x v="12"/>
    <x v="1"/>
    <n v="0"/>
    <x v="250"/>
    <x v="162"/>
    <x v="250"/>
    <n v="0"/>
    <n v="0"/>
    <x v="247"/>
    <x v="161"/>
    <x v="247"/>
    <n v="0"/>
    <x v="0"/>
    <x v="0"/>
    <x v="0"/>
    <n v="95.660723400000009"/>
    <n v="23.9663462"/>
    <n v="94.278124900000009"/>
    <x v="194"/>
    <x v="161"/>
    <x v="198"/>
    <n v="0.36345470000000546"/>
    <x v="229"/>
    <x v="237"/>
    <n v="95.660723400000009"/>
    <n v="23.9663462"/>
    <n v="94.278124900000009"/>
    <n v="813492"/>
    <n v="95.735419700000008"/>
    <n v="19.836323"/>
    <n v="93.914670200000003"/>
    <n v="0.36345470000000546"/>
    <n v="822793"/>
    <n v="-1.1304180000000001"/>
  </r>
  <r>
    <s v="13_03"/>
    <x v="1"/>
    <s v="02_町村"/>
    <s v="01_本島"/>
    <x v="3"/>
    <x v="0"/>
    <x v="0"/>
    <x v="12"/>
    <x v="2"/>
    <n v="0"/>
    <x v="251"/>
    <x v="163"/>
    <x v="251"/>
    <n v="0"/>
    <n v="0"/>
    <x v="248"/>
    <x v="162"/>
    <x v="248"/>
    <n v="0"/>
    <x v="0"/>
    <x v="0"/>
    <x v="0"/>
    <n v="81.882457500000001"/>
    <n v="35.092981399999999"/>
    <n v="80.823535800000002"/>
    <x v="195"/>
    <x v="162"/>
    <x v="199"/>
    <n v="-1.221222400000002"/>
    <x v="230"/>
    <x v="238"/>
    <n v="81.882457500000001"/>
    <n v="35.092981399999999"/>
    <n v="80.823535800000002"/>
    <n v="59533"/>
    <n v="82.986908800000009"/>
    <n v="36.116633499999999"/>
    <n v="82.044758200000004"/>
    <n v="-1.221222400000002"/>
    <n v="61591"/>
    <n v="-3.3413973000000001"/>
  </r>
  <r>
    <s v="13_04"/>
    <x v="1"/>
    <s v="02_町村"/>
    <s v="01_本島"/>
    <x v="3"/>
    <x v="0"/>
    <x v="0"/>
    <x v="12"/>
    <x v="3"/>
    <n v="0"/>
    <x v="252"/>
    <x v="164"/>
    <x v="252"/>
    <n v="0"/>
    <n v="0"/>
    <x v="249"/>
    <x v="162"/>
    <x v="249"/>
    <n v="0"/>
    <x v="0"/>
    <x v="0"/>
    <x v="0"/>
    <n v="79.928206299999999"/>
    <n v="38.8962766"/>
    <n v="78.962522500000006"/>
    <x v="196"/>
    <x v="163"/>
    <x v="200"/>
    <n v="-0.83890039999998578"/>
    <x v="231"/>
    <x v="239"/>
    <n v="79.928206299999999"/>
    <n v="38.8962766"/>
    <n v="78.962522500000006"/>
    <n v="50461"/>
    <n v="80.646552400000004"/>
    <n v="40.490341800000003"/>
    <n v="79.801422899999992"/>
    <n v="-0.83890039999998578"/>
    <n v="51037"/>
    <n v="-1.128593"/>
  </r>
  <r>
    <s v="13_05"/>
    <x v="1"/>
    <s v="02_町村"/>
    <s v="01_本島"/>
    <x v="3"/>
    <x v="0"/>
    <x v="0"/>
    <x v="12"/>
    <x v="4"/>
    <n v="0"/>
    <x v="253"/>
    <x v="165"/>
    <x v="253"/>
    <n v="0"/>
    <n v="0"/>
    <x v="250"/>
    <x v="163"/>
    <x v="250"/>
    <n v="0"/>
    <x v="0"/>
    <x v="0"/>
    <x v="0"/>
    <n v="79.941239300000007"/>
    <n v="38.888888900000005"/>
    <n v="78.977569099999997"/>
    <x v="197"/>
    <x v="164"/>
    <x v="201"/>
    <n v="-0.8296221000000088"/>
    <x v="232"/>
    <x v="240"/>
    <n v="79.941239300000007"/>
    <n v="38.888888900000005"/>
    <n v="78.977569099999997"/>
    <n v="3028"/>
    <n v="80.649454399999996"/>
    <n v="40.740740700000003"/>
    <n v="79.807191200000005"/>
    <n v="-0.8296221000000088"/>
    <n v="3063"/>
    <n v="-1.1426706"/>
  </r>
  <r>
    <s v="13_06"/>
    <x v="1"/>
    <s v="02_町村"/>
    <s v="01_本島"/>
    <x v="3"/>
    <x v="0"/>
    <x v="0"/>
    <x v="12"/>
    <x v="5"/>
    <n v="0"/>
    <x v="254"/>
    <x v="166"/>
    <x v="254"/>
    <n v="0"/>
    <n v="0"/>
    <x v="251"/>
    <x v="164"/>
    <x v="251"/>
    <n v="0"/>
    <x v="0"/>
    <x v="0"/>
    <x v="0"/>
    <n v="79.927374399999991"/>
    <n v="38.896746799999995"/>
    <n v="78.961562200000003"/>
    <x v="198"/>
    <x v="165"/>
    <x v="202"/>
    <n v="-0.83949239999999747"/>
    <x v="233"/>
    <x v="241"/>
    <n v="79.927374399999991"/>
    <n v="38.896746799999995"/>
    <n v="78.961562200000003"/>
    <n v="47433"/>
    <n v="80.6463672"/>
    <n v="40.474308299999997"/>
    <n v="79.801054600000001"/>
    <n v="-0.83949239999999747"/>
    <n v="47974"/>
    <n v="-1.1276942000000001"/>
  </r>
  <r>
    <s v="13_07"/>
    <x v="1"/>
    <s v="02_町村"/>
    <s v="01_本島"/>
    <x v="3"/>
    <x v="0"/>
    <x v="0"/>
    <x v="12"/>
    <x v="6"/>
    <n v="0"/>
    <x v="255"/>
    <x v="5"/>
    <x v="255"/>
    <n v="0"/>
    <n v="0"/>
    <x v="252"/>
    <x v="5"/>
    <x v="252"/>
    <n v="0"/>
    <x v="0"/>
    <x v="0"/>
    <x v="0"/>
    <n v="100"/>
    <n v="0"/>
    <n v="100"/>
    <x v="5"/>
    <x v="5"/>
    <x v="5"/>
    <n v="0"/>
    <x v="234"/>
    <x v="242"/>
    <n v="100"/>
    <n v="0"/>
    <n v="100"/>
    <n v="506"/>
    <n v="100"/>
    <n v="0"/>
    <n v="100"/>
    <n v="0"/>
    <n v="1550"/>
    <n v="-67.354838700000002"/>
  </r>
  <r>
    <s v="13_08"/>
    <x v="1"/>
    <s v="02_町村"/>
    <s v="01_本島"/>
    <x v="3"/>
    <x v="0"/>
    <x v="0"/>
    <x v="12"/>
    <x v="7"/>
    <n v="0"/>
    <x v="256"/>
    <x v="167"/>
    <x v="256"/>
    <n v="0"/>
    <n v="0"/>
    <x v="253"/>
    <x v="5"/>
    <x v="253"/>
    <n v="0"/>
    <x v="0"/>
    <x v="0"/>
    <x v="0"/>
    <n v="94.598540099999994"/>
    <n v="0"/>
    <n v="93.017533100000009"/>
    <x v="199"/>
    <x v="5"/>
    <x v="203"/>
    <n v="-1.9352333999999871"/>
    <x v="235"/>
    <x v="243"/>
    <n v="94.598540099999994"/>
    <n v="0"/>
    <n v="93.017533100000009"/>
    <n v="9072"/>
    <n v="96.365960599999994"/>
    <n v="0"/>
    <n v="94.952766499999996"/>
    <n v="-1.9352333999999871"/>
    <n v="10554"/>
    <n v="-14.042069400000001"/>
  </r>
  <r>
    <s v="13_09"/>
    <x v="1"/>
    <s v="02_町村"/>
    <s v="01_本島"/>
    <x v="3"/>
    <x v="0"/>
    <x v="0"/>
    <x v="12"/>
    <x v="8"/>
    <n v="0"/>
    <x v="257"/>
    <x v="167"/>
    <x v="257"/>
    <n v="0"/>
    <n v="0"/>
    <x v="254"/>
    <x v="5"/>
    <x v="254"/>
    <n v="0"/>
    <x v="0"/>
    <x v="0"/>
    <x v="0"/>
    <n v="93.200362599999991"/>
    <n v="0"/>
    <n v="90.96003540000001"/>
    <x v="200"/>
    <x v="5"/>
    <x v="204"/>
    <n v="-1.7642615999999975"/>
    <x v="236"/>
    <x v="244"/>
    <n v="93.200362599999991"/>
    <n v="0"/>
    <n v="90.96003540000001"/>
    <n v="6168"/>
    <n v="95.028972199999998"/>
    <n v="0"/>
    <n v="92.724297000000007"/>
    <n v="-1.7642615999999975"/>
    <n v="6232"/>
    <n v="-1.0269576"/>
  </r>
  <r>
    <s v="13_10"/>
    <x v="1"/>
    <s v="02_町村"/>
    <s v="01_本島"/>
    <x v="3"/>
    <x v="0"/>
    <x v="0"/>
    <x v="12"/>
    <x v="9"/>
    <n v="0"/>
    <x v="258"/>
    <x v="5"/>
    <x v="258"/>
    <n v="0"/>
    <n v="0"/>
    <x v="255"/>
    <x v="5"/>
    <x v="255"/>
    <n v="0"/>
    <x v="0"/>
    <x v="0"/>
    <x v="0"/>
    <n v="97.711978500000001"/>
    <n v="0"/>
    <n v="97.711978500000001"/>
    <x v="201"/>
    <x v="5"/>
    <x v="205"/>
    <n v="-0.64942340000000343"/>
    <x v="237"/>
    <x v="245"/>
    <n v="97.711978500000001"/>
    <n v="0"/>
    <n v="97.711978500000001"/>
    <n v="2904"/>
    <n v="98.361401900000004"/>
    <n v="0"/>
    <n v="98.361401900000004"/>
    <n v="-0.64942340000000343"/>
    <n v="4322"/>
    <n v="-32.808884800000001"/>
  </r>
  <r>
    <s v="13_11"/>
    <x v="1"/>
    <s v="02_町村"/>
    <s v="01_本島"/>
    <x v="3"/>
    <x v="0"/>
    <x v="0"/>
    <x v="12"/>
    <x v="10"/>
    <n v="0"/>
    <x v="259"/>
    <x v="168"/>
    <x v="259"/>
    <n v="0"/>
    <n v="0"/>
    <x v="256"/>
    <x v="165"/>
    <x v="256"/>
    <n v="0"/>
    <x v="0"/>
    <x v="0"/>
    <x v="0"/>
    <n v="96.906023599999997"/>
    <n v="22.0870544"/>
    <n v="95.51400129999999"/>
    <x v="202"/>
    <x v="166"/>
    <x v="206"/>
    <n v="0.50667239999998515"/>
    <x v="238"/>
    <x v="246"/>
    <n v="96.906023599999997"/>
    <n v="22.0870544"/>
    <n v="95.51400129999999"/>
    <n v="730067"/>
    <n v="96.912381400000001"/>
    <n v="18.321544400000001"/>
    <n v="95.007328900000005"/>
    <n v="0.50667239999998515"/>
    <n v="736969"/>
    <n v="-0.93653869999999995"/>
  </r>
  <r>
    <s v="13_12"/>
    <x v="1"/>
    <s v="02_町村"/>
    <s v="01_本島"/>
    <x v="3"/>
    <x v="0"/>
    <x v="0"/>
    <x v="12"/>
    <x v="11"/>
    <n v="0"/>
    <x v="260"/>
    <x v="168"/>
    <x v="260"/>
    <n v="0"/>
    <n v="0"/>
    <x v="257"/>
    <x v="165"/>
    <x v="257"/>
    <n v="0"/>
    <x v="0"/>
    <x v="0"/>
    <x v="0"/>
    <n v="82.075857900000003"/>
    <n v="22.0870544"/>
    <n v="76.139178799999996"/>
    <x v="203"/>
    <x v="166"/>
    <x v="207"/>
    <n v="3.9017829999999947"/>
    <x v="239"/>
    <x v="247"/>
    <n v="82.075857900000003"/>
    <n v="22.0870544"/>
    <n v="76.139178799999996"/>
    <n v="109412"/>
    <n v="80.636982799999998"/>
    <n v="18.321544400000001"/>
    <n v="72.237395800000002"/>
    <n v="3.9017829999999947"/>
    <n v="100769"/>
    <n v="8.5770424999999992"/>
  </r>
  <r>
    <s v="13_13"/>
    <x v="1"/>
    <s v="02_町村"/>
    <s v="01_本島"/>
    <x v="3"/>
    <x v="0"/>
    <x v="0"/>
    <x v="12"/>
    <x v="12"/>
    <n v="0"/>
    <x v="261"/>
    <x v="169"/>
    <x v="261"/>
    <n v="0"/>
    <n v="0"/>
    <x v="258"/>
    <x v="166"/>
    <x v="258"/>
    <n v="0"/>
    <x v="0"/>
    <x v="0"/>
    <x v="0"/>
    <n v="82.076991899999996"/>
    <n v="22.065217400000002"/>
    <n v="76.138746999999995"/>
    <x v="204"/>
    <x v="167"/>
    <x v="208"/>
    <n v="3.9020759999999939"/>
    <x v="240"/>
    <x v="248"/>
    <n v="82.076991899999996"/>
    <n v="22.065217400000002"/>
    <n v="76.138746999999995"/>
    <n v="14158"/>
    <n v="80.63627249999999"/>
    <n v="18.327974300000001"/>
    <n v="72.236671000000001"/>
    <n v="3.9020759999999939"/>
    <n v="13332"/>
    <n v="6.1956195999999997"/>
  </r>
  <r>
    <s v="13_14"/>
    <x v="1"/>
    <s v="02_町村"/>
    <s v="01_本島"/>
    <x v="3"/>
    <x v="0"/>
    <x v="0"/>
    <x v="12"/>
    <x v="13"/>
    <n v="0"/>
    <x v="262"/>
    <x v="170"/>
    <x v="262"/>
    <n v="0"/>
    <n v="0"/>
    <x v="259"/>
    <x v="167"/>
    <x v="259"/>
    <n v="0"/>
    <x v="0"/>
    <x v="0"/>
    <x v="0"/>
    <n v="82.075604599999991"/>
    <n v="22.089211899999999"/>
    <n v="76.138895900000009"/>
    <x v="205"/>
    <x v="168"/>
    <x v="209"/>
    <n v="3.9007497000000058"/>
    <x v="241"/>
    <x v="249"/>
    <n v="82.075604599999991"/>
    <n v="22.089211899999999"/>
    <n v="76.138895900000009"/>
    <n v="53984"/>
    <n v="80.637186200000002"/>
    <n v="18.324164200000002"/>
    <n v="72.238146200000003"/>
    <n v="3.9007497000000058"/>
    <n v="50657"/>
    <n v="6.5677003999999997"/>
  </r>
  <r>
    <s v="13_15"/>
    <x v="1"/>
    <s v="02_町村"/>
    <s v="01_本島"/>
    <x v="3"/>
    <x v="0"/>
    <x v="0"/>
    <x v="12"/>
    <x v="14"/>
    <n v="0"/>
    <x v="263"/>
    <x v="171"/>
    <x v="263"/>
    <n v="0"/>
    <n v="0"/>
    <x v="260"/>
    <x v="168"/>
    <x v="260"/>
    <n v="0"/>
    <x v="0"/>
    <x v="0"/>
    <x v="0"/>
    <n v="82.075800099999995"/>
    <n v="22.091722600000001"/>
    <n v="76.139697100000006"/>
    <x v="206"/>
    <x v="169"/>
    <x v="210"/>
    <n v="3.9030721000000028"/>
    <x v="242"/>
    <x v="250"/>
    <n v="82.075800099999995"/>
    <n v="22.091722600000001"/>
    <n v="76.139697100000006"/>
    <n v="41270"/>
    <n v="80.636960000000002"/>
    <n v="18.315605400000003"/>
    <n v="72.236625000000004"/>
    <n v="3.9030721000000028"/>
    <n v="36780"/>
    <n v="12.207721600000001"/>
  </r>
  <r>
    <s v="13_16"/>
    <x v="1"/>
    <s v="02_町村"/>
    <s v="01_本島"/>
    <x v="3"/>
    <x v="0"/>
    <x v="0"/>
    <x v="12"/>
    <x v="15"/>
    <n v="0"/>
    <x v="264"/>
    <x v="5"/>
    <x v="264"/>
    <n v="0"/>
    <n v="0"/>
    <x v="261"/>
    <x v="5"/>
    <x v="261"/>
    <n v="0"/>
    <x v="0"/>
    <x v="0"/>
    <x v="0"/>
    <n v="99.9998389"/>
    <n v="0"/>
    <n v="99.9998389"/>
    <x v="5"/>
    <x v="5"/>
    <x v="5"/>
    <n v="-1.6109999999969205E-4"/>
    <x v="243"/>
    <x v="251"/>
    <n v="99.9998389"/>
    <n v="0"/>
    <n v="99.9998389"/>
    <n v="620655"/>
    <n v="100"/>
    <n v="0"/>
    <n v="100"/>
    <n v="-1.6109999999969205E-4"/>
    <n v="636200"/>
    <n v="-2.4434140000000002"/>
  </r>
  <r>
    <s v="13_17"/>
    <x v="1"/>
    <s v="02_町村"/>
    <s v="01_本島"/>
    <x v="3"/>
    <x v="0"/>
    <x v="0"/>
    <x v="12"/>
    <x v="16"/>
    <n v="0"/>
    <x v="265"/>
    <x v="172"/>
    <x v="192"/>
    <n v="0"/>
    <n v="0"/>
    <x v="262"/>
    <x v="169"/>
    <x v="262"/>
    <n v="0"/>
    <x v="0"/>
    <x v="0"/>
    <x v="0"/>
    <n v="96.12580539999999"/>
    <n v="34.840425500000002"/>
    <n v="92.452980600000004"/>
    <x v="207"/>
    <x v="170"/>
    <x v="211"/>
    <n v="0.97992860000000803"/>
    <x v="244"/>
    <x v="252"/>
    <n v="96.12580539999999"/>
    <n v="34.840425500000002"/>
    <n v="92.452980600000004"/>
    <n v="11601"/>
    <n v="95.371997699999994"/>
    <n v="25.390070900000001"/>
    <n v="91.473051999999996"/>
    <n v="0.97992860000000803"/>
    <n v="11575"/>
    <n v="0.22462200000000002"/>
  </r>
  <r>
    <s v="13_18"/>
    <x v="1"/>
    <s v="02_町村"/>
    <s v="01_本島"/>
    <x v="3"/>
    <x v="0"/>
    <x v="0"/>
    <x v="12"/>
    <x v="17"/>
    <n v="0"/>
    <x v="266"/>
    <x v="172"/>
    <x v="265"/>
    <n v="0"/>
    <n v="0"/>
    <x v="263"/>
    <x v="169"/>
    <x v="263"/>
    <n v="0"/>
    <x v="0"/>
    <x v="0"/>
    <x v="0"/>
    <n v="96.260010199999996"/>
    <n v="34.840425500000002"/>
    <n v="92.562049599999995"/>
    <x v="207"/>
    <x v="170"/>
    <x v="211"/>
    <n v="1.088997599999999"/>
    <x v="244"/>
    <x v="253"/>
    <n v="96.260010199999996"/>
    <n v="34.840425500000002"/>
    <n v="92.562049599999995"/>
    <n v="11561"/>
    <n v="95.371997699999994"/>
    <n v="25.390070900000001"/>
    <n v="91.473051999999996"/>
    <n v="1.088997599999999"/>
    <n v="11575"/>
    <n v="-0.1209503"/>
  </r>
  <r>
    <s v="13_19"/>
    <x v="1"/>
    <s v="02_町村"/>
    <s v="01_本島"/>
    <x v="3"/>
    <x v="0"/>
    <x v="0"/>
    <x v="12"/>
    <x v="18"/>
    <n v="0"/>
    <x v="267"/>
    <x v="5"/>
    <x v="266"/>
    <n v="0"/>
    <n v="0"/>
    <x v="264"/>
    <x v="5"/>
    <x v="264"/>
    <n v="0"/>
    <x v="0"/>
    <x v="0"/>
    <x v="0"/>
    <n v="68.965517200000008"/>
    <n v="0"/>
    <n v="68.965517200000008"/>
    <x v="15"/>
    <x v="14"/>
    <x v="15"/>
    <e v="#VALUE!"/>
    <x v="16"/>
    <x v="17"/>
    <n v="68.965517200000008"/>
    <n v="0"/>
    <n v="68.965517200000008"/>
    <n v="40"/>
    <s v="-"/>
    <s v="-"/>
    <s v="-"/>
    <e v="#VALUE!"/>
    <s v="-"/>
    <e v="#VALUE!"/>
  </r>
  <r>
    <s v="13_20"/>
    <x v="1"/>
    <s v="02_町村"/>
    <s v="01_本島"/>
    <x v="3"/>
    <x v="0"/>
    <x v="0"/>
    <x v="12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13_21"/>
    <x v="1"/>
    <s v="02_町村"/>
    <s v="01_本島"/>
    <x v="3"/>
    <x v="0"/>
    <x v="0"/>
    <x v="12"/>
    <x v="20"/>
    <n v="0"/>
    <x v="268"/>
    <x v="5"/>
    <x v="267"/>
    <n v="0"/>
    <n v="0"/>
    <x v="265"/>
    <x v="5"/>
    <x v="265"/>
    <n v="0"/>
    <x v="0"/>
    <x v="0"/>
    <x v="0"/>
    <n v="99.910583599999995"/>
    <n v="0"/>
    <n v="99.910583599999995"/>
    <x v="208"/>
    <x v="5"/>
    <x v="212"/>
    <n v="0.1312992999999949"/>
    <x v="245"/>
    <x v="254"/>
    <n v="99.910583599999995"/>
    <n v="0"/>
    <n v="99.910583599999995"/>
    <n v="12291"/>
    <n v="99.7792843"/>
    <n v="0"/>
    <n v="99.7792843"/>
    <n v="0.1312992999999949"/>
    <n v="12658"/>
    <n v="-2.8993522"/>
  </r>
  <r>
    <s v="13_22"/>
    <x v="1"/>
    <s v="02_町村"/>
    <s v="01_本島"/>
    <x v="3"/>
    <x v="0"/>
    <x v="0"/>
    <x v="12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3"/>
    <x v="1"/>
    <s v="02_町村"/>
    <s v="01_本島"/>
    <x v="3"/>
    <x v="0"/>
    <x v="0"/>
    <x v="12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4"/>
    <x v="1"/>
    <s v="02_町村"/>
    <s v="01_本島"/>
    <x v="3"/>
    <x v="0"/>
    <x v="0"/>
    <x v="12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5"/>
    <x v="1"/>
    <s v="02_町村"/>
    <s v="01_本島"/>
    <x v="3"/>
    <x v="0"/>
    <x v="0"/>
    <x v="12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6"/>
    <x v="1"/>
    <s v="02_町村"/>
    <s v="01_本島"/>
    <x v="3"/>
    <x v="0"/>
    <x v="0"/>
    <x v="12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7"/>
    <x v="1"/>
    <s v="02_町村"/>
    <s v="01_本島"/>
    <x v="3"/>
    <x v="0"/>
    <x v="0"/>
    <x v="12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8"/>
    <x v="1"/>
    <s v="02_町村"/>
    <s v="01_本島"/>
    <x v="3"/>
    <x v="0"/>
    <x v="0"/>
    <x v="12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29"/>
    <x v="1"/>
    <s v="02_町村"/>
    <s v="01_本島"/>
    <x v="3"/>
    <x v="0"/>
    <x v="0"/>
    <x v="12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0"/>
    <x v="1"/>
    <s v="02_町村"/>
    <s v="01_本島"/>
    <x v="3"/>
    <x v="0"/>
    <x v="0"/>
    <x v="12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1"/>
    <x v="1"/>
    <s v="02_町村"/>
    <s v="01_本島"/>
    <x v="3"/>
    <x v="0"/>
    <x v="0"/>
    <x v="12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2"/>
    <x v="1"/>
    <s v="02_町村"/>
    <s v="01_本島"/>
    <x v="3"/>
    <x v="0"/>
    <x v="0"/>
    <x v="12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3"/>
    <x v="1"/>
    <s v="02_町村"/>
    <s v="01_本島"/>
    <x v="3"/>
    <x v="0"/>
    <x v="0"/>
    <x v="12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4"/>
    <x v="1"/>
    <s v="02_町村"/>
    <s v="01_本島"/>
    <x v="3"/>
    <x v="0"/>
    <x v="0"/>
    <x v="12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5"/>
    <x v="1"/>
    <s v="02_町村"/>
    <s v="01_本島"/>
    <x v="3"/>
    <x v="0"/>
    <x v="0"/>
    <x v="12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6"/>
    <x v="1"/>
    <s v="02_町村"/>
    <s v="01_本島"/>
    <x v="3"/>
    <x v="0"/>
    <x v="0"/>
    <x v="12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7"/>
    <x v="1"/>
    <s v="02_町村"/>
    <s v="01_本島"/>
    <x v="3"/>
    <x v="0"/>
    <x v="0"/>
    <x v="12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8"/>
    <x v="1"/>
    <s v="02_町村"/>
    <s v="01_本島"/>
    <x v="3"/>
    <x v="0"/>
    <x v="0"/>
    <x v="12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39"/>
    <x v="1"/>
    <s v="02_町村"/>
    <s v="01_本島"/>
    <x v="3"/>
    <x v="0"/>
    <x v="0"/>
    <x v="12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40"/>
    <x v="1"/>
    <s v="02_町村"/>
    <s v="01_本島"/>
    <x v="3"/>
    <x v="0"/>
    <x v="0"/>
    <x v="12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41"/>
    <x v="1"/>
    <s v="02_町村"/>
    <s v="01_本島"/>
    <x v="3"/>
    <x v="0"/>
    <x v="0"/>
    <x v="12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42"/>
    <x v="1"/>
    <s v="02_町村"/>
    <s v="01_本島"/>
    <x v="3"/>
    <x v="0"/>
    <x v="0"/>
    <x v="12"/>
    <x v="41"/>
    <n v="0"/>
    <x v="250"/>
    <x v="162"/>
    <x v="250"/>
    <n v="0"/>
    <n v="0"/>
    <x v="247"/>
    <x v="161"/>
    <x v="247"/>
    <n v="0"/>
    <x v="0"/>
    <x v="0"/>
    <x v="0"/>
    <n v="95.660723400000009"/>
    <n v="23.9663462"/>
    <n v="94.278124900000009"/>
    <x v="194"/>
    <x v="161"/>
    <x v="198"/>
    <n v="0.36345470000000546"/>
    <x v="229"/>
    <x v="237"/>
    <n v="95.660723400000009"/>
    <n v="23.9663462"/>
    <n v="94.278124900000009"/>
    <n v="813492"/>
    <n v="95.735419700000008"/>
    <n v="19.836323"/>
    <n v="93.914670200000003"/>
    <n v="0.36345470000000546"/>
    <n v="822793"/>
    <n v="-1.1304180000000001"/>
  </r>
  <r>
    <s v="13_43"/>
    <x v="1"/>
    <s v="02_町村"/>
    <s v="01_本島"/>
    <x v="3"/>
    <x v="0"/>
    <x v="0"/>
    <x v="12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3_44"/>
    <x v="1"/>
    <s v="02_町村"/>
    <s v="01_本島"/>
    <x v="3"/>
    <x v="0"/>
    <x v="0"/>
    <x v="12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01"/>
    <x v="1"/>
    <s v="02_町村"/>
    <s v="01_本島"/>
    <x v="3"/>
    <x v="0"/>
    <x v="0"/>
    <x v="13"/>
    <x v="0"/>
    <n v="0"/>
    <x v="269"/>
    <x v="173"/>
    <x v="268"/>
    <n v="0"/>
    <n v="0"/>
    <x v="266"/>
    <x v="170"/>
    <x v="266"/>
    <n v="0"/>
    <x v="0"/>
    <x v="0"/>
    <x v="0"/>
    <n v="89.8102789"/>
    <n v="19.3849369"/>
    <n v="85.765243599999991"/>
    <x v="209"/>
    <x v="171"/>
    <x v="213"/>
    <n v="0.47908219999999346"/>
    <x v="246"/>
    <x v="255"/>
    <n v="89.8102789"/>
    <n v="19.3849369"/>
    <n v="85.765243599999991"/>
    <n v="200044"/>
    <n v="90.869455899999991"/>
    <n v="16.805585600000001"/>
    <n v="85.286161399999997"/>
    <n v="0.47908219999999346"/>
    <n v="209027"/>
    <n v="-4.2975308999999999"/>
  </r>
  <r>
    <s v="14_02"/>
    <x v="1"/>
    <s v="02_町村"/>
    <s v="01_本島"/>
    <x v="3"/>
    <x v="0"/>
    <x v="0"/>
    <x v="13"/>
    <x v="1"/>
    <n v="0"/>
    <x v="269"/>
    <x v="173"/>
    <x v="268"/>
    <n v="0"/>
    <n v="0"/>
    <x v="266"/>
    <x v="170"/>
    <x v="266"/>
    <n v="0"/>
    <x v="0"/>
    <x v="0"/>
    <x v="0"/>
    <n v="89.8102789"/>
    <n v="19.3849369"/>
    <n v="85.765243599999991"/>
    <x v="209"/>
    <x v="171"/>
    <x v="213"/>
    <n v="0.47908219999999346"/>
    <x v="246"/>
    <x v="255"/>
    <n v="89.8102789"/>
    <n v="19.3849369"/>
    <n v="85.765243599999991"/>
    <n v="200044"/>
    <n v="90.869455899999991"/>
    <n v="16.805585600000001"/>
    <n v="85.286161399999997"/>
    <n v="0.47908219999999346"/>
    <n v="209027"/>
    <n v="-4.2975308999999999"/>
  </r>
  <r>
    <s v="14_03"/>
    <x v="1"/>
    <s v="02_町村"/>
    <s v="01_本島"/>
    <x v="3"/>
    <x v="0"/>
    <x v="0"/>
    <x v="13"/>
    <x v="2"/>
    <n v="0"/>
    <x v="270"/>
    <x v="174"/>
    <x v="269"/>
    <n v="0"/>
    <n v="0"/>
    <x v="267"/>
    <x v="171"/>
    <x v="267"/>
    <n v="0"/>
    <x v="0"/>
    <x v="0"/>
    <x v="0"/>
    <n v="83.153096899999994"/>
    <n v="25.037878800000001"/>
    <n v="80.610519999999994"/>
    <x v="210"/>
    <x v="172"/>
    <x v="214"/>
    <n v="-5.2919212000000044"/>
    <x v="247"/>
    <x v="256"/>
    <n v="83.153096899999994"/>
    <n v="25.037878800000001"/>
    <n v="80.610519999999994"/>
    <n v="48642"/>
    <n v="87.867687699999991"/>
    <n v="35.955056200000001"/>
    <n v="85.902441199999998"/>
    <n v="-5.2919212000000044"/>
    <n v="56547"/>
    <n v="-13.979521500000001"/>
  </r>
  <r>
    <s v="14_04"/>
    <x v="1"/>
    <s v="02_町村"/>
    <s v="01_本島"/>
    <x v="3"/>
    <x v="0"/>
    <x v="0"/>
    <x v="13"/>
    <x v="3"/>
    <n v="0"/>
    <x v="271"/>
    <x v="175"/>
    <x v="270"/>
    <n v="0"/>
    <n v="0"/>
    <x v="268"/>
    <x v="172"/>
    <x v="268"/>
    <n v="0"/>
    <x v="0"/>
    <x v="0"/>
    <x v="0"/>
    <n v="81.405891400000002"/>
    <n v="23.3242929"/>
    <n v="78.673374500000008"/>
    <x v="211"/>
    <x v="173"/>
    <x v="215"/>
    <n v="-5.9405929999999927"/>
    <x v="248"/>
    <x v="257"/>
    <n v="81.405891400000002"/>
    <n v="23.3242929"/>
    <n v="78.673374500000008"/>
    <n v="43161"/>
    <n v="86.785391000000004"/>
    <n v="29.567519900000001"/>
    <n v="84.613967500000001"/>
    <n v="-5.9405929999999927"/>
    <n v="50523"/>
    <n v="-14.5715813"/>
  </r>
  <r>
    <s v="14_05"/>
    <x v="1"/>
    <s v="02_町村"/>
    <s v="01_本島"/>
    <x v="3"/>
    <x v="0"/>
    <x v="0"/>
    <x v="13"/>
    <x v="4"/>
    <n v="0"/>
    <x v="272"/>
    <x v="176"/>
    <x v="271"/>
    <n v="0"/>
    <n v="0"/>
    <x v="269"/>
    <x v="173"/>
    <x v="269"/>
    <n v="0"/>
    <x v="0"/>
    <x v="0"/>
    <x v="0"/>
    <n v="81.396461000000002"/>
    <n v="2.1621622"/>
    <n v="53.9206498"/>
    <x v="212"/>
    <x v="174"/>
    <x v="216"/>
    <n v="-30.675415500000007"/>
    <x v="249"/>
    <x v="258"/>
    <n v="81.396461000000002"/>
    <n v="2.1621622"/>
    <n v="53.9206498"/>
    <n v="1726"/>
    <n v="86.771105300000002"/>
    <n v="29.670329699999996"/>
    <n v="84.596065300000006"/>
    <n v="-30.675415500000007"/>
    <n v="2021"/>
    <n v="-14.5967343"/>
  </r>
  <r>
    <s v="14_06"/>
    <x v="1"/>
    <s v="02_町村"/>
    <s v="01_本島"/>
    <x v="3"/>
    <x v="0"/>
    <x v="0"/>
    <x v="13"/>
    <x v="5"/>
    <n v="0"/>
    <x v="273"/>
    <x v="177"/>
    <x v="272"/>
    <n v="0"/>
    <n v="0"/>
    <x v="270"/>
    <x v="174"/>
    <x v="270"/>
    <n v="0"/>
    <x v="0"/>
    <x v="0"/>
    <x v="0"/>
    <n v="81.406284200000002"/>
    <n v="39.292998000000004"/>
    <n v="80.207123499999994"/>
    <x v="213"/>
    <x v="175"/>
    <x v="217"/>
    <n v="-4.4075901000000073"/>
    <x v="250"/>
    <x v="259"/>
    <n v="81.406284200000002"/>
    <n v="39.292998000000004"/>
    <n v="80.207123499999994"/>
    <n v="41435"/>
    <n v="86.78598629999999"/>
    <n v="29.563218400000004"/>
    <n v="84.614713600000002"/>
    <n v="-4.4075901000000073"/>
    <n v="48502"/>
    <n v="-14.5705332"/>
  </r>
  <r>
    <s v="14_07"/>
    <x v="1"/>
    <s v="02_町村"/>
    <s v="01_本島"/>
    <x v="3"/>
    <x v="0"/>
    <x v="0"/>
    <x v="13"/>
    <x v="6"/>
    <n v="0"/>
    <x v="274"/>
    <x v="5"/>
    <x v="273"/>
    <n v="0"/>
    <n v="0"/>
    <x v="271"/>
    <x v="5"/>
    <x v="271"/>
    <n v="0"/>
    <x v="0"/>
    <x v="0"/>
    <x v="0"/>
    <n v="100"/>
    <n v="0"/>
    <n v="100"/>
    <x v="5"/>
    <x v="5"/>
    <x v="5"/>
    <n v="0"/>
    <x v="251"/>
    <x v="260"/>
    <n v="100"/>
    <n v="0"/>
    <n v="100"/>
    <n v="1056"/>
    <n v="100"/>
    <n v="0"/>
    <n v="100"/>
    <n v="0"/>
    <n v="393"/>
    <n v="168.7022901"/>
  </r>
  <r>
    <s v="14_08"/>
    <x v="1"/>
    <s v="02_町村"/>
    <s v="01_本島"/>
    <x v="3"/>
    <x v="0"/>
    <x v="0"/>
    <x v="13"/>
    <x v="7"/>
    <n v="0"/>
    <x v="275"/>
    <x v="178"/>
    <x v="274"/>
    <n v="0"/>
    <n v="0"/>
    <x v="272"/>
    <x v="175"/>
    <x v="272"/>
    <n v="0"/>
    <x v="0"/>
    <x v="0"/>
    <x v="0"/>
    <n v="100"/>
    <n v="100"/>
    <n v="100"/>
    <x v="214"/>
    <x v="39"/>
    <x v="218"/>
    <n v="1.5203531000000083"/>
    <x v="252"/>
    <x v="261"/>
    <n v="100"/>
    <n v="100"/>
    <n v="100"/>
    <n v="5481"/>
    <n v="98.42132070000001"/>
    <n v="100"/>
    <n v="98.479646899999992"/>
    <n v="1.5203531000000083"/>
    <n v="6024"/>
    <n v="-9.0139441999999992"/>
  </r>
  <r>
    <s v="14_09"/>
    <x v="1"/>
    <s v="02_町村"/>
    <s v="01_本島"/>
    <x v="3"/>
    <x v="0"/>
    <x v="0"/>
    <x v="13"/>
    <x v="8"/>
    <n v="0"/>
    <x v="276"/>
    <x v="179"/>
    <x v="275"/>
    <n v="0"/>
    <n v="0"/>
    <x v="273"/>
    <x v="176"/>
    <x v="273"/>
    <n v="0"/>
    <x v="0"/>
    <x v="0"/>
    <x v="0"/>
    <n v="100"/>
    <n v="100"/>
    <n v="100"/>
    <x v="215"/>
    <x v="39"/>
    <x v="219"/>
    <n v="1.6149068"/>
    <x v="253"/>
    <x v="262"/>
    <n v="100"/>
    <n v="100"/>
    <n v="100"/>
    <n v="4330"/>
    <n v="98.305821000000009"/>
    <n v="100"/>
    <n v="98.3850932"/>
    <n v="1.6149068"/>
    <n v="4752"/>
    <n v="-8.8804714000000011"/>
  </r>
  <r>
    <s v="14_10"/>
    <x v="1"/>
    <s v="02_町村"/>
    <s v="01_本島"/>
    <x v="3"/>
    <x v="0"/>
    <x v="0"/>
    <x v="13"/>
    <x v="9"/>
    <n v="0"/>
    <x v="277"/>
    <x v="180"/>
    <x v="276"/>
    <n v="0"/>
    <n v="0"/>
    <x v="274"/>
    <x v="177"/>
    <x v="274"/>
    <n v="0"/>
    <x v="0"/>
    <x v="0"/>
    <x v="0"/>
    <n v="100"/>
    <n v="100"/>
    <n v="100"/>
    <x v="216"/>
    <x v="5"/>
    <x v="220"/>
    <n v="1.1655011999999942"/>
    <x v="254"/>
    <x v="263"/>
    <n v="100"/>
    <n v="100"/>
    <n v="100"/>
    <n v="1151"/>
    <n v="98.834498800000006"/>
    <n v="0"/>
    <n v="98.834498800000006"/>
    <n v="1.1655011999999942"/>
    <n v="1272"/>
    <n v="-9.5125786000000012"/>
  </r>
  <r>
    <s v="14_11"/>
    <x v="1"/>
    <s v="02_町村"/>
    <s v="01_本島"/>
    <x v="3"/>
    <x v="0"/>
    <x v="0"/>
    <x v="13"/>
    <x v="10"/>
    <n v="0"/>
    <x v="278"/>
    <x v="181"/>
    <x v="277"/>
    <n v="0"/>
    <n v="0"/>
    <x v="275"/>
    <x v="178"/>
    <x v="275"/>
    <n v="0"/>
    <x v="0"/>
    <x v="0"/>
    <x v="0"/>
    <n v="91.75280810000001"/>
    <n v="17.1834749"/>
    <n v="86.803493099999997"/>
    <x v="217"/>
    <x v="176"/>
    <x v="221"/>
    <n v="2.7934397000000075"/>
    <x v="255"/>
    <x v="264"/>
    <n v="91.75280810000001"/>
    <n v="17.1834749"/>
    <n v="86.803493099999997"/>
    <n v="137074"/>
    <n v="91.506823499999996"/>
    <n v="13.4950288"/>
    <n v="84.01005339999999"/>
    <n v="2.7934397000000075"/>
    <n v="138047"/>
    <n v="-0.70483240000000003"/>
  </r>
  <r>
    <s v="14_12"/>
    <x v="1"/>
    <s v="02_町村"/>
    <s v="01_本島"/>
    <x v="3"/>
    <x v="0"/>
    <x v="0"/>
    <x v="13"/>
    <x v="11"/>
    <n v="0"/>
    <x v="279"/>
    <x v="181"/>
    <x v="278"/>
    <n v="0"/>
    <n v="0"/>
    <x v="276"/>
    <x v="178"/>
    <x v="276"/>
    <n v="0"/>
    <x v="0"/>
    <x v="0"/>
    <x v="0"/>
    <n v="80.788130600000002"/>
    <n v="17.1834749"/>
    <n v="71.751389500000002"/>
    <x v="218"/>
    <x v="176"/>
    <x v="222"/>
    <n v="5.4113946000000084"/>
    <x v="256"/>
    <x v="265"/>
    <n v="80.788130600000002"/>
    <n v="17.1834749"/>
    <n v="71.751389500000002"/>
    <n v="52931"/>
    <n v="79.741123200000004"/>
    <n v="13.4950288"/>
    <n v="66.339994899999994"/>
    <n v="5.4113946000000084"/>
    <n v="51785"/>
    <n v="2.212996"/>
  </r>
  <r>
    <s v="14_13"/>
    <x v="1"/>
    <s v="02_町村"/>
    <s v="01_本島"/>
    <x v="3"/>
    <x v="0"/>
    <x v="0"/>
    <x v="13"/>
    <x v="12"/>
    <n v="0"/>
    <x v="280"/>
    <x v="182"/>
    <x v="279"/>
    <n v="0"/>
    <n v="0"/>
    <x v="277"/>
    <x v="179"/>
    <x v="277"/>
    <n v="0"/>
    <x v="0"/>
    <x v="0"/>
    <x v="0"/>
    <n v="81.353568499999994"/>
    <n v="15.8522397"/>
    <n v="66.943946799999992"/>
    <x v="219"/>
    <x v="177"/>
    <x v="223"/>
    <n v="4.6998370999999892"/>
    <x v="257"/>
    <x v="266"/>
    <n v="81.353568499999994"/>
    <n v="15.8522397"/>
    <n v="66.943946799999992"/>
    <n v="10462"/>
    <n v="78.865312500000002"/>
    <n v="13.342215499999998"/>
    <n v="62.244109700000003"/>
    <n v="4.6998370999999892"/>
    <n v="12892"/>
    <n v="-18.848898500000001"/>
  </r>
  <r>
    <s v="14_14"/>
    <x v="1"/>
    <s v="02_町村"/>
    <s v="01_本島"/>
    <x v="3"/>
    <x v="0"/>
    <x v="0"/>
    <x v="13"/>
    <x v="13"/>
    <n v="0"/>
    <x v="281"/>
    <x v="183"/>
    <x v="280"/>
    <n v="0"/>
    <n v="0"/>
    <x v="278"/>
    <x v="180"/>
    <x v="278"/>
    <n v="0"/>
    <x v="0"/>
    <x v="0"/>
    <x v="0"/>
    <n v="81.357670200000001"/>
    <n v="15.849934600000001"/>
    <n v="66.945004299999994"/>
    <x v="220"/>
    <x v="178"/>
    <x v="223"/>
    <n v="4.7008945999999909"/>
    <x v="258"/>
    <x v="267"/>
    <n v="81.357670200000001"/>
    <n v="15.849934600000001"/>
    <n v="66.945004299999994"/>
    <n v="20925"/>
    <n v="78.867863499999999"/>
    <n v="13.340945900000001"/>
    <n v="62.244109700000003"/>
    <n v="4.7008945999999909"/>
    <n v="25784"/>
    <n v="-18.8450202"/>
  </r>
  <r>
    <s v="14_15"/>
    <x v="1"/>
    <s v="02_町村"/>
    <s v="01_本島"/>
    <x v="3"/>
    <x v="0"/>
    <x v="0"/>
    <x v="13"/>
    <x v="14"/>
    <n v="0"/>
    <x v="282"/>
    <x v="184"/>
    <x v="281"/>
    <n v="0"/>
    <n v="0"/>
    <x v="279"/>
    <x v="181"/>
    <x v="279"/>
    <n v="0"/>
    <x v="0"/>
    <x v="0"/>
    <x v="0"/>
    <n v="80.010479399999994"/>
    <n v="100"/>
    <n v="80.133903699999991"/>
    <x v="221"/>
    <x v="39"/>
    <x v="224"/>
    <n v="-2.188377100000011"/>
    <x v="259"/>
    <x v="268"/>
    <n v="80.010479399999994"/>
    <n v="100"/>
    <n v="80.133903699999991"/>
    <n v="21544"/>
    <n v="82.291142399999998"/>
    <n v="100"/>
    <n v="82.322280800000001"/>
    <n v="-2.188377100000011"/>
    <n v="13109"/>
    <n v="64.345106399999992"/>
  </r>
  <r>
    <s v="14_16"/>
    <x v="1"/>
    <s v="02_町村"/>
    <s v="01_本島"/>
    <x v="3"/>
    <x v="0"/>
    <x v="0"/>
    <x v="13"/>
    <x v="15"/>
    <n v="0"/>
    <x v="283"/>
    <x v="5"/>
    <x v="282"/>
    <n v="0"/>
    <n v="0"/>
    <x v="280"/>
    <x v="5"/>
    <x v="280"/>
    <n v="0"/>
    <x v="0"/>
    <x v="0"/>
    <x v="0"/>
    <n v="100"/>
    <n v="0"/>
    <n v="100"/>
    <x v="5"/>
    <x v="5"/>
    <x v="5"/>
    <n v="0"/>
    <x v="260"/>
    <x v="269"/>
    <n v="100"/>
    <n v="0"/>
    <n v="100"/>
    <n v="84143"/>
    <n v="100"/>
    <n v="0"/>
    <n v="100"/>
    <n v="0"/>
    <n v="86262"/>
    <n v="-2.4564697999999998"/>
  </r>
  <r>
    <s v="14_17"/>
    <x v="1"/>
    <s v="02_町村"/>
    <s v="01_本島"/>
    <x v="3"/>
    <x v="0"/>
    <x v="0"/>
    <x v="13"/>
    <x v="16"/>
    <n v="0"/>
    <x v="284"/>
    <x v="185"/>
    <x v="283"/>
    <n v="0"/>
    <n v="0"/>
    <x v="281"/>
    <x v="182"/>
    <x v="281"/>
    <n v="0"/>
    <x v="0"/>
    <x v="0"/>
    <x v="0"/>
    <n v="93.297380599999997"/>
    <n v="48.913043500000001"/>
    <n v="91.778273799999994"/>
    <x v="222"/>
    <x v="179"/>
    <x v="225"/>
    <n v="-1.746630400000015"/>
    <x v="261"/>
    <x v="270"/>
    <n v="93.297380599999997"/>
    <n v="48.913043500000001"/>
    <n v="91.778273799999994"/>
    <n v="7401"/>
    <n v="94.867094399999999"/>
    <n v="40.414507799999996"/>
    <n v="93.524904200000009"/>
    <n v="-1.746630400000015"/>
    <n v="7323"/>
    <n v="1.0651371999999999"/>
  </r>
  <r>
    <s v="14_18"/>
    <x v="1"/>
    <s v="02_町村"/>
    <s v="01_本島"/>
    <x v="3"/>
    <x v="0"/>
    <x v="0"/>
    <x v="13"/>
    <x v="17"/>
    <n v="0"/>
    <x v="285"/>
    <x v="185"/>
    <x v="284"/>
    <n v="0"/>
    <n v="0"/>
    <x v="282"/>
    <x v="182"/>
    <x v="282"/>
    <n v="0"/>
    <x v="0"/>
    <x v="0"/>
    <x v="0"/>
    <n v="93.248835999999997"/>
    <n v="48.913043500000001"/>
    <n v="91.720779199999996"/>
    <x v="222"/>
    <x v="179"/>
    <x v="225"/>
    <n v="-1.8041250000000133"/>
    <x v="261"/>
    <x v="271"/>
    <n v="93.248835999999997"/>
    <n v="48.913043500000001"/>
    <n v="91.720779199999996"/>
    <n v="7345"/>
    <n v="94.867094399999999"/>
    <n v="40.414507799999996"/>
    <n v="93.524904200000009"/>
    <n v="-1.8041250000000133"/>
    <n v="7323"/>
    <n v="0.3004233"/>
  </r>
  <r>
    <s v="14_19"/>
    <x v="1"/>
    <s v="02_町村"/>
    <s v="01_本島"/>
    <x v="3"/>
    <x v="0"/>
    <x v="0"/>
    <x v="13"/>
    <x v="18"/>
    <n v="0"/>
    <x v="286"/>
    <x v="5"/>
    <x v="285"/>
    <n v="0"/>
    <n v="0"/>
    <x v="283"/>
    <x v="5"/>
    <x v="283"/>
    <n v="0"/>
    <x v="0"/>
    <x v="0"/>
    <x v="0"/>
    <n v="100"/>
    <n v="0"/>
    <n v="100"/>
    <x v="15"/>
    <x v="14"/>
    <x v="15"/>
    <e v="#VALUE!"/>
    <x v="16"/>
    <x v="17"/>
    <n v="100"/>
    <n v="0"/>
    <n v="100"/>
    <n v="56"/>
    <s v="-"/>
    <s v="-"/>
    <s v="-"/>
    <e v="#VALUE!"/>
    <s v="-"/>
    <e v="#VALUE!"/>
  </r>
  <r>
    <s v="14_20"/>
    <x v="1"/>
    <s v="02_町村"/>
    <s v="01_本島"/>
    <x v="3"/>
    <x v="0"/>
    <x v="0"/>
    <x v="13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14_21"/>
    <x v="1"/>
    <s v="02_町村"/>
    <s v="01_本島"/>
    <x v="3"/>
    <x v="0"/>
    <x v="0"/>
    <x v="13"/>
    <x v="20"/>
    <n v="0"/>
    <x v="287"/>
    <x v="5"/>
    <x v="286"/>
    <n v="0"/>
    <n v="0"/>
    <x v="284"/>
    <x v="5"/>
    <x v="284"/>
    <n v="0"/>
    <x v="0"/>
    <x v="0"/>
    <x v="0"/>
    <n v="100"/>
    <n v="0"/>
    <n v="100"/>
    <x v="5"/>
    <x v="5"/>
    <x v="5"/>
    <n v="0"/>
    <x v="262"/>
    <x v="272"/>
    <n v="100"/>
    <n v="0"/>
    <n v="100"/>
    <n v="6927"/>
    <n v="100"/>
    <n v="0"/>
    <n v="100"/>
    <n v="0"/>
    <n v="7110"/>
    <n v="-2.5738397000000002"/>
  </r>
  <r>
    <s v="14_22"/>
    <x v="1"/>
    <s v="02_町村"/>
    <s v="01_本島"/>
    <x v="3"/>
    <x v="0"/>
    <x v="0"/>
    <x v="13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3"/>
    <x v="1"/>
    <s v="02_町村"/>
    <s v="01_本島"/>
    <x v="3"/>
    <x v="0"/>
    <x v="0"/>
    <x v="13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4"/>
    <x v="1"/>
    <s v="02_町村"/>
    <s v="01_本島"/>
    <x v="3"/>
    <x v="0"/>
    <x v="0"/>
    <x v="13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5"/>
    <x v="1"/>
    <s v="02_町村"/>
    <s v="01_本島"/>
    <x v="3"/>
    <x v="0"/>
    <x v="0"/>
    <x v="13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6"/>
    <x v="1"/>
    <s v="02_町村"/>
    <s v="01_本島"/>
    <x v="3"/>
    <x v="0"/>
    <x v="0"/>
    <x v="13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7"/>
    <x v="1"/>
    <s v="02_町村"/>
    <s v="01_本島"/>
    <x v="3"/>
    <x v="0"/>
    <x v="0"/>
    <x v="13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8"/>
    <x v="1"/>
    <s v="02_町村"/>
    <s v="01_本島"/>
    <x v="3"/>
    <x v="0"/>
    <x v="0"/>
    <x v="13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29"/>
    <x v="1"/>
    <s v="02_町村"/>
    <s v="01_本島"/>
    <x v="3"/>
    <x v="0"/>
    <x v="0"/>
    <x v="13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0"/>
    <x v="1"/>
    <s v="02_町村"/>
    <s v="01_本島"/>
    <x v="3"/>
    <x v="0"/>
    <x v="0"/>
    <x v="13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1"/>
    <x v="1"/>
    <s v="02_町村"/>
    <s v="01_本島"/>
    <x v="3"/>
    <x v="0"/>
    <x v="0"/>
    <x v="13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2"/>
    <x v="1"/>
    <s v="02_町村"/>
    <s v="01_本島"/>
    <x v="3"/>
    <x v="0"/>
    <x v="0"/>
    <x v="13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3"/>
    <x v="1"/>
    <s v="02_町村"/>
    <s v="01_本島"/>
    <x v="3"/>
    <x v="0"/>
    <x v="0"/>
    <x v="13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4"/>
    <x v="1"/>
    <s v="02_町村"/>
    <s v="01_本島"/>
    <x v="3"/>
    <x v="0"/>
    <x v="0"/>
    <x v="13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5"/>
    <x v="1"/>
    <s v="02_町村"/>
    <s v="01_本島"/>
    <x v="3"/>
    <x v="0"/>
    <x v="0"/>
    <x v="13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6"/>
    <x v="1"/>
    <s v="02_町村"/>
    <s v="01_本島"/>
    <x v="3"/>
    <x v="0"/>
    <x v="0"/>
    <x v="13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7"/>
    <x v="1"/>
    <s v="02_町村"/>
    <s v="01_本島"/>
    <x v="3"/>
    <x v="0"/>
    <x v="0"/>
    <x v="13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8"/>
    <x v="1"/>
    <s v="02_町村"/>
    <s v="01_本島"/>
    <x v="3"/>
    <x v="0"/>
    <x v="0"/>
    <x v="13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39"/>
    <x v="1"/>
    <s v="02_町村"/>
    <s v="01_本島"/>
    <x v="3"/>
    <x v="0"/>
    <x v="0"/>
    <x v="13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40"/>
    <x v="1"/>
    <s v="02_町村"/>
    <s v="01_本島"/>
    <x v="3"/>
    <x v="0"/>
    <x v="0"/>
    <x v="13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41"/>
    <x v="1"/>
    <s v="02_町村"/>
    <s v="01_本島"/>
    <x v="3"/>
    <x v="0"/>
    <x v="0"/>
    <x v="13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42"/>
    <x v="1"/>
    <s v="02_町村"/>
    <s v="01_本島"/>
    <x v="3"/>
    <x v="0"/>
    <x v="0"/>
    <x v="13"/>
    <x v="41"/>
    <n v="0"/>
    <x v="269"/>
    <x v="173"/>
    <x v="268"/>
    <n v="0"/>
    <n v="0"/>
    <x v="266"/>
    <x v="170"/>
    <x v="266"/>
    <n v="0"/>
    <x v="0"/>
    <x v="0"/>
    <x v="0"/>
    <n v="89.8102789"/>
    <n v="19.3849369"/>
    <n v="85.765243599999991"/>
    <x v="209"/>
    <x v="171"/>
    <x v="213"/>
    <n v="0.47908219999999346"/>
    <x v="246"/>
    <x v="255"/>
    <n v="89.8102789"/>
    <n v="19.3849369"/>
    <n v="85.765243599999991"/>
    <n v="200044"/>
    <n v="90.869455899999991"/>
    <n v="16.805585600000001"/>
    <n v="85.286161399999997"/>
    <n v="0.47908219999999346"/>
    <n v="209027"/>
    <n v="-4.2975308999999999"/>
  </r>
  <r>
    <s v="14_43"/>
    <x v="1"/>
    <s v="02_町村"/>
    <s v="01_本島"/>
    <x v="3"/>
    <x v="0"/>
    <x v="0"/>
    <x v="13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4_44"/>
    <x v="1"/>
    <s v="02_町村"/>
    <s v="01_本島"/>
    <x v="3"/>
    <x v="0"/>
    <x v="0"/>
    <x v="13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01"/>
    <x v="1"/>
    <s v="02_町村"/>
    <s v="01_本島"/>
    <x v="3"/>
    <x v="0"/>
    <x v="0"/>
    <x v="14"/>
    <x v="0"/>
    <n v="0"/>
    <x v="288"/>
    <x v="186"/>
    <x v="287"/>
    <n v="0"/>
    <n v="0"/>
    <x v="285"/>
    <x v="183"/>
    <x v="285"/>
    <n v="0"/>
    <x v="0"/>
    <x v="0"/>
    <x v="0"/>
    <n v="81.132537100000008"/>
    <n v="35.1393767"/>
    <n v="79.445837600000004"/>
    <x v="223"/>
    <x v="180"/>
    <x v="226"/>
    <n v="-0.87634570000000167"/>
    <x v="263"/>
    <x v="273"/>
    <n v="81.132537100000008"/>
    <n v="35.1393767"/>
    <n v="79.445837600000004"/>
    <n v="579756"/>
    <n v="81.856962100000004"/>
    <n v="41.419277600000001"/>
    <n v="80.322183300000006"/>
    <n v="-0.87634570000000167"/>
    <n v="566024"/>
    <n v="2.4260454999999999"/>
  </r>
  <r>
    <s v="15_02"/>
    <x v="1"/>
    <s v="02_町村"/>
    <s v="01_本島"/>
    <x v="3"/>
    <x v="0"/>
    <x v="0"/>
    <x v="14"/>
    <x v="1"/>
    <n v="0"/>
    <x v="288"/>
    <x v="186"/>
    <x v="287"/>
    <n v="0"/>
    <n v="0"/>
    <x v="285"/>
    <x v="183"/>
    <x v="285"/>
    <n v="0"/>
    <x v="0"/>
    <x v="0"/>
    <x v="0"/>
    <n v="81.132537100000008"/>
    <n v="35.1393767"/>
    <n v="79.445837600000004"/>
    <x v="223"/>
    <x v="180"/>
    <x v="226"/>
    <n v="-0.87634570000000167"/>
    <x v="263"/>
    <x v="273"/>
    <n v="81.132537100000008"/>
    <n v="35.1393767"/>
    <n v="79.445837600000004"/>
    <n v="579756"/>
    <n v="81.856962100000004"/>
    <n v="41.419277600000001"/>
    <n v="80.322183300000006"/>
    <n v="-0.87634570000000167"/>
    <n v="566024"/>
    <n v="2.4260454999999999"/>
  </r>
  <r>
    <s v="15_03"/>
    <x v="1"/>
    <s v="02_町村"/>
    <s v="01_本島"/>
    <x v="3"/>
    <x v="0"/>
    <x v="0"/>
    <x v="14"/>
    <x v="2"/>
    <n v="0"/>
    <x v="289"/>
    <x v="187"/>
    <x v="288"/>
    <n v="0"/>
    <n v="0"/>
    <x v="286"/>
    <x v="184"/>
    <x v="286"/>
    <n v="0"/>
    <x v="0"/>
    <x v="0"/>
    <x v="0"/>
    <n v="79.528667799999994"/>
    <n v="43.475634299999996"/>
    <n v="78.771566299999989"/>
    <x v="224"/>
    <x v="181"/>
    <x v="227"/>
    <n v="-1.1966638000000103"/>
    <x v="264"/>
    <x v="274"/>
    <n v="79.528667799999994"/>
    <n v="43.475634299999996"/>
    <n v="78.771566299999989"/>
    <n v="186279"/>
    <n v="80.835354600000002"/>
    <n v="42.781141099999999"/>
    <n v="79.9682301"/>
    <n v="-1.1966638000000103"/>
    <n v="191300"/>
    <n v="-2.6246733"/>
  </r>
  <r>
    <s v="15_04"/>
    <x v="1"/>
    <s v="02_町村"/>
    <s v="01_本島"/>
    <x v="3"/>
    <x v="0"/>
    <x v="0"/>
    <x v="14"/>
    <x v="3"/>
    <n v="0"/>
    <x v="290"/>
    <x v="188"/>
    <x v="289"/>
    <n v="0"/>
    <n v="0"/>
    <x v="287"/>
    <x v="184"/>
    <x v="287"/>
    <n v="0"/>
    <x v="0"/>
    <x v="0"/>
    <x v="0"/>
    <n v="77.493945799999992"/>
    <n v="44.561403500000004"/>
    <n v="76.732916500000002"/>
    <x v="225"/>
    <x v="182"/>
    <x v="228"/>
    <n v="-1.4197036999999995"/>
    <x v="265"/>
    <x v="275"/>
    <n v="77.493945799999992"/>
    <n v="44.561403500000004"/>
    <n v="76.732916500000002"/>
    <n v="160879"/>
    <n v="79.071485100000004"/>
    <n v="41.218157400000003"/>
    <n v="78.152620200000001"/>
    <n v="-1.4197036999999995"/>
    <n v="168093"/>
    <n v="-4.2916718999999999"/>
  </r>
  <r>
    <s v="15_05"/>
    <x v="1"/>
    <s v="02_町村"/>
    <s v="01_本島"/>
    <x v="3"/>
    <x v="0"/>
    <x v="0"/>
    <x v="14"/>
    <x v="4"/>
    <n v="0"/>
    <x v="291"/>
    <x v="189"/>
    <x v="290"/>
    <n v="0"/>
    <n v="0"/>
    <x v="288"/>
    <x v="185"/>
    <x v="288"/>
    <n v="0"/>
    <x v="0"/>
    <x v="0"/>
    <x v="0"/>
    <n v="66.282468899999998"/>
    <n v="41.706161100000003"/>
    <n v="65.856861499999994"/>
    <x v="226"/>
    <x v="183"/>
    <x v="229"/>
    <n v="-3.1301685000000106"/>
    <x v="266"/>
    <x v="276"/>
    <n v="66.282468899999998"/>
    <n v="41.706161100000003"/>
    <n v="65.856861499999994"/>
    <n v="8024"/>
    <n v="69.599865800000003"/>
    <n v="40.996168599999997"/>
    <n v="68.987030000000004"/>
    <n v="-3.1301685000000106"/>
    <n v="8404"/>
    <n v="-4.5216564000000004"/>
  </r>
  <r>
    <s v="15_06"/>
    <x v="1"/>
    <s v="02_町村"/>
    <s v="01_本島"/>
    <x v="3"/>
    <x v="0"/>
    <x v="0"/>
    <x v="14"/>
    <x v="5"/>
    <n v="0"/>
    <x v="292"/>
    <x v="190"/>
    <x v="291"/>
    <n v="0"/>
    <n v="0"/>
    <x v="289"/>
    <x v="186"/>
    <x v="289"/>
    <n v="0"/>
    <x v="0"/>
    <x v="0"/>
    <x v="0"/>
    <n v="78.19003020000001"/>
    <n v="44.691411299999999"/>
    <n v="77.403950800000004"/>
    <x v="227"/>
    <x v="184"/>
    <x v="230"/>
    <n v="-1.298963399999991"/>
    <x v="267"/>
    <x v="277"/>
    <n v="78.19003020000001"/>
    <n v="44.691411299999999"/>
    <n v="77.403950800000004"/>
    <n v="152855"/>
    <n v="79.641913500000001"/>
    <n v="41.229838700000002"/>
    <n v="78.702914199999995"/>
    <n v="-1.298963399999991"/>
    <n v="159689"/>
    <n v="-4.2795684000000005"/>
  </r>
  <r>
    <s v="15_07"/>
    <x v="1"/>
    <s v="02_町村"/>
    <s v="01_本島"/>
    <x v="3"/>
    <x v="0"/>
    <x v="0"/>
    <x v="14"/>
    <x v="6"/>
    <n v="0"/>
    <x v="293"/>
    <x v="5"/>
    <x v="292"/>
    <n v="0"/>
    <n v="0"/>
    <x v="290"/>
    <x v="5"/>
    <x v="290"/>
    <n v="0"/>
    <x v="0"/>
    <x v="0"/>
    <x v="0"/>
    <n v="100"/>
    <n v="0"/>
    <n v="100"/>
    <x v="5"/>
    <x v="5"/>
    <x v="5"/>
    <n v="0"/>
    <x v="268"/>
    <x v="278"/>
    <n v="100"/>
    <n v="0"/>
    <n v="100"/>
    <n v="779"/>
    <n v="100"/>
    <n v="0"/>
    <n v="100"/>
    <n v="0"/>
    <n v="2394"/>
    <n v="-67.460317500000002"/>
  </r>
  <r>
    <s v="15_08"/>
    <x v="1"/>
    <s v="02_町村"/>
    <s v="01_本島"/>
    <x v="3"/>
    <x v="0"/>
    <x v="0"/>
    <x v="14"/>
    <x v="7"/>
    <n v="0"/>
    <x v="294"/>
    <x v="191"/>
    <x v="293"/>
    <n v="0"/>
    <n v="0"/>
    <x v="291"/>
    <x v="5"/>
    <x v="291"/>
    <n v="0"/>
    <x v="0"/>
    <x v="0"/>
    <x v="0"/>
    <n v="95.138212600000003"/>
    <n v="0"/>
    <n v="94.708974999999995"/>
    <x v="228"/>
    <x v="185"/>
    <x v="231"/>
    <n v="-1.4380192000000136"/>
    <x v="269"/>
    <x v="279"/>
    <n v="95.138212600000003"/>
    <n v="0"/>
    <n v="94.708974999999995"/>
    <n v="25400"/>
    <n v="96.3190697"/>
    <n v="78.260869600000007"/>
    <n v="96.146994200000009"/>
    <n v="-1.4380192000000136"/>
    <n v="23207"/>
    <n v="9.4497349999999987"/>
  </r>
  <r>
    <s v="15_09"/>
    <x v="1"/>
    <s v="02_町村"/>
    <s v="01_本島"/>
    <x v="3"/>
    <x v="0"/>
    <x v="0"/>
    <x v="14"/>
    <x v="8"/>
    <n v="0"/>
    <x v="295"/>
    <x v="191"/>
    <x v="294"/>
    <n v="0"/>
    <n v="0"/>
    <x v="292"/>
    <x v="5"/>
    <x v="292"/>
    <n v="0"/>
    <x v="0"/>
    <x v="0"/>
    <x v="0"/>
    <n v="92.957746499999999"/>
    <n v="0"/>
    <n v="92.090656800000005"/>
    <x v="229"/>
    <x v="185"/>
    <x v="232"/>
    <n v="-1.7370016999999933"/>
    <x v="270"/>
    <x v="280"/>
    <n v="92.957746499999999"/>
    <n v="0"/>
    <n v="92.090656800000005"/>
    <n v="11946"/>
    <n v="94.121999299999999"/>
    <n v="78.260869600000007"/>
    <n v="93.827658499999998"/>
    <n v="-1.7370016999999933"/>
    <n v="11629"/>
    <n v="2.7259438"/>
  </r>
  <r>
    <s v="15_10"/>
    <x v="1"/>
    <s v="02_町村"/>
    <s v="01_本島"/>
    <x v="3"/>
    <x v="0"/>
    <x v="0"/>
    <x v="14"/>
    <x v="9"/>
    <n v="0"/>
    <x v="296"/>
    <x v="5"/>
    <x v="295"/>
    <n v="0"/>
    <n v="0"/>
    <x v="293"/>
    <x v="5"/>
    <x v="293"/>
    <n v="0"/>
    <x v="0"/>
    <x v="0"/>
    <x v="0"/>
    <n v="97.161840099999992"/>
    <n v="0"/>
    <n v="97.161840099999992"/>
    <x v="230"/>
    <x v="5"/>
    <x v="233"/>
    <n v="-1.433067500000007"/>
    <x v="271"/>
    <x v="281"/>
    <n v="97.161840099999992"/>
    <n v="0"/>
    <n v="97.161840099999992"/>
    <n v="13454"/>
    <n v="98.594907599999999"/>
    <n v="0"/>
    <n v="98.594907599999999"/>
    <n v="-1.433067500000007"/>
    <n v="11578"/>
    <n v="16.203143900000001"/>
  </r>
  <r>
    <s v="15_11"/>
    <x v="1"/>
    <s v="02_町村"/>
    <s v="01_本島"/>
    <x v="3"/>
    <x v="0"/>
    <x v="0"/>
    <x v="14"/>
    <x v="10"/>
    <n v="0"/>
    <x v="297"/>
    <x v="192"/>
    <x v="296"/>
    <n v="0"/>
    <n v="0"/>
    <x v="294"/>
    <x v="187"/>
    <x v="294"/>
    <n v="0"/>
    <x v="0"/>
    <x v="0"/>
    <x v="0"/>
    <n v="78.515257500000004"/>
    <n v="33.070232799999999"/>
    <n v="76.281552300000001"/>
    <x v="231"/>
    <x v="186"/>
    <x v="234"/>
    <n v="-0.8209189999999893"/>
    <x v="272"/>
    <x v="282"/>
    <n v="78.515257500000004"/>
    <n v="33.070232799999999"/>
    <n v="76.281552300000001"/>
    <n v="308700"/>
    <n v="79.053101400000003"/>
    <n v="41.831347100000002"/>
    <n v="77.102471299999991"/>
    <n v="-0.8209189999999893"/>
    <n v="292590"/>
    <n v="5.5059981999999996"/>
  </r>
  <r>
    <s v="15_12"/>
    <x v="1"/>
    <s v="02_町村"/>
    <s v="01_本島"/>
    <x v="3"/>
    <x v="0"/>
    <x v="0"/>
    <x v="14"/>
    <x v="11"/>
    <n v="0"/>
    <x v="298"/>
    <x v="192"/>
    <x v="297"/>
    <n v="0"/>
    <n v="0"/>
    <x v="295"/>
    <x v="187"/>
    <x v="295"/>
    <n v="0"/>
    <x v="0"/>
    <x v="0"/>
    <x v="0"/>
    <n v="78.491781400000008"/>
    <n v="33.070232799999999"/>
    <n v="76.256910700000006"/>
    <x v="232"/>
    <x v="186"/>
    <x v="235"/>
    <n v="-0.81855729999999483"/>
    <x v="273"/>
    <x v="283"/>
    <n v="78.491781400000008"/>
    <n v="33.070232799999999"/>
    <n v="76.256910700000006"/>
    <n v="308280"/>
    <n v="79.027030600000003"/>
    <n v="41.831347100000002"/>
    <n v="77.075468000000001"/>
    <n v="-0.81855729999999483"/>
    <n v="292143"/>
    <n v="5.5236647999999997"/>
  </r>
  <r>
    <s v="15_13"/>
    <x v="1"/>
    <s v="02_町村"/>
    <s v="01_本島"/>
    <x v="3"/>
    <x v="0"/>
    <x v="0"/>
    <x v="14"/>
    <x v="12"/>
    <n v="0"/>
    <x v="299"/>
    <x v="193"/>
    <x v="298"/>
    <n v="0"/>
    <n v="0"/>
    <x v="296"/>
    <x v="188"/>
    <x v="296"/>
    <n v="0"/>
    <x v="0"/>
    <x v="0"/>
    <x v="0"/>
    <n v="78.491325599999996"/>
    <n v="33.058515999999997"/>
    <n v="75.594841299999999"/>
    <x v="233"/>
    <x v="187"/>
    <x v="236"/>
    <n v="-4.8263265000000075"/>
    <x v="274"/>
    <x v="284"/>
    <n v="78.491325599999996"/>
    <n v="33.058515999999997"/>
    <n v="75.594841299999999"/>
    <n v="58967"/>
    <n v="83.1867874"/>
    <n v="41.843826699999994"/>
    <n v="80.421167800000006"/>
    <n v="-4.8263265000000075"/>
    <n v="58812"/>
    <n v="0.2635517"/>
  </r>
  <r>
    <s v="15_14"/>
    <x v="1"/>
    <s v="02_町村"/>
    <s v="01_本島"/>
    <x v="3"/>
    <x v="0"/>
    <x v="0"/>
    <x v="14"/>
    <x v="13"/>
    <n v="0"/>
    <x v="300"/>
    <x v="194"/>
    <x v="299"/>
    <n v="0"/>
    <n v="0"/>
    <x v="297"/>
    <x v="189"/>
    <x v="297"/>
    <n v="0"/>
    <x v="0"/>
    <x v="0"/>
    <x v="0"/>
    <n v="78.491782000000001"/>
    <n v="33.074138600000005"/>
    <n v="75.596446299999997"/>
    <x v="234"/>
    <x v="188"/>
    <x v="237"/>
    <n v="-0.93254369999999653"/>
    <x v="275"/>
    <x v="285"/>
    <n v="78.491782000000001"/>
    <n v="33.074138600000005"/>
    <n v="75.596446299999997"/>
    <n v="176904"/>
    <n v="79.027008300000006"/>
    <n v="41.827275800000002"/>
    <n v="76.528989999999993"/>
    <n v="-0.93254369999999653"/>
    <n v="170890"/>
    <n v="3.5192228999999999"/>
  </r>
  <r>
    <s v="15_15"/>
    <x v="1"/>
    <s v="02_町村"/>
    <s v="01_本島"/>
    <x v="3"/>
    <x v="0"/>
    <x v="0"/>
    <x v="14"/>
    <x v="14"/>
    <n v="0"/>
    <x v="301"/>
    <x v="5"/>
    <x v="300"/>
    <n v="0"/>
    <n v="0"/>
    <x v="298"/>
    <x v="5"/>
    <x v="298"/>
    <n v="0"/>
    <x v="0"/>
    <x v="0"/>
    <x v="0"/>
    <n v="78.492140899999995"/>
    <n v="0"/>
    <n v="78.492140899999995"/>
    <x v="235"/>
    <x v="5"/>
    <x v="238"/>
    <n v="2.9013704999999987"/>
    <x v="276"/>
    <x v="286"/>
    <n v="78.492140899999995"/>
    <n v="0"/>
    <n v="78.492140899999995"/>
    <n v="72409"/>
    <n v="75.590770399999997"/>
    <n v="0"/>
    <n v="75.590770399999997"/>
    <n v="2.9013704999999987"/>
    <n v="62441"/>
    <n v="15.963869899999999"/>
  </r>
  <r>
    <s v="15_16"/>
    <x v="1"/>
    <s v="02_町村"/>
    <s v="01_本島"/>
    <x v="3"/>
    <x v="0"/>
    <x v="0"/>
    <x v="14"/>
    <x v="15"/>
    <n v="0"/>
    <x v="302"/>
    <x v="5"/>
    <x v="301"/>
    <n v="0"/>
    <n v="0"/>
    <x v="299"/>
    <x v="5"/>
    <x v="299"/>
    <n v="0"/>
    <x v="0"/>
    <x v="0"/>
    <x v="0"/>
    <n v="100"/>
    <n v="0"/>
    <n v="100"/>
    <x v="5"/>
    <x v="5"/>
    <x v="5"/>
    <n v="0"/>
    <x v="277"/>
    <x v="287"/>
    <n v="100"/>
    <n v="0"/>
    <n v="100"/>
    <n v="420"/>
    <n v="100"/>
    <n v="0"/>
    <n v="100"/>
    <n v="0"/>
    <n v="447"/>
    <n v="-6.0402684999999998"/>
  </r>
  <r>
    <s v="15_17"/>
    <x v="1"/>
    <s v="02_町村"/>
    <s v="01_本島"/>
    <x v="3"/>
    <x v="0"/>
    <x v="0"/>
    <x v="14"/>
    <x v="16"/>
    <n v="0"/>
    <x v="303"/>
    <x v="195"/>
    <x v="302"/>
    <n v="0"/>
    <n v="0"/>
    <x v="300"/>
    <x v="190"/>
    <x v="300"/>
    <n v="0"/>
    <x v="0"/>
    <x v="0"/>
    <x v="0"/>
    <n v="95.895851699999994"/>
    <n v="35.013123399999998"/>
    <n v="93.026937399999994"/>
    <x v="236"/>
    <x v="189"/>
    <x v="239"/>
    <n v="0.68994890000000453"/>
    <x v="278"/>
    <x v="288"/>
    <n v="95.895851699999994"/>
    <n v="35.013123399999998"/>
    <n v="93.026937399999994"/>
    <n v="37608"/>
    <n v="94.651995200000002"/>
    <n v="30.326704500000002"/>
    <n v="92.33698849999999"/>
    <n v="0.68994890000000453"/>
    <n v="36125"/>
    <n v="4.1051903000000003"/>
  </r>
  <r>
    <s v="15_18"/>
    <x v="1"/>
    <s v="02_町村"/>
    <s v="01_本島"/>
    <x v="3"/>
    <x v="0"/>
    <x v="0"/>
    <x v="14"/>
    <x v="17"/>
    <n v="0"/>
    <x v="304"/>
    <x v="195"/>
    <x v="303"/>
    <n v="0"/>
    <n v="0"/>
    <x v="301"/>
    <x v="190"/>
    <x v="301"/>
    <n v="0"/>
    <x v="0"/>
    <x v="0"/>
    <x v="0"/>
    <n v="96.175005900000002"/>
    <n v="35.013123399999998"/>
    <n v="93.28083860000001"/>
    <x v="236"/>
    <x v="189"/>
    <x v="239"/>
    <n v="0.94385010000002012"/>
    <x v="278"/>
    <x v="289"/>
    <n v="96.175005900000002"/>
    <n v="35.013123399999998"/>
    <n v="93.28083860000001"/>
    <n v="37553"/>
    <n v="94.651995200000002"/>
    <n v="30.326704500000002"/>
    <n v="92.33698849999999"/>
    <n v="0.94385010000002012"/>
    <n v="36125"/>
    <n v="3.9529412000000002"/>
  </r>
  <r>
    <s v="15_19"/>
    <x v="1"/>
    <s v="02_町村"/>
    <s v="01_本島"/>
    <x v="3"/>
    <x v="0"/>
    <x v="0"/>
    <x v="14"/>
    <x v="18"/>
    <n v="0"/>
    <x v="305"/>
    <x v="5"/>
    <x v="304"/>
    <n v="0"/>
    <n v="0"/>
    <x v="302"/>
    <x v="5"/>
    <x v="302"/>
    <n v="0"/>
    <x v="0"/>
    <x v="0"/>
    <x v="0"/>
    <n v="32.544378699999996"/>
    <n v="0"/>
    <n v="32.544378699999996"/>
    <x v="15"/>
    <x v="14"/>
    <x v="15"/>
    <e v="#VALUE!"/>
    <x v="16"/>
    <x v="17"/>
    <n v="32.544378699999996"/>
    <n v="0"/>
    <n v="32.544378699999996"/>
    <n v="55"/>
    <s v="-"/>
    <s v="-"/>
    <s v="-"/>
    <e v="#VALUE!"/>
    <s v="-"/>
    <e v="#VALUE!"/>
  </r>
  <r>
    <s v="15_20"/>
    <x v="1"/>
    <s v="02_町村"/>
    <s v="01_本島"/>
    <x v="3"/>
    <x v="0"/>
    <x v="0"/>
    <x v="14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15_21"/>
    <x v="1"/>
    <s v="02_町村"/>
    <s v="01_本島"/>
    <x v="3"/>
    <x v="0"/>
    <x v="0"/>
    <x v="14"/>
    <x v="20"/>
    <n v="0"/>
    <x v="306"/>
    <x v="5"/>
    <x v="305"/>
    <n v="0"/>
    <n v="0"/>
    <x v="303"/>
    <x v="5"/>
    <x v="303"/>
    <n v="0"/>
    <x v="0"/>
    <x v="0"/>
    <x v="0"/>
    <n v="97.946343300000009"/>
    <n v="0"/>
    <n v="97.946343300000009"/>
    <x v="237"/>
    <x v="5"/>
    <x v="240"/>
    <n v="-0.22294429999999466"/>
    <x v="279"/>
    <x v="290"/>
    <n v="97.946343300000009"/>
    <n v="0"/>
    <n v="97.946343300000009"/>
    <n v="47169"/>
    <n v="98.169287600000004"/>
    <n v="0"/>
    <n v="98.169287600000004"/>
    <n v="-0.22294429999999466"/>
    <n v="46009"/>
    <n v="2.5212458"/>
  </r>
  <r>
    <s v="15_22"/>
    <x v="1"/>
    <s v="02_町村"/>
    <s v="01_本島"/>
    <x v="3"/>
    <x v="0"/>
    <x v="0"/>
    <x v="14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3"/>
    <x v="1"/>
    <s v="02_町村"/>
    <s v="01_本島"/>
    <x v="3"/>
    <x v="0"/>
    <x v="0"/>
    <x v="14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4"/>
    <x v="1"/>
    <s v="02_町村"/>
    <s v="01_本島"/>
    <x v="3"/>
    <x v="0"/>
    <x v="0"/>
    <x v="14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5"/>
    <x v="1"/>
    <s v="02_町村"/>
    <s v="01_本島"/>
    <x v="3"/>
    <x v="0"/>
    <x v="0"/>
    <x v="14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6"/>
    <x v="1"/>
    <s v="02_町村"/>
    <s v="01_本島"/>
    <x v="3"/>
    <x v="0"/>
    <x v="0"/>
    <x v="14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7"/>
    <x v="1"/>
    <s v="02_町村"/>
    <s v="01_本島"/>
    <x v="3"/>
    <x v="0"/>
    <x v="0"/>
    <x v="14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8"/>
    <x v="1"/>
    <s v="02_町村"/>
    <s v="01_本島"/>
    <x v="3"/>
    <x v="0"/>
    <x v="0"/>
    <x v="14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29"/>
    <x v="1"/>
    <s v="02_町村"/>
    <s v="01_本島"/>
    <x v="3"/>
    <x v="0"/>
    <x v="0"/>
    <x v="14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0"/>
    <x v="1"/>
    <s v="02_町村"/>
    <s v="01_本島"/>
    <x v="3"/>
    <x v="0"/>
    <x v="0"/>
    <x v="14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1"/>
    <x v="1"/>
    <s v="02_町村"/>
    <s v="01_本島"/>
    <x v="3"/>
    <x v="0"/>
    <x v="0"/>
    <x v="14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2"/>
    <x v="1"/>
    <s v="02_町村"/>
    <s v="01_本島"/>
    <x v="3"/>
    <x v="0"/>
    <x v="0"/>
    <x v="14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3"/>
    <x v="1"/>
    <s v="02_町村"/>
    <s v="01_本島"/>
    <x v="3"/>
    <x v="0"/>
    <x v="0"/>
    <x v="14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4"/>
    <x v="1"/>
    <s v="02_町村"/>
    <s v="01_本島"/>
    <x v="3"/>
    <x v="0"/>
    <x v="0"/>
    <x v="14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5"/>
    <x v="1"/>
    <s v="02_町村"/>
    <s v="01_本島"/>
    <x v="3"/>
    <x v="0"/>
    <x v="0"/>
    <x v="14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6"/>
    <x v="1"/>
    <s v="02_町村"/>
    <s v="01_本島"/>
    <x v="3"/>
    <x v="0"/>
    <x v="0"/>
    <x v="14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7"/>
    <x v="1"/>
    <s v="02_町村"/>
    <s v="01_本島"/>
    <x v="3"/>
    <x v="0"/>
    <x v="0"/>
    <x v="14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8"/>
    <x v="1"/>
    <s v="02_町村"/>
    <s v="01_本島"/>
    <x v="3"/>
    <x v="0"/>
    <x v="0"/>
    <x v="14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39"/>
    <x v="1"/>
    <s v="02_町村"/>
    <s v="01_本島"/>
    <x v="3"/>
    <x v="0"/>
    <x v="0"/>
    <x v="14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40"/>
    <x v="1"/>
    <s v="02_町村"/>
    <s v="01_本島"/>
    <x v="3"/>
    <x v="0"/>
    <x v="0"/>
    <x v="14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41"/>
    <x v="1"/>
    <s v="02_町村"/>
    <s v="01_本島"/>
    <x v="3"/>
    <x v="0"/>
    <x v="0"/>
    <x v="14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42"/>
    <x v="1"/>
    <s v="02_町村"/>
    <s v="01_本島"/>
    <x v="3"/>
    <x v="0"/>
    <x v="0"/>
    <x v="14"/>
    <x v="41"/>
    <n v="0"/>
    <x v="288"/>
    <x v="186"/>
    <x v="287"/>
    <n v="0"/>
    <n v="0"/>
    <x v="285"/>
    <x v="183"/>
    <x v="285"/>
    <n v="0"/>
    <x v="0"/>
    <x v="0"/>
    <x v="0"/>
    <n v="81.132537100000008"/>
    <n v="35.1393767"/>
    <n v="79.445837600000004"/>
    <x v="223"/>
    <x v="180"/>
    <x v="226"/>
    <n v="-0.87634570000000167"/>
    <x v="263"/>
    <x v="273"/>
    <n v="81.132537100000008"/>
    <n v="35.1393767"/>
    <n v="79.445837600000004"/>
    <n v="579756"/>
    <n v="81.856962100000004"/>
    <n v="41.419277600000001"/>
    <n v="80.322183300000006"/>
    <n v="-0.87634570000000167"/>
    <n v="566024"/>
    <n v="2.4260454999999999"/>
  </r>
  <r>
    <s v="15_43"/>
    <x v="1"/>
    <s v="02_町村"/>
    <s v="01_本島"/>
    <x v="3"/>
    <x v="0"/>
    <x v="0"/>
    <x v="14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5_44"/>
    <x v="1"/>
    <s v="02_町村"/>
    <s v="01_本島"/>
    <x v="3"/>
    <x v="0"/>
    <x v="0"/>
    <x v="14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01"/>
    <x v="2"/>
    <s v="02_町村"/>
    <s v="01_本島"/>
    <x v="3"/>
    <x v="0"/>
    <x v="0"/>
    <x v="15"/>
    <x v="0"/>
    <n v="0"/>
    <x v="307"/>
    <x v="196"/>
    <x v="306"/>
    <n v="0"/>
    <n v="0"/>
    <x v="304"/>
    <x v="191"/>
    <x v="304"/>
    <n v="0"/>
    <x v="0"/>
    <x v="0"/>
    <x v="0"/>
    <n v="82.89799570000001"/>
    <n v="30.663099300000003"/>
    <n v="80.86816180000001"/>
    <x v="238"/>
    <x v="190"/>
    <x v="241"/>
    <n v="-1.0591099999984976E-2"/>
    <x v="280"/>
    <x v="291"/>
    <n v="82.89799570000001"/>
    <n v="30.663099300000003"/>
    <n v="80.86816180000001"/>
    <n v="1042241"/>
    <n v="83.344264300000006"/>
    <n v="30.737987100000002"/>
    <n v="80.878752899999995"/>
    <n v="-1.0591099999984976E-2"/>
    <n v="1002700"/>
    <n v="3.9434526999999999"/>
  </r>
  <r>
    <s v="16_02"/>
    <x v="2"/>
    <s v="02_町村"/>
    <s v="01_本島"/>
    <x v="3"/>
    <x v="0"/>
    <x v="0"/>
    <x v="15"/>
    <x v="1"/>
    <n v="0"/>
    <x v="307"/>
    <x v="196"/>
    <x v="306"/>
    <n v="0"/>
    <n v="0"/>
    <x v="304"/>
    <x v="191"/>
    <x v="304"/>
    <n v="0"/>
    <x v="0"/>
    <x v="0"/>
    <x v="0"/>
    <n v="82.89799570000001"/>
    <n v="30.663099300000003"/>
    <n v="80.86816180000001"/>
    <x v="238"/>
    <x v="190"/>
    <x v="241"/>
    <n v="-1.0591099999984976E-2"/>
    <x v="280"/>
    <x v="291"/>
    <n v="82.89799570000001"/>
    <n v="30.663099300000003"/>
    <n v="80.86816180000001"/>
    <n v="1042241"/>
    <n v="83.344264300000006"/>
    <n v="30.737987100000002"/>
    <n v="80.878752899999995"/>
    <n v="-1.0591099999984976E-2"/>
    <n v="1002700"/>
    <n v="3.9434526999999999"/>
  </r>
  <r>
    <s v="16_03"/>
    <x v="2"/>
    <s v="02_町村"/>
    <s v="01_本島"/>
    <x v="3"/>
    <x v="0"/>
    <x v="0"/>
    <x v="15"/>
    <x v="2"/>
    <n v="0"/>
    <x v="308"/>
    <x v="197"/>
    <x v="307"/>
    <n v="0"/>
    <n v="0"/>
    <x v="305"/>
    <x v="192"/>
    <x v="305"/>
    <n v="0"/>
    <x v="0"/>
    <x v="0"/>
    <x v="0"/>
    <n v="82.242261800000009"/>
    <n v="80.942237800000001"/>
    <n v="82.218478099999999"/>
    <x v="239"/>
    <x v="191"/>
    <x v="242"/>
    <n v="0.23372649999998885"/>
    <x v="281"/>
    <x v="292"/>
    <n v="82.242261800000009"/>
    <n v="80.942237800000001"/>
    <n v="82.218478099999999"/>
    <n v="358674"/>
    <n v="82.243822899999998"/>
    <n v="69.763854300000006"/>
    <n v="81.98475160000001"/>
    <n v="0.23372649999998885"/>
    <n v="332813"/>
    <n v="7.7704296000000008"/>
  </r>
  <r>
    <s v="16_04"/>
    <x v="2"/>
    <s v="02_町村"/>
    <s v="01_本島"/>
    <x v="3"/>
    <x v="0"/>
    <x v="0"/>
    <x v="15"/>
    <x v="3"/>
    <n v="0"/>
    <x v="309"/>
    <x v="198"/>
    <x v="308"/>
    <n v="0"/>
    <n v="0"/>
    <x v="306"/>
    <x v="193"/>
    <x v="306"/>
    <n v="0"/>
    <x v="0"/>
    <x v="0"/>
    <x v="0"/>
    <n v="77.676721400000005"/>
    <n v="88.912354800000003"/>
    <n v="77.888790499999999"/>
    <x v="240"/>
    <x v="192"/>
    <x v="243"/>
    <n v="-0.15053480000000263"/>
    <x v="282"/>
    <x v="293"/>
    <n v="77.676721400000005"/>
    <n v="88.912354800000003"/>
    <n v="77.888790499999999"/>
    <n v="273554"/>
    <n v="78.145855699999998"/>
    <n v="73.572464699999998"/>
    <n v="78.039325300000002"/>
    <n v="-0.15053480000000263"/>
    <n v="254050"/>
    <n v="7.6772288999999994"/>
  </r>
  <r>
    <s v="16_05"/>
    <x v="2"/>
    <s v="02_町村"/>
    <s v="01_本島"/>
    <x v="3"/>
    <x v="0"/>
    <x v="0"/>
    <x v="15"/>
    <x v="4"/>
    <n v="0"/>
    <x v="310"/>
    <x v="199"/>
    <x v="309"/>
    <n v="0"/>
    <n v="0"/>
    <x v="307"/>
    <x v="194"/>
    <x v="307"/>
    <n v="0"/>
    <x v="0"/>
    <x v="0"/>
    <x v="0"/>
    <n v="77.677022100000002"/>
    <n v="88.953488399999998"/>
    <n v="77.890054399999997"/>
    <x v="241"/>
    <x v="193"/>
    <x v="244"/>
    <n v="-0.14974330000001146"/>
    <x v="283"/>
    <x v="294"/>
    <n v="77.677022100000002"/>
    <n v="88.953488399999998"/>
    <n v="77.890054399999997"/>
    <n v="14183"/>
    <n v="78.146105399999996"/>
    <n v="73.584905700000007"/>
    <n v="78.039797700000008"/>
    <n v="-0.14974330000001146"/>
    <n v="14197"/>
    <n v="-9.8612399999999989E-2"/>
  </r>
  <r>
    <s v="16_06"/>
    <x v="2"/>
    <s v="02_町村"/>
    <s v="01_本島"/>
    <x v="3"/>
    <x v="0"/>
    <x v="0"/>
    <x v="15"/>
    <x v="5"/>
    <n v="0"/>
    <x v="311"/>
    <x v="200"/>
    <x v="310"/>
    <n v="0"/>
    <n v="0"/>
    <x v="308"/>
    <x v="195"/>
    <x v="308"/>
    <n v="0"/>
    <x v="0"/>
    <x v="0"/>
    <x v="0"/>
    <n v="77.676704900000004"/>
    <n v="88.910103399999997"/>
    <n v="77.888721400000009"/>
    <x v="242"/>
    <x v="194"/>
    <x v="245"/>
    <n v="-0.15057589999999266"/>
    <x v="284"/>
    <x v="295"/>
    <n v="77.676704900000004"/>
    <n v="88.910103399999997"/>
    <n v="77.888721400000009"/>
    <n v="259371"/>
    <n v="78.145841000000004"/>
    <n v="73.571727899999999"/>
    <n v="78.039297300000001"/>
    <n v="-0.15057589999999266"/>
    <n v="239853"/>
    <n v="8.1374841999999994"/>
  </r>
  <r>
    <s v="16_07"/>
    <x v="2"/>
    <s v="02_町村"/>
    <s v="01_本島"/>
    <x v="3"/>
    <x v="0"/>
    <x v="0"/>
    <x v="15"/>
    <x v="6"/>
    <n v="0"/>
    <x v="312"/>
    <x v="5"/>
    <x v="311"/>
    <n v="0"/>
    <n v="0"/>
    <x v="309"/>
    <x v="5"/>
    <x v="309"/>
    <n v="0"/>
    <x v="0"/>
    <x v="0"/>
    <x v="0"/>
    <n v="100"/>
    <n v="0"/>
    <n v="100"/>
    <x v="5"/>
    <x v="5"/>
    <x v="5"/>
    <n v="0"/>
    <x v="285"/>
    <x v="296"/>
    <n v="100"/>
    <n v="0"/>
    <n v="100"/>
    <n v="1173"/>
    <n v="100"/>
    <n v="0"/>
    <n v="100"/>
    <n v="0"/>
    <n v="3280"/>
    <n v="-64.2378049"/>
  </r>
  <r>
    <s v="16_08"/>
    <x v="2"/>
    <s v="02_町村"/>
    <s v="01_本島"/>
    <x v="3"/>
    <x v="0"/>
    <x v="0"/>
    <x v="15"/>
    <x v="7"/>
    <n v="0"/>
    <x v="313"/>
    <x v="201"/>
    <x v="312"/>
    <n v="0"/>
    <n v="0"/>
    <x v="310"/>
    <x v="196"/>
    <x v="310"/>
    <n v="0"/>
    <x v="0"/>
    <x v="0"/>
    <x v="0"/>
    <n v="101.04204009999999"/>
    <n v="41.863905299999999"/>
    <n v="100.101136"/>
    <x v="243"/>
    <x v="195"/>
    <x v="246"/>
    <n v="2.1420791999999977"/>
    <x v="286"/>
    <x v="297"/>
    <n v="101.04204009999999"/>
    <n v="41.863905299999999"/>
    <n v="100.101136"/>
    <n v="85120"/>
    <n v="98.621166400000007"/>
    <n v="35.545023700000002"/>
    <n v="97.959056799999999"/>
    <n v="2.1420791999999977"/>
    <n v="78763"/>
    <n v="8.0710485999999992"/>
  </r>
  <r>
    <s v="16_09"/>
    <x v="2"/>
    <s v="02_町村"/>
    <s v="01_本島"/>
    <x v="3"/>
    <x v="0"/>
    <x v="0"/>
    <x v="15"/>
    <x v="8"/>
    <n v="0"/>
    <x v="314"/>
    <x v="202"/>
    <x v="313"/>
    <n v="0"/>
    <n v="0"/>
    <x v="311"/>
    <x v="197"/>
    <x v="311"/>
    <n v="0"/>
    <x v="0"/>
    <x v="0"/>
    <x v="0"/>
    <n v="97.306345500000006"/>
    <n v="41.904761899999997"/>
    <n v="96.425190299999997"/>
    <x v="244"/>
    <x v="196"/>
    <x v="247"/>
    <n v="3.6427173999999951"/>
    <x v="287"/>
    <x v="298"/>
    <n v="97.306345500000006"/>
    <n v="41.904761899999997"/>
    <n v="96.425190299999997"/>
    <n v="25463"/>
    <n v="93.39000200000001"/>
    <n v="35.496183199999997"/>
    <n v="92.782472900000002"/>
    <n v="3.6427173999999951"/>
    <n v="23165"/>
    <n v="9.9201381000000008"/>
  </r>
  <r>
    <s v="16_10"/>
    <x v="2"/>
    <s v="02_町村"/>
    <s v="01_本島"/>
    <x v="3"/>
    <x v="0"/>
    <x v="0"/>
    <x v="15"/>
    <x v="9"/>
    <n v="0"/>
    <x v="315"/>
    <x v="203"/>
    <x v="314"/>
    <n v="0"/>
    <n v="0"/>
    <x v="312"/>
    <x v="198"/>
    <x v="312"/>
    <n v="0"/>
    <x v="0"/>
    <x v="0"/>
    <x v="0"/>
    <n v="102.72467279999999"/>
    <n v="41.845493599999998"/>
    <n v="101.7568697"/>
    <x v="245"/>
    <x v="197"/>
    <x v="248"/>
    <n v="1.4664499000000006"/>
    <x v="288"/>
    <x v="299"/>
    <n v="102.72467279999999"/>
    <n v="41.845493599999998"/>
    <n v="101.7568697"/>
    <n v="59657"/>
    <n v="100.9771215"/>
    <n v="35.5670103"/>
    <n v="100.2904198"/>
    <n v="1.4664499000000006"/>
    <n v="55598"/>
    <n v="7.3006222999999997"/>
  </r>
  <r>
    <s v="16_11"/>
    <x v="2"/>
    <s v="02_町村"/>
    <s v="01_本島"/>
    <x v="3"/>
    <x v="0"/>
    <x v="0"/>
    <x v="15"/>
    <x v="10"/>
    <n v="0"/>
    <x v="316"/>
    <x v="204"/>
    <x v="315"/>
    <n v="0"/>
    <n v="0"/>
    <x v="313"/>
    <x v="199"/>
    <x v="313"/>
    <n v="0"/>
    <x v="0"/>
    <x v="0"/>
    <x v="0"/>
    <n v="80.729963100000006"/>
    <n v="19.976794600000002"/>
    <n v="77.398644300000001"/>
    <x v="246"/>
    <x v="198"/>
    <x v="249"/>
    <n v="-9.1684099999994828E-2"/>
    <x v="289"/>
    <x v="300"/>
    <n v="80.729963100000006"/>
    <n v="19.976794600000002"/>
    <n v="77.398644300000001"/>
    <n v="559610"/>
    <n v="81.3738606"/>
    <n v="23.254283300000001"/>
    <n v="77.490328399999996"/>
    <n v="-9.1684099999994828E-2"/>
    <n v="546227"/>
    <n v="2.4500803000000002"/>
  </r>
  <r>
    <s v="16_12"/>
    <x v="2"/>
    <s v="02_町村"/>
    <s v="01_本島"/>
    <x v="3"/>
    <x v="0"/>
    <x v="0"/>
    <x v="15"/>
    <x v="11"/>
    <n v="0"/>
    <x v="317"/>
    <x v="204"/>
    <x v="316"/>
    <n v="0"/>
    <n v="0"/>
    <x v="314"/>
    <x v="199"/>
    <x v="314"/>
    <n v="0"/>
    <x v="0"/>
    <x v="0"/>
    <x v="0"/>
    <n v="80.634891199999998"/>
    <n v="19.976794600000002"/>
    <n v="77.293279699999999"/>
    <x v="247"/>
    <x v="198"/>
    <x v="250"/>
    <n v="-8.7175400000006675E-2"/>
    <x v="290"/>
    <x v="301"/>
    <n v="80.634891199999998"/>
    <n v="19.976794600000002"/>
    <n v="77.293279699999999"/>
    <n v="556255"/>
    <n v="81.276399400000003"/>
    <n v="23.254283300000001"/>
    <n v="77.380455100000006"/>
    <n v="-8.7175400000006675E-2"/>
    <n v="542803"/>
    <n v="2.4782472000000002"/>
  </r>
  <r>
    <s v="16_13"/>
    <x v="2"/>
    <s v="02_町村"/>
    <s v="01_本島"/>
    <x v="3"/>
    <x v="0"/>
    <x v="0"/>
    <x v="15"/>
    <x v="12"/>
    <n v="0"/>
    <x v="318"/>
    <x v="205"/>
    <x v="317"/>
    <n v="0"/>
    <n v="0"/>
    <x v="315"/>
    <x v="200"/>
    <x v="315"/>
    <n v="0"/>
    <x v="0"/>
    <x v="0"/>
    <x v="0"/>
    <n v="74.802318599999992"/>
    <n v="19.979838699999998"/>
    <n v="70.936695900000004"/>
    <x v="248"/>
    <x v="199"/>
    <x v="251"/>
    <n v="-0.28537389999999618"/>
    <x v="291"/>
    <x v="302"/>
    <n v="74.802318599999992"/>
    <n v="19.979838699999998"/>
    <n v="70.936695900000004"/>
    <n v="99798"/>
    <n v="75.702713399999993"/>
    <n v="23.253728900000002"/>
    <n v="71.2220698"/>
    <n v="-0.28537389999999618"/>
    <n v="102287"/>
    <n v="-2.4333493000000002"/>
  </r>
  <r>
    <s v="16_14"/>
    <x v="2"/>
    <s v="02_町村"/>
    <s v="01_本島"/>
    <x v="3"/>
    <x v="0"/>
    <x v="0"/>
    <x v="15"/>
    <x v="13"/>
    <n v="0"/>
    <x v="319"/>
    <x v="206"/>
    <x v="318"/>
    <n v="0"/>
    <n v="0"/>
    <x v="316"/>
    <x v="201"/>
    <x v="316"/>
    <n v="0"/>
    <x v="0"/>
    <x v="0"/>
    <x v="0"/>
    <n v="74.802733700000005"/>
    <n v="19.975778800000001"/>
    <n v="70.93685210000001"/>
    <x v="249"/>
    <x v="200"/>
    <x v="252"/>
    <n v="-0.28549899999998729"/>
    <x v="292"/>
    <x v="303"/>
    <n v="74.802733700000005"/>
    <n v="19.975778800000001"/>
    <n v="70.93685210000001"/>
    <n v="299057"/>
    <n v="75.702774099999999"/>
    <n v="23.254478599999999"/>
    <n v="71.222351099999997"/>
    <n v="-0.28549899999998729"/>
    <n v="290407"/>
    <n v="2.9785783000000001"/>
  </r>
  <r>
    <s v="16_15"/>
    <x v="2"/>
    <s v="02_町村"/>
    <s v="01_本島"/>
    <x v="3"/>
    <x v="0"/>
    <x v="0"/>
    <x v="15"/>
    <x v="14"/>
    <n v="0"/>
    <x v="320"/>
    <x v="5"/>
    <x v="319"/>
    <n v="0"/>
    <n v="0"/>
    <x v="317"/>
    <x v="5"/>
    <x v="317"/>
    <n v="0"/>
    <x v="0"/>
    <x v="0"/>
    <x v="0"/>
    <n v="100"/>
    <n v="0"/>
    <n v="100"/>
    <x v="5"/>
    <x v="5"/>
    <x v="5"/>
    <n v="0"/>
    <x v="293"/>
    <x v="304"/>
    <n v="100"/>
    <n v="0"/>
    <n v="100"/>
    <n v="157400"/>
    <n v="100"/>
    <n v="0"/>
    <n v="100"/>
    <n v="0"/>
    <n v="150109"/>
    <n v="4.8571371000000001"/>
  </r>
  <r>
    <s v="16_16"/>
    <x v="2"/>
    <s v="02_町村"/>
    <s v="01_本島"/>
    <x v="3"/>
    <x v="0"/>
    <x v="0"/>
    <x v="15"/>
    <x v="15"/>
    <n v="0"/>
    <x v="321"/>
    <x v="5"/>
    <x v="320"/>
    <n v="0"/>
    <n v="0"/>
    <x v="318"/>
    <x v="5"/>
    <x v="318"/>
    <n v="0"/>
    <x v="0"/>
    <x v="0"/>
    <x v="0"/>
    <n v="100"/>
    <n v="0"/>
    <n v="100"/>
    <x v="5"/>
    <x v="5"/>
    <x v="5"/>
    <n v="0"/>
    <x v="294"/>
    <x v="305"/>
    <n v="100"/>
    <n v="0"/>
    <n v="100"/>
    <n v="3355"/>
    <n v="100"/>
    <n v="0"/>
    <n v="100"/>
    <n v="0"/>
    <n v="3424"/>
    <n v="-2.0151868999999998"/>
  </r>
  <r>
    <s v="16_17"/>
    <x v="2"/>
    <s v="02_町村"/>
    <s v="01_本島"/>
    <x v="3"/>
    <x v="0"/>
    <x v="0"/>
    <x v="15"/>
    <x v="16"/>
    <n v="0"/>
    <x v="322"/>
    <x v="207"/>
    <x v="321"/>
    <n v="0"/>
    <n v="0"/>
    <x v="319"/>
    <x v="202"/>
    <x v="319"/>
    <n v="0"/>
    <x v="0"/>
    <x v="0"/>
    <x v="0"/>
    <n v="97.044517200000001"/>
    <n v="39.780130299999996"/>
    <n v="94.556390999999991"/>
    <x v="250"/>
    <x v="201"/>
    <x v="253"/>
    <n v="1.0260985999999832"/>
    <x v="295"/>
    <x v="306"/>
    <n v="97.044517200000001"/>
    <n v="39.780130299999996"/>
    <n v="94.556390999999991"/>
    <n v="53448"/>
    <n v="96.14315169999999"/>
    <n v="39.906832299999998"/>
    <n v="93.530292400000008"/>
    <n v="1.0260985999999832"/>
    <n v="51856"/>
    <n v="3.0700400999999999"/>
  </r>
  <r>
    <s v="16_18"/>
    <x v="2"/>
    <s v="02_町村"/>
    <s v="01_本島"/>
    <x v="3"/>
    <x v="0"/>
    <x v="0"/>
    <x v="15"/>
    <x v="17"/>
    <n v="0"/>
    <x v="323"/>
    <x v="207"/>
    <x v="322"/>
    <n v="0"/>
    <n v="0"/>
    <x v="320"/>
    <x v="202"/>
    <x v="320"/>
    <n v="0"/>
    <x v="0"/>
    <x v="0"/>
    <x v="0"/>
    <n v="97.035140499999997"/>
    <n v="39.780130299999996"/>
    <n v="94.539872900000006"/>
    <x v="250"/>
    <x v="201"/>
    <x v="253"/>
    <n v="1.0095804999999984"/>
    <x v="295"/>
    <x v="307"/>
    <n v="97.035140499999997"/>
    <n v="39.780130299999996"/>
    <n v="94.539872900000006"/>
    <n v="53277"/>
    <n v="96.14315169999999"/>
    <n v="39.906832299999998"/>
    <n v="93.530292400000008"/>
    <n v="1.0095804999999984"/>
    <n v="51856"/>
    <n v="2.7402807999999999"/>
  </r>
  <r>
    <s v="16_19"/>
    <x v="2"/>
    <s v="02_町村"/>
    <s v="01_本島"/>
    <x v="3"/>
    <x v="0"/>
    <x v="0"/>
    <x v="15"/>
    <x v="18"/>
    <n v="0"/>
    <x v="324"/>
    <x v="5"/>
    <x v="323"/>
    <n v="0"/>
    <n v="0"/>
    <x v="321"/>
    <x v="5"/>
    <x v="321"/>
    <n v="0"/>
    <x v="0"/>
    <x v="0"/>
    <x v="0"/>
    <n v="100"/>
    <n v="0"/>
    <n v="100"/>
    <x v="15"/>
    <x v="14"/>
    <x v="15"/>
    <e v="#VALUE!"/>
    <x v="16"/>
    <x v="17"/>
    <n v="100"/>
    <n v="0"/>
    <n v="100"/>
    <n v="171"/>
    <s v="-"/>
    <s v="-"/>
    <s v="-"/>
    <e v="#VALUE!"/>
    <s v="-"/>
    <e v="#VALUE!"/>
  </r>
  <r>
    <s v="16_20"/>
    <x v="2"/>
    <s v="02_町村"/>
    <s v="01_本島"/>
    <x v="3"/>
    <x v="0"/>
    <x v="0"/>
    <x v="15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16_21"/>
    <x v="2"/>
    <s v="02_町村"/>
    <s v="01_本島"/>
    <x v="3"/>
    <x v="0"/>
    <x v="0"/>
    <x v="15"/>
    <x v="20"/>
    <n v="0"/>
    <x v="325"/>
    <x v="5"/>
    <x v="324"/>
    <n v="0"/>
    <n v="0"/>
    <x v="322"/>
    <x v="5"/>
    <x v="322"/>
    <n v="0"/>
    <x v="0"/>
    <x v="0"/>
    <x v="0"/>
    <n v="99.733763199999999"/>
    <n v="0"/>
    <n v="99.733763199999999"/>
    <x v="251"/>
    <x v="5"/>
    <x v="254"/>
    <n v="-3.2727818999999982"/>
    <x v="296"/>
    <x v="308"/>
    <n v="99.733763199999999"/>
    <n v="0"/>
    <n v="99.733763199999999"/>
    <n v="55067"/>
    <n v="103.0065451"/>
    <n v="0"/>
    <n v="103.0065451"/>
    <n v="-3.2727818999999982"/>
    <n v="58860"/>
    <n v="-6.4441047000000005"/>
  </r>
  <r>
    <s v="16_22"/>
    <x v="2"/>
    <s v="02_町村"/>
    <s v="01_本島"/>
    <x v="3"/>
    <x v="0"/>
    <x v="0"/>
    <x v="15"/>
    <x v="21"/>
    <n v="0"/>
    <x v="326"/>
    <x v="5"/>
    <x v="325"/>
    <n v="0"/>
    <n v="0"/>
    <x v="323"/>
    <x v="5"/>
    <x v="323"/>
    <n v="0"/>
    <x v="0"/>
    <x v="0"/>
    <x v="0"/>
    <n v="86.713836499999999"/>
    <n v="0"/>
    <n v="86.713836499999999"/>
    <x v="252"/>
    <x v="5"/>
    <x v="255"/>
    <n v="7.4486803000000066"/>
    <x v="297"/>
    <x v="309"/>
    <n v="86.713836499999999"/>
    <n v="0"/>
    <n v="86.713836499999999"/>
    <n v="15442"/>
    <n v="79.265156199999993"/>
    <n v="0"/>
    <n v="79.265156199999993"/>
    <n v="7.4486803000000066"/>
    <n v="12944"/>
    <n v="19.2985167"/>
  </r>
  <r>
    <s v="16_23"/>
    <x v="2"/>
    <s v="02_町村"/>
    <s v="01_本島"/>
    <x v="3"/>
    <x v="0"/>
    <x v="0"/>
    <x v="15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24"/>
    <x v="2"/>
    <s v="02_町村"/>
    <s v="01_本島"/>
    <x v="3"/>
    <x v="0"/>
    <x v="0"/>
    <x v="15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25"/>
    <x v="2"/>
    <s v="02_町村"/>
    <s v="01_本島"/>
    <x v="3"/>
    <x v="0"/>
    <x v="0"/>
    <x v="15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26"/>
    <x v="2"/>
    <s v="02_町村"/>
    <s v="01_本島"/>
    <x v="3"/>
    <x v="0"/>
    <x v="0"/>
    <x v="15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27"/>
    <x v="2"/>
    <s v="02_町村"/>
    <s v="01_本島"/>
    <x v="3"/>
    <x v="0"/>
    <x v="0"/>
    <x v="15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28"/>
    <x v="2"/>
    <s v="02_町村"/>
    <s v="01_本島"/>
    <x v="3"/>
    <x v="0"/>
    <x v="0"/>
    <x v="15"/>
    <x v="27"/>
    <n v="0"/>
    <x v="327"/>
    <x v="5"/>
    <x v="326"/>
    <n v="0"/>
    <n v="0"/>
    <x v="324"/>
    <x v="5"/>
    <x v="324"/>
    <n v="0"/>
    <x v="0"/>
    <x v="0"/>
    <x v="0"/>
    <n v="100"/>
    <n v="0"/>
    <n v="100"/>
    <x v="5"/>
    <x v="5"/>
    <x v="5"/>
    <n v="0"/>
    <x v="298"/>
    <x v="310"/>
    <n v="100"/>
    <n v="0"/>
    <n v="100"/>
    <n v="6117"/>
    <n v="100"/>
    <n v="0"/>
    <n v="100"/>
    <n v="0"/>
    <n v="5795"/>
    <n v="5.5565141999999996"/>
  </r>
  <r>
    <s v="16_29"/>
    <x v="2"/>
    <s v="02_町村"/>
    <s v="01_本島"/>
    <x v="3"/>
    <x v="0"/>
    <x v="0"/>
    <x v="15"/>
    <x v="28"/>
    <n v="0"/>
    <x v="327"/>
    <x v="5"/>
    <x v="326"/>
    <n v="0"/>
    <n v="0"/>
    <x v="324"/>
    <x v="5"/>
    <x v="324"/>
    <n v="0"/>
    <x v="0"/>
    <x v="0"/>
    <x v="0"/>
    <n v="100"/>
    <n v="0"/>
    <n v="100"/>
    <x v="5"/>
    <x v="5"/>
    <x v="5"/>
    <n v="0"/>
    <x v="298"/>
    <x v="310"/>
    <n v="100"/>
    <n v="0"/>
    <n v="100"/>
    <n v="6117"/>
    <n v="100"/>
    <n v="0"/>
    <n v="100"/>
    <n v="0"/>
    <n v="5795"/>
    <n v="5.5565141999999996"/>
  </r>
  <r>
    <s v="16_30"/>
    <x v="2"/>
    <s v="02_町村"/>
    <s v="01_本島"/>
    <x v="3"/>
    <x v="0"/>
    <x v="0"/>
    <x v="15"/>
    <x v="29"/>
    <n v="0"/>
    <x v="327"/>
    <x v="5"/>
    <x v="326"/>
    <n v="0"/>
    <n v="0"/>
    <x v="324"/>
    <x v="5"/>
    <x v="324"/>
    <n v="0"/>
    <x v="0"/>
    <x v="0"/>
    <x v="0"/>
    <n v="100"/>
    <n v="0"/>
    <n v="100"/>
    <x v="5"/>
    <x v="5"/>
    <x v="5"/>
    <n v="0"/>
    <x v="298"/>
    <x v="310"/>
    <n v="100"/>
    <n v="0"/>
    <n v="100"/>
    <n v="6117"/>
    <n v="100"/>
    <n v="0"/>
    <n v="100"/>
    <n v="0"/>
    <n v="5795"/>
    <n v="5.5565141999999996"/>
  </r>
  <r>
    <s v="16_31"/>
    <x v="2"/>
    <s v="02_町村"/>
    <s v="01_本島"/>
    <x v="3"/>
    <x v="0"/>
    <x v="0"/>
    <x v="15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2"/>
    <x v="2"/>
    <s v="02_町村"/>
    <s v="01_本島"/>
    <x v="3"/>
    <x v="0"/>
    <x v="0"/>
    <x v="15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3"/>
    <x v="2"/>
    <s v="02_町村"/>
    <s v="01_本島"/>
    <x v="3"/>
    <x v="0"/>
    <x v="0"/>
    <x v="15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4"/>
    <x v="2"/>
    <s v="02_町村"/>
    <s v="01_本島"/>
    <x v="3"/>
    <x v="0"/>
    <x v="0"/>
    <x v="15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5"/>
    <x v="2"/>
    <s v="02_町村"/>
    <s v="01_本島"/>
    <x v="3"/>
    <x v="0"/>
    <x v="0"/>
    <x v="15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6"/>
    <x v="2"/>
    <s v="02_町村"/>
    <s v="01_本島"/>
    <x v="3"/>
    <x v="0"/>
    <x v="0"/>
    <x v="15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7"/>
    <x v="2"/>
    <s v="02_町村"/>
    <s v="01_本島"/>
    <x v="3"/>
    <x v="0"/>
    <x v="0"/>
    <x v="15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8"/>
    <x v="2"/>
    <s v="02_町村"/>
    <s v="01_本島"/>
    <x v="3"/>
    <x v="0"/>
    <x v="0"/>
    <x v="15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39"/>
    <x v="2"/>
    <s v="02_町村"/>
    <s v="01_本島"/>
    <x v="3"/>
    <x v="0"/>
    <x v="0"/>
    <x v="15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40"/>
    <x v="2"/>
    <s v="02_町村"/>
    <s v="01_本島"/>
    <x v="3"/>
    <x v="0"/>
    <x v="0"/>
    <x v="15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41"/>
    <x v="2"/>
    <s v="02_町村"/>
    <s v="01_本島"/>
    <x v="3"/>
    <x v="0"/>
    <x v="0"/>
    <x v="15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42"/>
    <x v="2"/>
    <s v="02_町村"/>
    <s v="01_本島"/>
    <x v="3"/>
    <x v="0"/>
    <x v="0"/>
    <x v="15"/>
    <x v="41"/>
    <n v="0"/>
    <x v="328"/>
    <x v="196"/>
    <x v="327"/>
    <n v="0"/>
    <n v="0"/>
    <x v="325"/>
    <x v="191"/>
    <x v="325"/>
    <n v="0"/>
    <x v="0"/>
    <x v="0"/>
    <x v="0"/>
    <n v="82.982032400000008"/>
    <n v="30.663099300000003"/>
    <n v="80.958536800000005"/>
    <x v="253"/>
    <x v="190"/>
    <x v="256"/>
    <n v="-9.1786999999925456E-3"/>
    <x v="299"/>
    <x v="311"/>
    <n v="82.982032400000008"/>
    <n v="30.663099300000003"/>
    <n v="80.958536800000005"/>
    <n v="1048358"/>
    <n v="83.425547899999998"/>
    <n v="30.737987100000002"/>
    <n v="80.967715499999997"/>
    <n v="-9.1786999999925456E-3"/>
    <n v="1008495"/>
    <n v="3.9527215999999998"/>
  </r>
  <r>
    <s v="16_43"/>
    <x v="2"/>
    <s v="02_町村"/>
    <s v="01_本島"/>
    <x v="3"/>
    <x v="0"/>
    <x v="0"/>
    <x v="15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6_44"/>
    <x v="2"/>
    <s v="02_町村"/>
    <s v="01_本島"/>
    <x v="3"/>
    <x v="0"/>
    <x v="0"/>
    <x v="15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01"/>
    <x v="1"/>
    <s v="02_町村"/>
    <s v="01_本島"/>
    <x v="3"/>
    <x v="0"/>
    <x v="0"/>
    <x v="16"/>
    <x v="0"/>
    <n v="0"/>
    <x v="329"/>
    <x v="208"/>
    <x v="328"/>
    <n v="0"/>
    <n v="0"/>
    <x v="326"/>
    <x v="203"/>
    <x v="326"/>
    <n v="0"/>
    <x v="0"/>
    <x v="0"/>
    <x v="0"/>
    <n v="81.477568099999999"/>
    <n v="24.636390599999999"/>
    <n v="79.292677900000001"/>
    <x v="254"/>
    <x v="202"/>
    <x v="257"/>
    <n v="1.7969200000010233E-2"/>
    <x v="300"/>
    <x v="312"/>
    <n v="81.477568099999999"/>
    <n v="24.636390599999999"/>
    <n v="79.292677900000001"/>
    <n v="1459442"/>
    <n v="81.176771700000003"/>
    <n v="22.412802200000002"/>
    <n v="79.274708699999991"/>
    <n v="1.7969200000010233E-2"/>
    <n v="1363655"/>
    <n v="7.0242839999999998"/>
  </r>
  <r>
    <s v="17_02"/>
    <x v="1"/>
    <s v="02_町村"/>
    <s v="01_本島"/>
    <x v="3"/>
    <x v="0"/>
    <x v="0"/>
    <x v="16"/>
    <x v="1"/>
    <n v="0"/>
    <x v="329"/>
    <x v="208"/>
    <x v="328"/>
    <n v="0"/>
    <n v="0"/>
    <x v="326"/>
    <x v="203"/>
    <x v="326"/>
    <n v="0"/>
    <x v="0"/>
    <x v="0"/>
    <x v="0"/>
    <n v="81.477568099999999"/>
    <n v="24.636390599999999"/>
    <n v="79.292677900000001"/>
    <x v="254"/>
    <x v="202"/>
    <x v="257"/>
    <n v="1.7969200000010233E-2"/>
    <x v="300"/>
    <x v="312"/>
    <n v="81.477568099999999"/>
    <n v="24.636390599999999"/>
    <n v="79.292677900000001"/>
    <n v="1459442"/>
    <n v="81.176771700000003"/>
    <n v="22.412802200000002"/>
    <n v="79.274708699999991"/>
    <n v="1.7969200000010233E-2"/>
    <n v="1363655"/>
    <n v="7.0242839999999998"/>
  </r>
  <r>
    <s v="17_03"/>
    <x v="1"/>
    <s v="02_町村"/>
    <s v="01_本島"/>
    <x v="3"/>
    <x v="0"/>
    <x v="0"/>
    <x v="16"/>
    <x v="2"/>
    <n v="0"/>
    <x v="330"/>
    <x v="209"/>
    <x v="329"/>
    <n v="0"/>
    <n v="0"/>
    <x v="327"/>
    <x v="204"/>
    <x v="327"/>
    <n v="0"/>
    <x v="0"/>
    <x v="0"/>
    <x v="0"/>
    <n v="82.1874708"/>
    <n v="23.729040900000001"/>
    <n v="79.925215699999995"/>
    <x v="255"/>
    <x v="203"/>
    <x v="258"/>
    <n v="0.16728720000000408"/>
    <x v="301"/>
    <x v="313"/>
    <n v="82.1874708"/>
    <n v="23.729040900000001"/>
    <n v="79.925215699999995"/>
    <n v="461911"/>
    <n v="81.388420699999998"/>
    <n v="29.337295699999999"/>
    <n v="79.757928499999991"/>
    <n v="0.16728720000000408"/>
    <n v="428391"/>
    <n v="7.8246275000000001"/>
  </r>
  <r>
    <s v="17_04"/>
    <x v="1"/>
    <s v="02_町村"/>
    <s v="01_本島"/>
    <x v="3"/>
    <x v="0"/>
    <x v="0"/>
    <x v="16"/>
    <x v="3"/>
    <n v="0"/>
    <x v="331"/>
    <x v="210"/>
    <x v="330"/>
    <n v="0"/>
    <n v="0"/>
    <x v="328"/>
    <x v="205"/>
    <x v="328"/>
    <n v="0"/>
    <x v="0"/>
    <x v="0"/>
    <x v="0"/>
    <n v="77.218733299999997"/>
    <n v="32.684849200000002"/>
    <n v="75.638019599999993"/>
    <x v="256"/>
    <x v="204"/>
    <x v="259"/>
    <n v="-1.0367412000000087"/>
    <x v="302"/>
    <x v="314"/>
    <n v="77.218733299999997"/>
    <n v="32.684849200000002"/>
    <n v="75.638019599999993"/>
    <n v="340657"/>
    <n v="78.365309199999999"/>
    <n v="30.014439899999999"/>
    <n v="76.674760800000001"/>
    <n v="-1.0367412000000087"/>
    <n v="318921"/>
    <n v="6.8154808999999998"/>
  </r>
  <r>
    <s v="17_05"/>
    <x v="1"/>
    <s v="02_町村"/>
    <s v="01_本島"/>
    <x v="3"/>
    <x v="0"/>
    <x v="0"/>
    <x v="16"/>
    <x v="4"/>
    <n v="0"/>
    <x v="332"/>
    <x v="211"/>
    <x v="331"/>
    <n v="0"/>
    <n v="0"/>
    <x v="329"/>
    <x v="206"/>
    <x v="329"/>
    <n v="0"/>
    <x v="0"/>
    <x v="0"/>
    <x v="0"/>
    <n v="76.373401799999996"/>
    <n v="32.494758900000001"/>
    <n v="72.990301700000003"/>
    <x v="257"/>
    <x v="205"/>
    <x v="260"/>
    <n v="-0.66793739999999957"/>
    <x v="303"/>
    <x v="315"/>
    <n v="76.373401799999996"/>
    <n v="32.494758900000001"/>
    <n v="72.990301700000003"/>
    <n v="13547"/>
    <n v="77.641322000000002"/>
    <n v="27.228070199999998"/>
    <n v="73.658239100000003"/>
    <n v="-0.66793739999999957"/>
    <n v="13285"/>
    <n v="1.9721490000000002"/>
  </r>
  <r>
    <s v="17_06"/>
    <x v="1"/>
    <s v="02_町村"/>
    <s v="01_本島"/>
    <x v="3"/>
    <x v="0"/>
    <x v="0"/>
    <x v="16"/>
    <x v="5"/>
    <n v="0"/>
    <x v="333"/>
    <x v="212"/>
    <x v="332"/>
    <n v="0"/>
    <n v="0"/>
    <x v="330"/>
    <x v="207"/>
    <x v="330"/>
    <n v="0"/>
    <x v="0"/>
    <x v="0"/>
    <x v="0"/>
    <n v="77.253434900000002"/>
    <n v="32.703538299999998"/>
    <n v="75.751821399999997"/>
    <x v="258"/>
    <x v="206"/>
    <x v="261"/>
    <n v="-1.0596708000000064"/>
    <x v="304"/>
    <x v="316"/>
    <n v="77.253434900000002"/>
    <n v="32.703538299999998"/>
    <n v="75.751821399999997"/>
    <n v="327110"/>
    <n v="78.396563299999997"/>
    <n v="30.317121499999999"/>
    <n v="76.811492200000004"/>
    <n v="-1.0596708000000064"/>
    <n v="305636"/>
    <n v="7.0260048000000008"/>
  </r>
  <r>
    <s v="17_07"/>
    <x v="1"/>
    <s v="02_町村"/>
    <s v="01_本島"/>
    <x v="3"/>
    <x v="0"/>
    <x v="0"/>
    <x v="16"/>
    <x v="6"/>
    <n v="0"/>
    <x v="334"/>
    <x v="5"/>
    <x v="333"/>
    <n v="0"/>
    <n v="0"/>
    <x v="331"/>
    <x v="5"/>
    <x v="331"/>
    <n v="0"/>
    <x v="0"/>
    <x v="0"/>
    <x v="0"/>
    <n v="100"/>
    <n v="0"/>
    <n v="100"/>
    <x v="5"/>
    <x v="5"/>
    <x v="5"/>
    <n v="0"/>
    <x v="305"/>
    <x v="317"/>
    <n v="100"/>
    <n v="0"/>
    <n v="100"/>
    <n v="1714"/>
    <n v="100"/>
    <n v="0"/>
    <n v="100"/>
    <n v="0"/>
    <n v="1649"/>
    <n v="3.9417829000000002"/>
  </r>
  <r>
    <s v="17_08"/>
    <x v="1"/>
    <s v="02_町村"/>
    <s v="01_本島"/>
    <x v="3"/>
    <x v="0"/>
    <x v="0"/>
    <x v="16"/>
    <x v="7"/>
    <n v="0"/>
    <x v="335"/>
    <x v="213"/>
    <x v="334"/>
    <n v="0"/>
    <n v="0"/>
    <x v="332"/>
    <x v="208"/>
    <x v="332"/>
    <n v="0"/>
    <x v="0"/>
    <x v="0"/>
    <x v="0"/>
    <n v="100"/>
    <n v="1.2854679"/>
    <n v="95.063151199999993"/>
    <x v="259"/>
    <x v="207"/>
    <x v="262"/>
    <n v="4.7219888999999995"/>
    <x v="306"/>
    <x v="318"/>
    <n v="100"/>
    <n v="1.2854679"/>
    <n v="95.063151199999993"/>
    <n v="121254"/>
    <n v="91.594892800000011"/>
    <n v="25.021910600000002"/>
    <n v="90.341162299999993"/>
    <n v="4.7219888999999995"/>
    <n v="109470"/>
    <n v="10.764593"/>
  </r>
  <r>
    <s v="17_09"/>
    <x v="1"/>
    <s v="02_町村"/>
    <s v="01_本島"/>
    <x v="3"/>
    <x v="0"/>
    <x v="0"/>
    <x v="16"/>
    <x v="8"/>
    <n v="0"/>
    <x v="336"/>
    <x v="214"/>
    <x v="335"/>
    <n v="0"/>
    <n v="0"/>
    <x v="333"/>
    <x v="209"/>
    <x v="333"/>
    <n v="0"/>
    <x v="0"/>
    <x v="0"/>
    <x v="0"/>
    <n v="100"/>
    <n v="3.0084746"/>
    <n v="94.997049399999995"/>
    <x v="260"/>
    <x v="208"/>
    <x v="263"/>
    <n v="4.9254184999999922"/>
    <x v="307"/>
    <x v="319"/>
    <n v="100"/>
    <n v="3.0084746"/>
    <n v="94.997049399999995"/>
    <n v="43464"/>
    <n v="93.748441499999998"/>
    <n v="13.2360604"/>
    <n v="90.071630900000002"/>
    <n v="4.9254184999999922"/>
    <n v="37849"/>
    <n v="14.835266499999999"/>
  </r>
  <r>
    <s v="17_10"/>
    <x v="1"/>
    <s v="02_町村"/>
    <s v="01_本島"/>
    <x v="3"/>
    <x v="0"/>
    <x v="0"/>
    <x v="16"/>
    <x v="9"/>
    <n v="0"/>
    <x v="337"/>
    <x v="215"/>
    <x v="336"/>
    <n v="0"/>
    <n v="0"/>
    <x v="334"/>
    <x v="210"/>
    <x v="334"/>
    <n v="0"/>
    <x v="0"/>
    <x v="0"/>
    <x v="0"/>
    <n v="100"/>
    <n v="0.2736999"/>
    <n v="95.100124699999995"/>
    <x v="261"/>
    <x v="209"/>
    <x v="264"/>
    <n v="4.6158726999999971"/>
    <x v="308"/>
    <x v="320"/>
    <n v="100"/>
    <n v="0.2736999"/>
    <n v="95.100124699999995"/>
    <n v="77790"/>
    <n v="90.4987943"/>
    <n v="87.327823699999996"/>
    <n v="90.484251999999998"/>
    <n v="4.6158726999999971"/>
    <n v="71621"/>
    <n v="8.6133954999999993"/>
  </r>
  <r>
    <s v="17_11"/>
    <x v="1"/>
    <s v="02_町村"/>
    <s v="01_本島"/>
    <x v="3"/>
    <x v="0"/>
    <x v="0"/>
    <x v="16"/>
    <x v="10"/>
    <n v="0"/>
    <x v="338"/>
    <x v="216"/>
    <x v="337"/>
    <n v="0"/>
    <n v="0"/>
    <x v="335"/>
    <x v="211"/>
    <x v="335"/>
    <n v="0"/>
    <x v="0"/>
    <x v="0"/>
    <x v="0"/>
    <n v="79.851380500000005"/>
    <n v="25.186485300000001"/>
    <n v="77.728978299999994"/>
    <x v="262"/>
    <x v="210"/>
    <x v="265"/>
    <n v="4.6450899999996409E-2"/>
    <x v="309"/>
    <x v="321"/>
    <n v="79.851380500000005"/>
    <n v="25.186485300000001"/>
    <n v="77.728978299999994"/>
    <n v="912511"/>
    <n v="79.694381800000002"/>
    <n v="19.159816299999999"/>
    <n v="77.682527399999998"/>
    <n v="4.6450899999996409E-2"/>
    <n v="850177"/>
    <n v="7.3318850000000007"/>
  </r>
  <r>
    <s v="17_12"/>
    <x v="1"/>
    <s v="02_町村"/>
    <s v="01_本島"/>
    <x v="3"/>
    <x v="0"/>
    <x v="0"/>
    <x v="16"/>
    <x v="11"/>
    <n v="0"/>
    <x v="339"/>
    <x v="216"/>
    <x v="338"/>
    <n v="0"/>
    <n v="0"/>
    <x v="336"/>
    <x v="211"/>
    <x v="336"/>
    <n v="0"/>
    <x v="0"/>
    <x v="0"/>
    <x v="0"/>
    <n v="79.851094799999998"/>
    <n v="25.186485300000001"/>
    <n v="77.728674799999993"/>
    <x v="263"/>
    <x v="210"/>
    <x v="266"/>
    <n v="4.6473699999992846E-2"/>
    <x v="310"/>
    <x v="322"/>
    <n v="79.851094799999998"/>
    <n v="25.186485300000001"/>
    <n v="77.728674799999993"/>
    <n v="912495"/>
    <n v="79.694074700000002"/>
    <n v="19.159816299999999"/>
    <n v="77.6822011"/>
    <n v="4.6473699999992846E-2"/>
    <n v="850161"/>
    <n v="7.3320230000000004"/>
  </r>
  <r>
    <s v="17_13"/>
    <x v="1"/>
    <s v="02_町村"/>
    <s v="01_本島"/>
    <x v="3"/>
    <x v="0"/>
    <x v="0"/>
    <x v="16"/>
    <x v="12"/>
    <n v="0"/>
    <x v="340"/>
    <x v="217"/>
    <x v="339"/>
    <n v="0"/>
    <n v="0"/>
    <x v="337"/>
    <x v="212"/>
    <x v="337"/>
    <n v="0"/>
    <x v="0"/>
    <x v="0"/>
    <x v="0"/>
    <n v="79.646910199999994"/>
    <n v="25.088502400000003"/>
    <n v="77.526086500000005"/>
    <x v="264"/>
    <x v="211"/>
    <x v="267"/>
    <n v="-0.19669829999999422"/>
    <x v="311"/>
    <x v="323"/>
    <n v="79.646910199999994"/>
    <n v="25.088502400000003"/>
    <n v="77.526086500000005"/>
    <n v="129574"/>
    <n v="79.737432500000011"/>
    <n v="19.150549899999998"/>
    <n v="77.722784799999999"/>
    <n v="-0.19669829999999422"/>
    <n v="123273"/>
    <n v="5.1114193999999999"/>
  </r>
  <r>
    <s v="17_14"/>
    <x v="1"/>
    <s v="02_町村"/>
    <s v="01_本島"/>
    <x v="3"/>
    <x v="0"/>
    <x v="0"/>
    <x v="16"/>
    <x v="13"/>
    <n v="0"/>
    <x v="341"/>
    <x v="218"/>
    <x v="340"/>
    <n v="0"/>
    <n v="0"/>
    <x v="338"/>
    <x v="213"/>
    <x v="338"/>
    <n v="0"/>
    <x v="0"/>
    <x v="0"/>
    <x v="0"/>
    <n v="79.871186199999997"/>
    <n v="25.088421799999999"/>
    <n v="77.735782299999997"/>
    <x v="265"/>
    <x v="212"/>
    <x v="268"/>
    <n v="-6.8819999999902848E-4"/>
    <x v="312"/>
    <x v="324"/>
    <n v="79.871186199999997"/>
    <n v="25.088421799999999"/>
    <n v="77.735782299999997"/>
    <n v="597684"/>
    <n v="79.751622699999999"/>
    <n v="19.160737999999998"/>
    <n v="77.736470499999996"/>
    <n v="-6.8819999999902848E-4"/>
    <n v="581510"/>
    <n v="2.7813794999999999"/>
  </r>
  <r>
    <s v="17_15"/>
    <x v="1"/>
    <s v="02_町村"/>
    <s v="01_本島"/>
    <x v="3"/>
    <x v="0"/>
    <x v="0"/>
    <x v="16"/>
    <x v="14"/>
    <n v="0"/>
    <x v="342"/>
    <x v="219"/>
    <x v="341"/>
    <n v="0"/>
    <n v="0"/>
    <x v="339"/>
    <x v="214"/>
    <x v="339"/>
    <n v="0"/>
    <x v="0"/>
    <x v="0"/>
    <x v="0"/>
    <n v="79.929555900000011"/>
    <n v="25.5788434"/>
    <n v="77.848008199999995"/>
    <x v="266"/>
    <x v="213"/>
    <x v="269"/>
    <n v="0.41631710000000055"/>
    <x v="313"/>
    <x v="325"/>
    <n v="79.929555900000011"/>
    <n v="25.5788434"/>
    <n v="77.848008199999995"/>
    <n v="185237"/>
    <n v="79.428193700000008"/>
    <n v="19.1639871"/>
    <n v="77.431691099999995"/>
    <n v="0.41631710000000055"/>
    <n v="145378"/>
    <n v="27.417490999999998"/>
  </r>
  <r>
    <s v="17_16"/>
    <x v="1"/>
    <s v="02_町村"/>
    <s v="01_本島"/>
    <x v="3"/>
    <x v="0"/>
    <x v="0"/>
    <x v="16"/>
    <x v="15"/>
    <n v="0"/>
    <x v="343"/>
    <x v="5"/>
    <x v="342"/>
    <n v="0"/>
    <n v="0"/>
    <x v="340"/>
    <x v="5"/>
    <x v="340"/>
    <n v="0"/>
    <x v="0"/>
    <x v="0"/>
    <x v="0"/>
    <n v="100"/>
    <n v="0"/>
    <n v="100"/>
    <x v="5"/>
    <x v="5"/>
    <x v="5"/>
    <n v="0"/>
    <x v="314"/>
    <x v="18"/>
    <n v="100"/>
    <n v="0"/>
    <n v="100"/>
    <n v="16"/>
    <n v="100"/>
    <n v="0"/>
    <n v="100"/>
    <n v="0"/>
    <n v="16"/>
    <n v="0"/>
  </r>
  <r>
    <s v="17_17"/>
    <x v="1"/>
    <s v="02_町村"/>
    <s v="01_本島"/>
    <x v="3"/>
    <x v="0"/>
    <x v="0"/>
    <x v="16"/>
    <x v="16"/>
    <n v="0"/>
    <x v="344"/>
    <x v="220"/>
    <x v="343"/>
    <n v="0"/>
    <n v="0"/>
    <x v="341"/>
    <x v="215"/>
    <x v="341"/>
    <n v="0"/>
    <x v="0"/>
    <x v="0"/>
    <x v="0"/>
    <n v="96.673364599999999"/>
    <n v="22.931526399999999"/>
    <n v="92.328865000000008"/>
    <x v="267"/>
    <x v="214"/>
    <x v="270"/>
    <n v="-0.16685889999999404"/>
    <x v="315"/>
    <x v="326"/>
    <n v="96.673364599999999"/>
    <n v="22.931526399999999"/>
    <n v="92.328865000000008"/>
    <n v="43943"/>
    <n v="96.430777700000007"/>
    <n v="23.145161300000002"/>
    <n v="92.495723900000002"/>
    <n v="-0.16685889999999404"/>
    <n v="42721"/>
    <n v="2.8604199000000001"/>
  </r>
  <r>
    <s v="17_18"/>
    <x v="1"/>
    <s v="02_町村"/>
    <s v="01_本島"/>
    <x v="3"/>
    <x v="0"/>
    <x v="0"/>
    <x v="16"/>
    <x v="17"/>
    <n v="0"/>
    <x v="345"/>
    <x v="220"/>
    <x v="344"/>
    <n v="0"/>
    <n v="0"/>
    <x v="342"/>
    <x v="215"/>
    <x v="342"/>
    <n v="0"/>
    <x v="0"/>
    <x v="0"/>
    <x v="0"/>
    <n v="96.846947900000004"/>
    <n v="22.931526399999999"/>
    <n v="92.471075099999993"/>
    <x v="267"/>
    <x v="214"/>
    <x v="270"/>
    <n v="-2.4648800000008464E-2"/>
    <x v="315"/>
    <x v="327"/>
    <n v="96.846947900000004"/>
    <n v="22.931526399999999"/>
    <n v="92.471075099999993"/>
    <n v="43798"/>
    <n v="96.430777700000007"/>
    <n v="23.145161300000002"/>
    <n v="92.495723900000002"/>
    <n v="-2.4648800000008464E-2"/>
    <n v="42721"/>
    <n v="2.5210083999999999"/>
  </r>
  <r>
    <s v="17_19"/>
    <x v="1"/>
    <s v="02_町村"/>
    <s v="01_本島"/>
    <x v="3"/>
    <x v="0"/>
    <x v="0"/>
    <x v="16"/>
    <x v="18"/>
    <n v="0"/>
    <x v="346"/>
    <x v="5"/>
    <x v="345"/>
    <n v="0"/>
    <n v="0"/>
    <x v="343"/>
    <x v="5"/>
    <x v="343"/>
    <n v="0"/>
    <x v="0"/>
    <x v="0"/>
    <x v="0"/>
    <n v="63.043478299999997"/>
    <n v="0"/>
    <n v="63.043478299999997"/>
    <x v="15"/>
    <x v="14"/>
    <x v="15"/>
    <e v="#VALUE!"/>
    <x v="16"/>
    <x v="17"/>
    <n v="63.043478299999997"/>
    <n v="0"/>
    <n v="63.043478299999997"/>
    <n v="145"/>
    <s v="-"/>
    <s v="-"/>
    <s v="-"/>
    <e v="#VALUE!"/>
    <s v="-"/>
    <e v="#VALUE!"/>
  </r>
  <r>
    <s v="17_20"/>
    <x v="1"/>
    <s v="02_町村"/>
    <s v="01_本島"/>
    <x v="3"/>
    <x v="0"/>
    <x v="0"/>
    <x v="16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17_21"/>
    <x v="1"/>
    <s v="02_町村"/>
    <s v="01_本島"/>
    <x v="3"/>
    <x v="0"/>
    <x v="0"/>
    <x v="16"/>
    <x v="20"/>
    <n v="0"/>
    <x v="347"/>
    <x v="5"/>
    <x v="346"/>
    <n v="0"/>
    <n v="0"/>
    <x v="344"/>
    <x v="5"/>
    <x v="344"/>
    <n v="0"/>
    <x v="0"/>
    <x v="0"/>
    <x v="0"/>
    <n v="99.973228199999994"/>
    <n v="0"/>
    <n v="99.973228199999994"/>
    <x v="268"/>
    <x v="5"/>
    <x v="271"/>
    <n v="0.1428875000000005"/>
    <x v="316"/>
    <x v="328"/>
    <n v="99.973228199999994"/>
    <n v="0"/>
    <n v="99.973228199999994"/>
    <n v="41077"/>
    <n v="99.830340699999994"/>
    <n v="0"/>
    <n v="99.830340699999994"/>
    <n v="0.1428875000000005"/>
    <n v="42366"/>
    <n v="-3.0425341000000001"/>
  </r>
  <r>
    <s v="17_22"/>
    <x v="1"/>
    <s v="02_町村"/>
    <s v="01_本島"/>
    <x v="3"/>
    <x v="0"/>
    <x v="0"/>
    <x v="16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3"/>
    <x v="1"/>
    <s v="02_町村"/>
    <s v="01_本島"/>
    <x v="3"/>
    <x v="0"/>
    <x v="0"/>
    <x v="16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4"/>
    <x v="1"/>
    <s v="02_町村"/>
    <s v="01_本島"/>
    <x v="3"/>
    <x v="0"/>
    <x v="0"/>
    <x v="16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5"/>
    <x v="1"/>
    <s v="02_町村"/>
    <s v="01_本島"/>
    <x v="3"/>
    <x v="0"/>
    <x v="0"/>
    <x v="16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6"/>
    <x v="1"/>
    <s v="02_町村"/>
    <s v="01_本島"/>
    <x v="3"/>
    <x v="0"/>
    <x v="0"/>
    <x v="16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7"/>
    <x v="1"/>
    <s v="02_町村"/>
    <s v="01_本島"/>
    <x v="3"/>
    <x v="0"/>
    <x v="0"/>
    <x v="16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8"/>
    <x v="1"/>
    <s v="02_町村"/>
    <s v="01_本島"/>
    <x v="3"/>
    <x v="0"/>
    <x v="0"/>
    <x v="16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29"/>
    <x v="1"/>
    <s v="02_町村"/>
    <s v="01_本島"/>
    <x v="3"/>
    <x v="0"/>
    <x v="0"/>
    <x v="16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0"/>
    <x v="1"/>
    <s v="02_町村"/>
    <s v="01_本島"/>
    <x v="3"/>
    <x v="0"/>
    <x v="0"/>
    <x v="16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1"/>
    <x v="1"/>
    <s v="02_町村"/>
    <s v="01_本島"/>
    <x v="3"/>
    <x v="0"/>
    <x v="0"/>
    <x v="16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2"/>
    <x v="1"/>
    <s v="02_町村"/>
    <s v="01_本島"/>
    <x v="3"/>
    <x v="0"/>
    <x v="0"/>
    <x v="16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3"/>
    <x v="1"/>
    <s v="02_町村"/>
    <s v="01_本島"/>
    <x v="3"/>
    <x v="0"/>
    <x v="0"/>
    <x v="16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4"/>
    <x v="1"/>
    <s v="02_町村"/>
    <s v="01_本島"/>
    <x v="3"/>
    <x v="0"/>
    <x v="0"/>
    <x v="16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5"/>
    <x v="1"/>
    <s v="02_町村"/>
    <s v="01_本島"/>
    <x v="3"/>
    <x v="0"/>
    <x v="0"/>
    <x v="16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6"/>
    <x v="1"/>
    <s v="02_町村"/>
    <s v="01_本島"/>
    <x v="3"/>
    <x v="0"/>
    <x v="0"/>
    <x v="16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7"/>
    <x v="1"/>
    <s v="02_町村"/>
    <s v="01_本島"/>
    <x v="3"/>
    <x v="0"/>
    <x v="0"/>
    <x v="16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8"/>
    <x v="1"/>
    <s v="02_町村"/>
    <s v="01_本島"/>
    <x v="3"/>
    <x v="0"/>
    <x v="0"/>
    <x v="16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39"/>
    <x v="1"/>
    <s v="02_町村"/>
    <s v="01_本島"/>
    <x v="3"/>
    <x v="0"/>
    <x v="0"/>
    <x v="16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40"/>
    <x v="1"/>
    <s v="02_町村"/>
    <s v="01_本島"/>
    <x v="3"/>
    <x v="0"/>
    <x v="0"/>
    <x v="16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41"/>
    <x v="1"/>
    <s v="02_町村"/>
    <s v="01_本島"/>
    <x v="3"/>
    <x v="0"/>
    <x v="0"/>
    <x v="16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42"/>
    <x v="1"/>
    <s v="02_町村"/>
    <s v="01_本島"/>
    <x v="3"/>
    <x v="0"/>
    <x v="0"/>
    <x v="16"/>
    <x v="41"/>
    <n v="0"/>
    <x v="329"/>
    <x v="208"/>
    <x v="328"/>
    <n v="0"/>
    <n v="0"/>
    <x v="326"/>
    <x v="203"/>
    <x v="326"/>
    <n v="0"/>
    <x v="0"/>
    <x v="0"/>
    <x v="0"/>
    <n v="81.477568099999999"/>
    <n v="24.636390599999999"/>
    <n v="79.292677900000001"/>
    <x v="254"/>
    <x v="202"/>
    <x v="257"/>
    <n v="1.7969200000010233E-2"/>
    <x v="300"/>
    <x v="312"/>
    <n v="81.477568099999999"/>
    <n v="24.636390599999999"/>
    <n v="79.292677900000001"/>
    <n v="1459442"/>
    <n v="81.176771700000003"/>
    <n v="22.412802200000002"/>
    <n v="79.274708699999991"/>
    <n v="1.7969200000010233E-2"/>
    <n v="1363655"/>
    <n v="7.0242839999999998"/>
  </r>
  <r>
    <s v="17_43"/>
    <x v="1"/>
    <s v="02_町村"/>
    <s v="01_本島"/>
    <x v="3"/>
    <x v="0"/>
    <x v="0"/>
    <x v="16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7_44"/>
    <x v="1"/>
    <s v="02_町村"/>
    <s v="01_本島"/>
    <x v="3"/>
    <x v="0"/>
    <x v="0"/>
    <x v="16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01"/>
    <x v="1"/>
    <s v="02_町村"/>
    <s v="01_本島"/>
    <x v="3"/>
    <x v="0"/>
    <x v="0"/>
    <x v="17"/>
    <x v="0"/>
    <n v="0"/>
    <x v="348"/>
    <x v="221"/>
    <x v="347"/>
    <n v="0"/>
    <n v="0"/>
    <x v="345"/>
    <x v="216"/>
    <x v="345"/>
    <n v="0"/>
    <x v="0"/>
    <x v="0"/>
    <x v="0"/>
    <n v="86.8120938"/>
    <n v="35.261175999999999"/>
    <n v="85.995457299999998"/>
    <x v="269"/>
    <x v="215"/>
    <x v="272"/>
    <n v="-0.73698230000000819"/>
    <x v="317"/>
    <x v="329"/>
    <n v="86.8120938"/>
    <n v="35.261175999999999"/>
    <n v="85.995457299999998"/>
    <n v="562234"/>
    <n v="87.396040200000002"/>
    <n v="47.224378900000005"/>
    <n v="86.732439600000006"/>
    <n v="-0.73698230000000819"/>
    <n v="541004"/>
    <n v="3.9241853999999998"/>
  </r>
  <r>
    <s v="18_02"/>
    <x v="1"/>
    <s v="02_町村"/>
    <s v="01_本島"/>
    <x v="3"/>
    <x v="0"/>
    <x v="0"/>
    <x v="17"/>
    <x v="1"/>
    <n v="0"/>
    <x v="348"/>
    <x v="221"/>
    <x v="347"/>
    <n v="0"/>
    <n v="0"/>
    <x v="345"/>
    <x v="216"/>
    <x v="345"/>
    <n v="0"/>
    <x v="0"/>
    <x v="0"/>
    <x v="0"/>
    <n v="86.8120938"/>
    <n v="35.261175999999999"/>
    <n v="85.995457299999998"/>
    <x v="269"/>
    <x v="215"/>
    <x v="272"/>
    <n v="-0.73698230000000819"/>
    <x v="317"/>
    <x v="329"/>
    <n v="86.8120938"/>
    <n v="35.261175999999999"/>
    <n v="85.995457299999998"/>
    <n v="562234"/>
    <n v="87.396040200000002"/>
    <n v="47.224378900000005"/>
    <n v="86.732439600000006"/>
    <n v="-0.73698230000000819"/>
    <n v="541004"/>
    <n v="3.9241853999999998"/>
  </r>
  <r>
    <s v="18_03"/>
    <x v="1"/>
    <s v="02_町村"/>
    <s v="01_本島"/>
    <x v="3"/>
    <x v="0"/>
    <x v="0"/>
    <x v="17"/>
    <x v="2"/>
    <n v="0"/>
    <x v="349"/>
    <x v="222"/>
    <x v="348"/>
    <n v="0"/>
    <n v="0"/>
    <x v="346"/>
    <x v="217"/>
    <x v="346"/>
    <n v="0"/>
    <x v="0"/>
    <x v="0"/>
    <x v="0"/>
    <n v="81.293454400000002"/>
    <n v="28.1910569"/>
    <n v="80.004440399999993"/>
    <x v="270"/>
    <x v="216"/>
    <x v="273"/>
    <n v="-0.81072509999999909"/>
    <x v="318"/>
    <x v="330"/>
    <n v="81.293454400000002"/>
    <n v="28.1910569"/>
    <n v="80.004440399999993"/>
    <n v="162157"/>
    <n v="81.01402370000001"/>
    <n v="70.581257399999998"/>
    <n v="80.815165499999992"/>
    <n v="-0.81072509999999909"/>
    <n v="178709"/>
    <n v="-9.2619845999999999"/>
  </r>
  <r>
    <s v="18_04"/>
    <x v="1"/>
    <s v="02_町村"/>
    <s v="01_本島"/>
    <x v="3"/>
    <x v="0"/>
    <x v="0"/>
    <x v="17"/>
    <x v="3"/>
    <n v="0"/>
    <x v="350"/>
    <x v="223"/>
    <x v="349"/>
    <n v="0"/>
    <n v="0"/>
    <x v="347"/>
    <x v="218"/>
    <x v="347"/>
    <n v="0"/>
    <x v="0"/>
    <x v="0"/>
    <x v="0"/>
    <n v="80.068157900000003"/>
    <n v="33.077684300000001"/>
    <n v="79.059579400000004"/>
    <x v="271"/>
    <x v="217"/>
    <x v="274"/>
    <n v="0.93703179999999975"/>
    <x v="319"/>
    <x v="331"/>
    <n v="80.068157900000003"/>
    <n v="33.077684300000001"/>
    <n v="79.059579400000004"/>
    <n v="148885"/>
    <n v="78.272521999999995"/>
    <n v="71.256038600000011"/>
    <n v="78.122547600000004"/>
    <n v="0.93703179999999975"/>
    <n v="151314"/>
    <n v="-1.6052712"/>
  </r>
  <r>
    <s v="18_05"/>
    <x v="1"/>
    <s v="02_町村"/>
    <s v="01_本島"/>
    <x v="3"/>
    <x v="0"/>
    <x v="0"/>
    <x v="17"/>
    <x v="4"/>
    <n v="0"/>
    <x v="351"/>
    <x v="224"/>
    <x v="350"/>
    <n v="0"/>
    <n v="0"/>
    <x v="348"/>
    <x v="219"/>
    <x v="348"/>
    <n v="0"/>
    <x v="0"/>
    <x v="0"/>
    <x v="0"/>
    <n v="80.026809700000001"/>
    <n v="33.018867899999996"/>
    <n v="79.021190700000005"/>
    <x v="272"/>
    <x v="218"/>
    <x v="275"/>
    <n v="2.6761528000000112"/>
    <x v="320"/>
    <x v="332"/>
    <n v="80.026809700000001"/>
    <n v="33.018867899999996"/>
    <n v="79.021190700000005"/>
    <n v="7831"/>
    <n v="78.221993800000007"/>
    <n v="34.553775700000003"/>
    <n v="76.345037899999994"/>
    <n v="2.6761528000000112"/>
    <n v="7762"/>
    <n v="0.88894609999999996"/>
  </r>
  <r>
    <s v="18_06"/>
    <x v="1"/>
    <s v="02_町村"/>
    <s v="01_本島"/>
    <x v="3"/>
    <x v="0"/>
    <x v="0"/>
    <x v="17"/>
    <x v="5"/>
    <n v="0"/>
    <x v="352"/>
    <x v="225"/>
    <x v="351"/>
    <n v="0"/>
    <n v="0"/>
    <x v="349"/>
    <x v="220"/>
    <x v="349"/>
    <n v="0"/>
    <x v="0"/>
    <x v="0"/>
    <x v="0"/>
    <n v="80.070454800000007"/>
    <n v="33.080939899999997"/>
    <n v="79.061711799999998"/>
    <x v="273"/>
    <x v="219"/>
    <x v="276"/>
    <n v="0.84069079999999019"/>
    <x v="321"/>
    <x v="333"/>
    <n v="80.070454800000007"/>
    <n v="33.080939899999997"/>
    <n v="79.061711799999998"/>
    <n v="141054"/>
    <n v="78.275256100000007"/>
    <n v="75.587361600000008"/>
    <n v="78.221021000000007"/>
    <n v="0.84069079999999019"/>
    <n v="143552"/>
    <n v="-1.7401360000000001"/>
  </r>
  <r>
    <s v="18_07"/>
    <x v="1"/>
    <s v="02_町村"/>
    <s v="01_本島"/>
    <x v="3"/>
    <x v="0"/>
    <x v="0"/>
    <x v="17"/>
    <x v="6"/>
    <n v="0"/>
    <x v="353"/>
    <x v="5"/>
    <x v="352"/>
    <n v="0"/>
    <n v="0"/>
    <x v="350"/>
    <x v="5"/>
    <x v="350"/>
    <n v="0"/>
    <x v="0"/>
    <x v="0"/>
    <x v="0"/>
    <n v="100"/>
    <n v="0"/>
    <n v="100"/>
    <x v="5"/>
    <x v="5"/>
    <x v="5"/>
    <n v="0"/>
    <x v="322"/>
    <x v="334"/>
    <n v="100"/>
    <n v="0"/>
    <n v="100"/>
    <n v="1145"/>
    <n v="100"/>
    <n v="0"/>
    <n v="100"/>
    <n v="0"/>
    <n v="1874"/>
    <n v="-38.900747099999997"/>
  </r>
  <r>
    <s v="18_08"/>
    <x v="1"/>
    <s v="02_町村"/>
    <s v="01_本島"/>
    <x v="3"/>
    <x v="0"/>
    <x v="0"/>
    <x v="17"/>
    <x v="7"/>
    <n v="0"/>
    <x v="354"/>
    <x v="226"/>
    <x v="353"/>
    <n v="0"/>
    <n v="0"/>
    <x v="351"/>
    <x v="176"/>
    <x v="351"/>
    <n v="0"/>
    <x v="0"/>
    <x v="0"/>
    <x v="0"/>
    <n v="98.035145"/>
    <n v="5.6947608000000001"/>
    <n v="92.391228699999999"/>
    <x v="5"/>
    <x v="220"/>
    <x v="277"/>
    <n v="-7.4265887999999904"/>
    <x v="323"/>
    <x v="335"/>
    <n v="98.035145"/>
    <n v="5.6947608000000001"/>
    <n v="92.391228699999999"/>
    <n v="13272"/>
    <n v="100"/>
    <n v="33.3333333"/>
    <n v="99.81781749999999"/>
    <n v="-7.4265887999999904"/>
    <n v="27395"/>
    <n v="-51.553203099999998"/>
  </r>
  <r>
    <s v="18_09"/>
    <x v="1"/>
    <s v="02_町村"/>
    <s v="01_本島"/>
    <x v="3"/>
    <x v="0"/>
    <x v="0"/>
    <x v="17"/>
    <x v="8"/>
    <n v="0"/>
    <x v="355"/>
    <x v="227"/>
    <x v="354"/>
    <n v="0"/>
    <n v="0"/>
    <x v="352"/>
    <x v="176"/>
    <x v="352"/>
    <n v="0"/>
    <x v="0"/>
    <x v="0"/>
    <x v="0"/>
    <n v="97.983870999999994"/>
    <n v="10.1214575"/>
    <n v="93.607582199999996"/>
    <x v="5"/>
    <x v="220"/>
    <x v="278"/>
    <n v="-5.8838225000000079"/>
    <x v="324"/>
    <x v="336"/>
    <n v="97.983870999999994"/>
    <n v="10.1214575"/>
    <n v="93.607582199999996"/>
    <n v="9284"/>
    <n v="100"/>
    <n v="33.3333333"/>
    <n v="99.491404700000004"/>
    <n v="-5.8838225000000079"/>
    <n v="9781"/>
    <n v="-5.0812799999999996"/>
  </r>
  <r>
    <s v="18_10"/>
    <x v="1"/>
    <s v="02_町村"/>
    <s v="01_本島"/>
    <x v="3"/>
    <x v="0"/>
    <x v="0"/>
    <x v="17"/>
    <x v="9"/>
    <n v="0"/>
    <x v="356"/>
    <x v="228"/>
    <x v="355"/>
    <n v="0"/>
    <n v="0"/>
    <x v="353"/>
    <x v="5"/>
    <x v="353"/>
    <n v="0"/>
    <x v="0"/>
    <x v="0"/>
    <x v="0"/>
    <n v="98.154073299999993"/>
    <n v="0"/>
    <n v="89.678434899999999"/>
    <x v="5"/>
    <x v="5"/>
    <x v="5"/>
    <n v="-10.321565100000001"/>
    <x v="325"/>
    <x v="337"/>
    <n v="98.154073299999993"/>
    <n v="0"/>
    <n v="89.678434899999999"/>
    <n v="3988"/>
    <n v="100"/>
    <n v="0"/>
    <n v="100"/>
    <n v="-10.321565100000001"/>
    <n v="17614"/>
    <n v="-77.358919"/>
  </r>
  <r>
    <s v="18_11"/>
    <x v="1"/>
    <s v="02_町村"/>
    <s v="01_本島"/>
    <x v="3"/>
    <x v="0"/>
    <x v="0"/>
    <x v="17"/>
    <x v="10"/>
    <n v="0"/>
    <x v="357"/>
    <x v="229"/>
    <x v="356"/>
    <n v="0"/>
    <n v="0"/>
    <x v="354"/>
    <x v="221"/>
    <x v="354"/>
    <n v="0"/>
    <x v="0"/>
    <x v="0"/>
    <x v="0"/>
    <n v="88.345828400000002"/>
    <n v="41.406844100000001"/>
    <n v="87.742586500000002"/>
    <x v="274"/>
    <x v="221"/>
    <x v="279"/>
    <n v="-1.3988135999999969"/>
    <x v="326"/>
    <x v="338"/>
    <n v="88.345828400000002"/>
    <n v="41.406844100000001"/>
    <n v="87.742586500000002"/>
    <n v="359119"/>
    <n v="90.11533750000001"/>
    <n v="29.264069299999999"/>
    <n v="89.141400099999998"/>
    <n v="-1.3988135999999969"/>
    <n v="321640"/>
    <n v="11.652468600000001"/>
  </r>
  <r>
    <s v="18_12"/>
    <x v="1"/>
    <s v="02_町村"/>
    <s v="01_本島"/>
    <x v="3"/>
    <x v="0"/>
    <x v="0"/>
    <x v="17"/>
    <x v="11"/>
    <n v="0"/>
    <x v="358"/>
    <x v="229"/>
    <x v="357"/>
    <n v="0"/>
    <n v="0"/>
    <x v="355"/>
    <x v="221"/>
    <x v="355"/>
    <n v="0"/>
    <x v="0"/>
    <x v="0"/>
    <x v="0"/>
    <n v="82.207997800000001"/>
    <n v="41.406844100000001"/>
    <n v="81.412857000000002"/>
    <x v="275"/>
    <x v="221"/>
    <x v="280"/>
    <n v="-0.62661219999999673"/>
    <x v="327"/>
    <x v="339"/>
    <n v="82.207997800000001"/>
    <n v="41.406844100000001"/>
    <n v="81.412857000000002"/>
    <n v="219739"/>
    <n v="83.474596199999993"/>
    <n v="29.264069299999999"/>
    <n v="82.039469199999999"/>
    <n v="-0.62661219999999673"/>
    <n v="178965"/>
    <n v="22.7832258"/>
  </r>
  <r>
    <s v="18_13"/>
    <x v="1"/>
    <s v="02_町村"/>
    <s v="01_本島"/>
    <x v="3"/>
    <x v="0"/>
    <x v="0"/>
    <x v="17"/>
    <x v="12"/>
    <n v="0"/>
    <x v="359"/>
    <x v="230"/>
    <x v="358"/>
    <n v="0"/>
    <n v="0"/>
    <x v="356"/>
    <x v="222"/>
    <x v="356"/>
    <n v="0"/>
    <x v="0"/>
    <x v="0"/>
    <x v="0"/>
    <n v="82.1659468"/>
    <n v="43.441064600000004"/>
    <n v="81.103081200000005"/>
    <x v="276"/>
    <x v="222"/>
    <x v="281"/>
    <n v="0.57841319999999996"/>
    <x v="328"/>
    <x v="340"/>
    <n v="82.1659468"/>
    <n v="43.441064600000004"/>
    <n v="81.103081200000005"/>
    <n v="31086"/>
    <n v="82.259549700000008"/>
    <n v="29.266281900000003"/>
    <n v="80.524668000000005"/>
    <n v="0.57841319999999996"/>
    <n v="29836"/>
    <n v="4.1895696000000004"/>
  </r>
  <r>
    <s v="18_14"/>
    <x v="1"/>
    <s v="02_町村"/>
    <s v="01_本島"/>
    <x v="3"/>
    <x v="0"/>
    <x v="0"/>
    <x v="17"/>
    <x v="13"/>
    <n v="0"/>
    <x v="360"/>
    <x v="231"/>
    <x v="359"/>
    <n v="0"/>
    <n v="0"/>
    <x v="357"/>
    <x v="223"/>
    <x v="357"/>
    <n v="0"/>
    <x v="0"/>
    <x v="0"/>
    <x v="0"/>
    <n v="81.527891799999992"/>
    <n v="40.898288999999998"/>
    <n v="80.353167499999998"/>
    <x v="277"/>
    <x v="223"/>
    <x v="282"/>
    <n v="-0.95822950000000162"/>
    <x v="329"/>
    <x v="341"/>
    <n v="81.527891799999992"/>
    <n v="40.898288999999998"/>
    <n v="80.353167499999998"/>
    <n v="116946"/>
    <n v="83.090339700000001"/>
    <n v="29.263480900000001"/>
    <n v="81.311396999999999"/>
    <n v="-0.95822950000000162"/>
    <n v="112239"/>
    <n v="4.1937294999999999"/>
  </r>
  <r>
    <s v="18_15"/>
    <x v="1"/>
    <s v="02_町村"/>
    <s v="01_本島"/>
    <x v="3"/>
    <x v="0"/>
    <x v="0"/>
    <x v="17"/>
    <x v="14"/>
    <n v="0"/>
    <x v="361"/>
    <x v="5"/>
    <x v="360"/>
    <n v="0"/>
    <n v="0"/>
    <x v="358"/>
    <x v="5"/>
    <x v="358"/>
    <n v="0"/>
    <x v="0"/>
    <x v="0"/>
    <x v="0"/>
    <n v="83.343406399999992"/>
    <n v="0"/>
    <n v="83.343406399999992"/>
    <x v="278"/>
    <x v="5"/>
    <x v="283"/>
    <n v="-2.3337193000000127"/>
    <x v="330"/>
    <x v="342"/>
    <n v="83.343406399999992"/>
    <n v="0"/>
    <n v="83.343406399999992"/>
    <n v="71707"/>
    <n v="85.677125700000005"/>
    <n v="0"/>
    <n v="85.677125700000005"/>
    <n v="-2.3337193000000127"/>
    <n v="36890"/>
    <n v="94.380590900000001"/>
  </r>
  <r>
    <s v="18_16"/>
    <x v="1"/>
    <s v="02_町村"/>
    <s v="01_本島"/>
    <x v="3"/>
    <x v="0"/>
    <x v="0"/>
    <x v="17"/>
    <x v="15"/>
    <n v="0"/>
    <x v="362"/>
    <x v="5"/>
    <x v="361"/>
    <n v="0"/>
    <n v="0"/>
    <x v="359"/>
    <x v="5"/>
    <x v="359"/>
    <n v="0"/>
    <x v="0"/>
    <x v="0"/>
    <x v="0"/>
    <n v="100"/>
    <n v="0"/>
    <n v="100"/>
    <x v="5"/>
    <x v="5"/>
    <x v="5"/>
    <n v="0"/>
    <x v="331"/>
    <x v="343"/>
    <n v="100"/>
    <n v="0"/>
    <n v="100"/>
    <n v="139380"/>
    <n v="100"/>
    <n v="0"/>
    <n v="100"/>
    <n v="0"/>
    <n v="142675"/>
    <n v="-2.3094445000000001"/>
  </r>
  <r>
    <s v="18_17"/>
    <x v="1"/>
    <s v="02_町村"/>
    <s v="01_本島"/>
    <x v="3"/>
    <x v="0"/>
    <x v="0"/>
    <x v="17"/>
    <x v="16"/>
    <n v="0"/>
    <x v="363"/>
    <x v="232"/>
    <x v="362"/>
    <n v="0"/>
    <n v="0"/>
    <x v="360"/>
    <x v="224"/>
    <x v="360"/>
    <n v="0"/>
    <x v="0"/>
    <x v="0"/>
    <x v="0"/>
    <n v="96.408378900000002"/>
    <n v="49.152542400000002"/>
    <n v="96.0239026"/>
    <x v="279"/>
    <x v="224"/>
    <x v="284"/>
    <n v="1.4814575999999988"/>
    <x v="332"/>
    <x v="344"/>
    <n v="96.408378900000002"/>
    <n v="49.152542400000002"/>
    <n v="96.0239026"/>
    <n v="20890"/>
    <n v="95.002640299999996"/>
    <n v="64.012738900000002"/>
    <n v="94.542445000000001"/>
    <n v="1.4814575999999988"/>
    <n v="19991"/>
    <n v="4.4970237000000006"/>
  </r>
  <r>
    <s v="18_18"/>
    <x v="1"/>
    <s v="02_町村"/>
    <s v="01_本島"/>
    <x v="3"/>
    <x v="0"/>
    <x v="0"/>
    <x v="17"/>
    <x v="17"/>
    <n v="0"/>
    <x v="364"/>
    <x v="232"/>
    <x v="363"/>
    <n v="0"/>
    <n v="0"/>
    <x v="361"/>
    <x v="224"/>
    <x v="361"/>
    <n v="0"/>
    <x v="0"/>
    <x v="0"/>
    <x v="0"/>
    <n v="96.648906300000007"/>
    <n v="49.152542400000002"/>
    <n v="96.259212900000009"/>
    <x v="279"/>
    <x v="224"/>
    <x v="284"/>
    <n v="1.7167679000000078"/>
    <x v="332"/>
    <x v="345"/>
    <n v="96.648906300000007"/>
    <n v="49.152542400000002"/>
    <n v="96.259212900000009"/>
    <n v="20766"/>
    <n v="95.002640299999996"/>
    <n v="64.012738900000002"/>
    <n v="94.542445000000001"/>
    <n v="1.7167679000000078"/>
    <n v="19991"/>
    <n v="3.8767444999999996"/>
  </r>
  <r>
    <s v="18_19"/>
    <x v="1"/>
    <s v="02_町村"/>
    <s v="01_本島"/>
    <x v="3"/>
    <x v="0"/>
    <x v="0"/>
    <x v="17"/>
    <x v="18"/>
    <n v="0"/>
    <x v="365"/>
    <x v="5"/>
    <x v="364"/>
    <n v="0"/>
    <n v="0"/>
    <x v="362"/>
    <x v="5"/>
    <x v="362"/>
    <n v="0"/>
    <x v="0"/>
    <x v="0"/>
    <x v="0"/>
    <n v="68.131868100000005"/>
    <n v="0"/>
    <n v="68.131868100000005"/>
    <x v="15"/>
    <x v="14"/>
    <x v="15"/>
    <e v="#VALUE!"/>
    <x v="16"/>
    <x v="17"/>
    <n v="68.131868100000005"/>
    <n v="0"/>
    <n v="68.131868100000005"/>
    <n v="124"/>
    <s v="-"/>
    <s v="-"/>
    <s v="-"/>
    <e v="#VALUE!"/>
    <s v="-"/>
    <e v="#VALUE!"/>
  </r>
  <r>
    <s v="18_20"/>
    <x v="1"/>
    <s v="02_町村"/>
    <s v="01_本島"/>
    <x v="3"/>
    <x v="0"/>
    <x v="0"/>
    <x v="17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18_21"/>
    <x v="1"/>
    <s v="02_町村"/>
    <s v="01_本島"/>
    <x v="3"/>
    <x v="0"/>
    <x v="0"/>
    <x v="17"/>
    <x v="20"/>
    <n v="0"/>
    <x v="366"/>
    <x v="5"/>
    <x v="365"/>
    <n v="0"/>
    <n v="0"/>
    <x v="363"/>
    <x v="5"/>
    <x v="363"/>
    <n v="0"/>
    <x v="0"/>
    <x v="0"/>
    <x v="0"/>
    <n v="100"/>
    <n v="0"/>
    <n v="100"/>
    <x v="5"/>
    <x v="5"/>
    <x v="5"/>
    <n v="0"/>
    <x v="333"/>
    <x v="346"/>
    <n v="100"/>
    <n v="0"/>
    <n v="100"/>
    <n v="20068"/>
    <n v="100"/>
    <n v="0"/>
    <n v="100"/>
    <n v="0"/>
    <n v="20664"/>
    <n v="-2.8842430999999999"/>
  </r>
  <r>
    <s v="18_22"/>
    <x v="1"/>
    <s v="02_町村"/>
    <s v="01_本島"/>
    <x v="3"/>
    <x v="0"/>
    <x v="0"/>
    <x v="17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3"/>
    <x v="1"/>
    <s v="02_町村"/>
    <s v="01_本島"/>
    <x v="3"/>
    <x v="0"/>
    <x v="0"/>
    <x v="17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4"/>
    <x v="1"/>
    <s v="02_町村"/>
    <s v="01_本島"/>
    <x v="3"/>
    <x v="0"/>
    <x v="0"/>
    <x v="17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5"/>
    <x v="1"/>
    <s v="02_町村"/>
    <s v="01_本島"/>
    <x v="3"/>
    <x v="0"/>
    <x v="0"/>
    <x v="17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6"/>
    <x v="1"/>
    <s v="02_町村"/>
    <s v="01_本島"/>
    <x v="3"/>
    <x v="0"/>
    <x v="0"/>
    <x v="17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7"/>
    <x v="1"/>
    <s v="02_町村"/>
    <s v="01_本島"/>
    <x v="3"/>
    <x v="0"/>
    <x v="0"/>
    <x v="17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8"/>
    <x v="1"/>
    <s v="02_町村"/>
    <s v="01_本島"/>
    <x v="3"/>
    <x v="0"/>
    <x v="0"/>
    <x v="17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29"/>
    <x v="1"/>
    <s v="02_町村"/>
    <s v="01_本島"/>
    <x v="3"/>
    <x v="0"/>
    <x v="0"/>
    <x v="17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0"/>
    <x v="1"/>
    <s v="02_町村"/>
    <s v="01_本島"/>
    <x v="3"/>
    <x v="0"/>
    <x v="0"/>
    <x v="17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1"/>
    <x v="1"/>
    <s v="02_町村"/>
    <s v="01_本島"/>
    <x v="3"/>
    <x v="0"/>
    <x v="0"/>
    <x v="17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2"/>
    <x v="1"/>
    <s v="02_町村"/>
    <s v="01_本島"/>
    <x v="3"/>
    <x v="0"/>
    <x v="0"/>
    <x v="17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3"/>
    <x v="1"/>
    <s v="02_町村"/>
    <s v="01_本島"/>
    <x v="3"/>
    <x v="0"/>
    <x v="0"/>
    <x v="17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4"/>
    <x v="1"/>
    <s v="02_町村"/>
    <s v="01_本島"/>
    <x v="3"/>
    <x v="0"/>
    <x v="0"/>
    <x v="17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5"/>
    <x v="1"/>
    <s v="02_町村"/>
    <s v="01_本島"/>
    <x v="3"/>
    <x v="0"/>
    <x v="0"/>
    <x v="17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6"/>
    <x v="1"/>
    <s v="02_町村"/>
    <s v="01_本島"/>
    <x v="3"/>
    <x v="0"/>
    <x v="0"/>
    <x v="17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7"/>
    <x v="1"/>
    <s v="02_町村"/>
    <s v="01_本島"/>
    <x v="3"/>
    <x v="0"/>
    <x v="0"/>
    <x v="17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8"/>
    <x v="1"/>
    <s v="02_町村"/>
    <s v="01_本島"/>
    <x v="3"/>
    <x v="0"/>
    <x v="0"/>
    <x v="17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39"/>
    <x v="1"/>
    <s v="02_町村"/>
    <s v="01_本島"/>
    <x v="3"/>
    <x v="0"/>
    <x v="0"/>
    <x v="17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40"/>
    <x v="1"/>
    <s v="02_町村"/>
    <s v="01_本島"/>
    <x v="3"/>
    <x v="0"/>
    <x v="0"/>
    <x v="17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41"/>
    <x v="1"/>
    <s v="02_町村"/>
    <s v="01_本島"/>
    <x v="3"/>
    <x v="0"/>
    <x v="0"/>
    <x v="17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42"/>
    <x v="1"/>
    <s v="02_町村"/>
    <s v="01_本島"/>
    <x v="3"/>
    <x v="0"/>
    <x v="0"/>
    <x v="17"/>
    <x v="41"/>
    <n v="0"/>
    <x v="348"/>
    <x v="221"/>
    <x v="347"/>
    <n v="0"/>
    <n v="0"/>
    <x v="345"/>
    <x v="216"/>
    <x v="345"/>
    <n v="0"/>
    <x v="0"/>
    <x v="0"/>
    <x v="0"/>
    <n v="86.8120938"/>
    <n v="35.261175999999999"/>
    <n v="85.995457299999998"/>
    <x v="269"/>
    <x v="215"/>
    <x v="272"/>
    <n v="-0.73698230000000819"/>
    <x v="317"/>
    <x v="329"/>
    <n v="86.8120938"/>
    <n v="35.261175999999999"/>
    <n v="85.995457299999998"/>
    <n v="562234"/>
    <n v="87.396040200000002"/>
    <n v="47.224378900000005"/>
    <n v="86.732439600000006"/>
    <n v="-0.73698230000000819"/>
    <n v="541004"/>
    <n v="3.9241853999999998"/>
  </r>
  <r>
    <s v="18_43"/>
    <x v="1"/>
    <s v="02_町村"/>
    <s v="01_本島"/>
    <x v="3"/>
    <x v="0"/>
    <x v="0"/>
    <x v="17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8_44"/>
    <x v="1"/>
    <s v="02_町村"/>
    <s v="01_本島"/>
    <x v="3"/>
    <x v="0"/>
    <x v="0"/>
    <x v="17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01"/>
    <x v="2"/>
    <s v="02_町村"/>
    <s v="01_本島"/>
    <x v="3"/>
    <x v="0"/>
    <x v="0"/>
    <x v="18"/>
    <x v="0"/>
    <n v="0"/>
    <x v="367"/>
    <x v="233"/>
    <x v="366"/>
    <n v="0"/>
    <n v="0"/>
    <x v="364"/>
    <x v="225"/>
    <x v="364"/>
    <n v="0"/>
    <x v="0"/>
    <x v="0"/>
    <x v="0"/>
    <n v="84.442405499999992"/>
    <n v="22.850681600000001"/>
    <n v="80.981433499999994"/>
    <x v="280"/>
    <x v="225"/>
    <x v="285"/>
    <n v="-1.8079788000000008"/>
    <x v="334"/>
    <x v="347"/>
    <n v="84.442405499999992"/>
    <n v="22.850681600000001"/>
    <n v="80.981433499999994"/>
    <n v="1134345"/>
    <n v="86.183626700000005"/>
    <n v="23.5814521"/>
    <n v="82.789412299999995"/>
    <n v="-1.8079788000000008"/>
    <n v="1151229"/>
    <n v="-1.4666066"/>
  </r>
  <r>
    <s v="19_02"/>
    <x v="2"/>
    <s v="02_町村"/>
    <s v="01_本島"/>
    <x v="3"/>
    <x v="0"/>
    <x v="0"/>
    <x v="18"/>
    <x v="1"/>
    <n v="0"/>
    <x v="367"/>
    <x v="233"/>
    <x v="366"/>
    <n v="0"/>
    <n v="0"/>
    <x v="364"/>
    <x v="225"/>
    <x v="364"/>
    <n v="0"/>
    <x v="0"/>
    <x v="0"/>
    <x v="0"/>
    <n v="84.442405499999992"/>
    <n v="22.850681600000001"/>
    <n v="80.981433499999994"/>
    <x v="280"/>
    <x v="225"/>
    <x v="285"/>
    <n v="-1.8079788000000008"/>
    <x v="334"/>
    <x v="347"/>
    <n v="84.442405499999992"/>
    <n v="22.850681600000001"/>
    <n v="80.981433499999994"/>
    <n v="1134345"/>
    <n v="86.183626700000005"/>
    <n v="23.5814521"/>
    <n v="82.789412299999995"/>
    <n v="-1.8079788000000008"/>
    <n v="1151229"/>
    <n v="-1.4666066"/>
  </r>
  <r>
    <s v="19_03"/>
    <x v="2"/>
    <s v="02_町村"/>
    <s v="01_本島"/>
    <x v="3"/>
    <x v="0"/>
    <x v="0"/>
    <x v="18"/>
    <x v="2"/>
    <n v="0"/>
    <x v="368"/>
    <x v="234"/>
    <x v="367"/>
    <n v="0"/>
    <n v="0"/>
    <x v="365"/>
    <x v="226"/>
    <x v="365"/>
    <n v="0"/>
    <x v="0"/>
    <x v="0"/>
    <x v="0"/>
    <n v="82.789045800000011"/>
    <n v="35.252715200000004"/>
    <n v="81.000274000000005"/>
    <x v="281"/>
    <x v="226"/>
    <x v="286"/>
    <n v="-0.80447870000000421"/>
    <x v="335"/>
    <x v="348"/>
    <n v="82.789045800000011"/>
    <n v="35.252715200000004"/>
    <n v="81.000274000000005"/>
    <n v="354765"/>
    <n v="83.531671799999998"/>
    <n v="33.643810299999998"/>
    <n v="81.804752700000009"/>
    <n v="-0.80447870000000421"/>
    <n v="357742"/>
    <n v="-0.83216400000000001"/>
  </r>
  <r>
    <s v="19_04"/>
    <x v="2"/>
    <s v="02_町村"/>
    <s v="01_本島"/>
    <x v="3"/>
    <x v="0"/>
    <x v="0"/>
    <x v="18"/>
    <x v="3"/>
    <n v="0"/>
    <x v="369"/>
    <x v="235"/>
    <x v="368"/>
    <n v="0"/>
    <n v="0"/>
    <x v="366"/>
    <x v="227"/>
    <x v="366"/>
    <n v="0"/>
    <x v="0"/>
    <x v="0"/>
    <x v="0"/>
    <n v="81.347305299999988"/>
    <n v="35.028007799999997"/>
    <n v="79.448837999999995"/>
    <x v="282"/>
    <x v="227"/>
    <x v="287"/>
    <n v="-0.36611580000000288"/>
    <x v="336"/>
    <x v="349"/>
    <n v="81.347305299999988"/>
    <n v="35.028007799999997"/>
    <n v="79.448837999999995"/>
    <n v="318365"/>
    <n v="81.676790300000008"/>
    <n v="33.646032900000002"/>
    <n v="79.814953799999998"/>
    <n v="-0.36611580000000288"/>
    <n v="311675"/>
    <n v="2.1464666999999999"/>
  </r>
  <r>
    <s v="19_05"/>
    <x v="2"/>
    <s v="02_町村"/>
    <s v="01_本島"/>
    <x v="3"/>
    <x v="0"/>
    <x v="0"/>
    <x v="18"/>
    <x v="4"/>
    <n v="0"/>
    <x v="370"/>
    <x v="236"/>
    <x v="369"/>
    <n v="0"/>
    <n v="0"/>
    <x v="367"/>
    <x v="228"/>
    <x v="367"/>
    <n v="0"/>
    <x v="0"/>
    <x v="0"/>
    <x v="0"/>
    <n v="81.345549199999994"/>
    <n v="35.025380699999999"/>
    <n v="79.447852799999993"/>
    <x v="283"/>
    <x v="228"/>
    <x v="288"/>
    <n v="-0.36861199999999883"/>
    <x v="337"/>
    <x v="350"/>
    <n v="81.345549199999994"/>
    <n v="35.025380699999999"/>
    <n v="79.447852799999993"/>
    <n v="15281"/>
    <n v="81.678414799999999"/>
    <n v="33.608815399999997"/>
    <n v="79.816464799999991"/>
    <n v="-0.36861199999999883"/>
    <n v="14960"/>
    <n v="2.1457218999999998"/>
  </r>
  <r>
    <s v="19_06"/>
    <x v="2"/>
    <s v="02_町村"/>
    <s v="01_本島"/>
    <x v="3"/>
    <x v="0"/>
    <x v="0"/>
    <x v="18"/>
    <x v="5"/>
    <n v="0"/>
    <x v="371"/>
    <x v="237"/>
    <x v="370"/>
    <n v="0"/>
    <n v="0"/>
    <x v="368"/>
    <x v="229"/>
    <x v="368"/>
    <n v="0"/>
    <x v="0"/>
    <x v="0"/>
    <x v="0"/>
    <n v="81.3473939"/>
    <n v="35.028140200000003"/>
    <n v="79.448887599999992"/>
    <x v="284"/>
    <x v="229"/>
    <x v="289"/>
    <n v="-0.3659900000000107"/>
    <x v="338"/>
    <x v="351"/>
    <n v="81.3473939"/>
    <n v="35.028140200000003"/>
    <n v="79.448887599999992"/>
    <n v="303084"/>
    <n v="81.676708399999995"/>
    <n v="33.647907799999999"/>
    <n v="79.814877600000003"/>
    <n v="-0.3659900000000107"/>
    <n v="296715"/>
    <n v="2.1465041999999999"/>
  </r>
  <r>
    <s v="19_07"/>
    <x v="2"/>
    <s v="02_町村"/>
    <s v="01_本島"/>
    <x v="3"/>
    <x v="0"/>
    <x v="0"/>
    <x v="18"/>
    <x v="6"/>
    <n v="0"/>
    <x v="372"/>
    <x v="5"/>
    <x v="371"/>
    <n v="0"/>
    <n v="0"/>
    <x v="369"/>
    <x v="5"/>
    <x v="369"/>
    <n v="0"/>
    <x v="0"/>
    <x v="0"/>
    <x v="0"/>
    <n v="100"/>
    <n v="0"/>
    <n v="100"/>
    <x v="5"/>
    <x v="5"/>
    <x v="5"/>
    <n v="0"/>
    <x v="339"/>
    <x v="352"/>
    <n v="100"/>
    <n v="0"/>
    <n v="100"/>
    <n v="914"/>
    <n v="100"/>
    <n v="0"/>
    <n v="100"/>
    <n v="0"/>
    <n v="825"/>
    <n v="10.7878788"/>
  </r>
  <r>
    <s v="19_08"/>
    <x v="2"/>
    <s v="02_町村"/>
    <s v="01_本島"/>
    <x v="3"/>
    <x v="0"/>
    <x v="0"/>
    <x v="18"/>
    <x v="7"/>
    <n v="0"/>
    <x v="373"/>
    <x v="238"/>
    <x v="372"/>
    <n v="0"/>
    <n v="0"/>
    <x v="370"/>
    <x v="230"/>
    <x v="370"/>
    <n v="0"/>
    <x v="0"/>
    <x v="0"/>
    <x v="0"/>
    <n v="97.680481600000007"/>
    <n v="100"/>
    <n v="97.684029699999996"/>
    <x v="285"/>
    <x v="5"/>
    <x v="290"/>
    <n v="-0.7181917999999996"/>
    <x v="340"/>
    <x v="353"/>
    <n v="97.680481600000007"/>
    <n v="100"/>
    <n v="97.684029699999996"/>
    <n v="36400"/>
    <n v="98.404323500000004"/>
    <n v="0"/>
    <n v="98.402221499999996"/>
    <n v="-0.7181917999999996"/>
    <n v="46067"/>
    <n v="-20.984652799999999"/>
  </r>
  <r>
    <s v="19_09"/>
    <x v="2"/>
    <s v="02_町村"/>
    <s v="01_本島"/>
    <x v="3"/>
    <x v="0"/>
    <x v="0"/>
    <x v="18"/>
    <x v="8"/>
    <n v="0"/>
    <x v="374"/>
    <x v="238"/>
    <x v="373"/>
    <n v="0"/>
    <n v="0"/>
    <x v="371"/>
    <x v="230"/>
    <x v="371"/>
    <n v="0"/>
    <x v="0"/>
    <x v="0"/>
    <x v="0"/>
    <n v="98.739564599999994"/>
    <n v="100"/>
    <n v="98.743472600000004"/>
    <x v="286"/>
    <x v="5"/>
    <x v="291"/>
    <n v="1.9212233000000083"/>
    <x v="341"/>
    <x v="354"/>
    <n v="98.739564599999994"/>
    <n v="100"/>
    <n v="98.743472600000004"/>
    <n v="18153"/>
    <n v="96.827172399999995"/>
    <n v="0"/>
    <n v="96.822249299999996"/>
    <n v="1.9212233000000083"/>
    <n v="19043"/>
    <n v="-4.6736333999999999"/>
  </r>
  <r>
    <s v="19_10"/>
    <x v="2"/>
    <s v="02_町村"/>
    <s v="01_本島"/>
    <x v="3"/>
    <x v="0"/>
    <x v="0"/>
    <x v="18"/>
    <x v="9"/>
    <n v="0"/>
    <x v="375"/>
    <x v="5"/>
    <x v="374"/>
    <n v="0"/>
    <n v="0"/>
    <x v="372"/>
    <x v="5"/>
    <x v="372"/>
    <n v="0"/>
    <x v="0"/>
    <x v="0"/>
    <x v="0"/>
    <n v="96.652365099999997"/>
    <n v="0"/>
    <n v="96.652365099999997"/>
    <x v="287"/>
    <x v="5"/>
    <x v="292"/>
    <n v="-2.8945461999999935"/>
    <x v="342"/>
    <x v="355"/>
    <n v="96.652365099999997"/>
    <n v="0"/>
    <n v="96.652365099999997"/>
    <n v="18247"/>
    <n v="99.546911299999991"/>
    <n v="0"/>
    <n v="99.546911299999991"/>
    <n v="-2.8945461999999935"/>
    <n v="27024"/>
    <n v="-32.478537600000003"/>
  </r>
  <r>
    <s v="19_11"/>
    <x v="2"/>
    <s v="02_町村"/>
    <s v="01_本島"/>
    <x v="3"/>
    <x v="0"/>
    <x v="0"/>
    <x v="18"/>
    <x v="10"/>
    <n v="0"/>
    <x v="376"/>
    <x v="239"/>
    <x v="375"/>
    <n v="0"/>
    <n v="0"/>
    <x v="373"/>
    <x v="231"/>
    <x v="373"/>
    <n v="0"/>
    <x v="0"/>
    <x v="0"/>
    <x v="0"/>
    <n v="83.911603599999992"/>
    <n v="19.256010200000002"/>
    <n v="79.507061899999997"/>
    <x v="288"/>
    <x v="230"/>
    <x v="293"/>
    <n v="-2.4405629000000033"/>
    <x v="343"/>
    <x v="356"/>
    <n v="83.911603599999992"/>
    <n v="19.256010200000002"/>
    <n v="79.507061899999997"/>
    <n v="697137"/>
    <n v="86.344009200000002"/>
    <n v="20.277368500000001"/>
    <n v="81.9476248"/>
    <n v="-2.4405629000000033"/>
    <n v="710372"/>
    <n v="-1.8631082999999999"/>
  </r>
  <r>
    <s v="19_12"/>
    <x v="2"/>
    <s v="02_町村"/>
    <s v="01_本島"/>
    <x v="3"/>
    <x v="0"/>
    <x v="0"/>
    <x v="18"/>
    <x v="11"/>
    <n v="0"/>
    <x v="377"/>
    <x v="239"/>
    <x v="376"/>
    <n v="0"/>
    <n v="0"/>
    <x v="374"/>
    <x v="231"/>
    <x v="374"/>
    <n v="0"/>
    <x v="0"/>
    <x v="0"/>
    <x v="0"/>
    <n v="80.998573300000004"/>
    <n v="19.256010200000002"/>
    <n v="76.091431299999996"/>
    <x v="289"/>
    <x v="230"/>
    <x v="294"/>
    <n v="-2.7471941000000015"/>
    <x v="344"/>
    <x v="357"/>
    <n v="80.998573300000004"/>
    <n v="19.256010200000002"/>
    <n v="76.091431299999996"/>
    <n v="571872"/>
    <n v="83.793182299999998"/>
    <n v="20.277368500000001"/>
    <n v="78.838625399999998"/>
    <n v="-2.7471941000000015"/>
    <n v="583014"/>
    <n v="-1.9111032999999999"/>
  </r>
  <r>
    <s v="19_13"/>
    <x v="2"/>
    <s v="02_町村"/>
    <s v="01_本島"/>
    <x v="3"/>
    <x v="0"/>
    <x v="0"/>
    <x v="18"/>
    <x v="12"/>
    <n v="0"/>
    <x v="378"/>
    <x v="240"/>
    <x v="377"/>
    <n v="0"/>
    <n v="0"/>
    <x v="375"/>
    <x v="232"/>
    <x v="375"/>
    <n v="0"/>
    <x v="0"/>
    <x v="0"/>
    <x v="0"/>
    <n v="80.998761900000005"/>
    <n v="19.255492"/>
    <n v="76.091399100000004"/>
    <x v="290"/>
    <x v="231"/>
    <x v="295"/>
    <n v="-2.7469095999999951"/>
    <x v="345"/>
    <x v="358"/>
    <n v="80.998761900000005"/>
    <n v="19.255492"/>
    <n v="76.091399100000004"/>
    <n v="135534"/>
    <n v="83.792744299999995"/>
    <n v="20.278243100000001"/>
    <n v="78.838308699999999"/>
    <n v="-2.7469095999999951"/>
    <n v="138757"/>
    <n v="-2.3227656999999997"/>
  </r>
  <r>
    <s v="19_14"/>
    <x v="2"/>
    <s v="02_町村"/>
    <s v="01_本島"/>
    <x v="3"/>
    <x v="0"/>
    <x v="0"/>
    <x v="18"/>
    <x v="13"/>
    <n v="0"/>
    <x v="379"/>
    <x v="241"/>
    <x v="378"/>
    <n v="0"/>
    <n v="0"/>
    <x v="376"/>
    <x v="233"/>
    <x v="376"/>
    <n v="0"/>
    <x v="0"/>
    <x v="0"/>
    <x v="0"/>
    <n v="80.998368299999996"/>
    <n v="19.256497400000001"/>
    <n v="76.091326899999999"/>
    <x v="291"/>
    <x v="232"/>
    <x v="296"/>
    <n v="-2.7471696000000065"/>
    <x v="346"/>
    <x v="359"/>
    <n v="80.998368299999996"/>
    <n v="19.256497400000001"/>
    <n v="76.091326899999999"/>
    <n v="261917"/>
    <n v="83.79317069999999"/>
    <n v="20.275984000000001"/>
    <n v="78.838496500000005"/>
    <n v="-2.7471696000000065"/>
    <n v="262939"/>
    <n v="-0.38868330000000001"/>
  </r>
  <r>
    <s v="19_15"/>
    <x v="2"/>
    <s v="02_町村"/>
    <s v="01_本島"/>
    <x v="3"/>
    <x v="0"/>
    <x v="0"/>
    <x v="18"/>
    <x v="14"/>
    <n v="0"/>
    <x v="380"/>
    <x v="242"/>
    <x v="379"/>
    <n v="0"/>
    <n v="0"/>
    <x v="377"/>
    <x v="234"/>
    <x v="377"/>
    <n v="0"/>
    <x v="0"/>
    <x v="0"/>
    <x v="0"/>
    <n v="80.998734600000006"/>
    <n v="19.255681199999998"/>
    <n v="76.091612999999995"/>
    <x v="292"/>
    <x v="233"/>
    <x v="297"/>
    <n v="-2.7474417000000102"/>
    <x v="347"/>
    <x v="360"/>
    <n v="80.998734600000006"/>
    <n v="19.255681199999998"/>
    <n v="76.091612999999995"/>
    <n v="174421"/>
    <n v="83.793534399999999"/>
    <n v="20.278706799999998"/>
    <n v="78.839054700000005"/>
    <n v="-2.7474417000000102"/>
    <n v="181318"/>
    <n v="-3.8038143000000004"/>
  </r>
  <r>
    <s v="19_16"/>
    <x v="2"/>
    <s v="02_町村"/>
    <s v="01_本島"/>
    <x v="3"/>
    <x v="0"/>
    <x v="0"/>
    <x v="18"/>
    <x v="15"/>
    <n v="0"/>
    <x v="381"/>
    <x v="5"/>
    <x v="380"/>
    <n v="0"/>
    <n v="0"/>
    <x v="378"/>
    <x v="5"/>
    <x v="378"/>
    <n v="0"/>
    <x v="0"/>
    <x v="0"/>
    <x v="0"/>
    <n v="100"/>
    <n v="0"/>
    <n v="100"/>
    <x v="5"/>
    <x v="5"/>
    <x v="5"/>
    <n v="0"/>
    <x v="348"/>
    <x v="361"/>
    <n v="100"/>
    <n v="0"/>
    <n v="100"/>
    <n v="125265"/>
    <n v="100"/>
    <n v="0"/>
    <n v="100"/>
    <n v="0"/>
    <n v="127358"/>
    <n v="-1.6433989"/>
  </r>
  <r>
    <s v="19_17"/>
    <x v="2"/>
    <s v="02_町村"/>
    <s v="01_本島"/>
    <x v="3"/>
    <x v="0"/>
    <x v="0"/>
    <x v="18"/>
    <x v="16"/>
    <n v="0"/>
    <x v="382"/>
    <x v="243"/>
    <x v="381"/>
    <n v="0"/>
    <n v="0"/>
    <x v="379"/>
    <x v="235"/>
    <x v="379"/>
    <n v="0"/>
    <x v="0"/>
    <x v="0"/>
    <x v="0"/>
    <n v="96.040030600000009"/>
    <n v="26.981585299999999"/>
    <n v="92.142954000000003"/>
    <x v="293"/>
    <x v="234"/>
    <x v="298"/>
    <n v="-0.68372929999999599"/>
    <x v="349"/>
    <x v="362"/>
    <n v="96.040030600000009"/>
    <n v="26.981585299999999"/>
    <n v="92.142954000000003"/>
    <n v="40788"/>
    <n v="96.25110260000001"/>
    <n v="38.4675224"/>
    <n v="92.826683299999999"/>
    <n v="-0.68372929999999599"/>
    <n v="40271"/>
    <n v="1.2838022"/>
  </r>
  <r>
    <s v="19_18"/>
    <x v="2"/>
    <s v="02_町村"/>
    <s v="01_本島"/>
    <x v="3"/>
    <x v="0"/>
    <x v="0"/>
    <x v="18"/>
    <x v="17"/>
    <n v="0"/>
    <x v="383"/>
    <x v="243"/>
    <x v="382"/>
    <n v="0"/>
    <n v="0"/>
    <x v="380"/>
    <x v="235"/>
    <x v="380"/>
    <n v="0"/>
    <x v="0"/>
    <x v="0"/>
    <x v="0"/>
    <n v="96.216125300000002"/>
    <n v="26.981585299999999"/>
    <n v="92.296360100000001"/>
    <x v="293"/>
    <x v="234"/>
    <x v="298"/>
    <n v="-0.530323199999998"/>
    <x v="349"/>
    <x v="363"/>
    <n v="96.216125300000002"/>
    <n v="26.981585299999999"/>
    <n v="92.296360100000001"/>
    <n v="40723"/>
    <n v="96.25110260000001"/>
    <n v="38.4675224"/>
    <n v="92.826683299999999"/>
    <n v="-0.530323199999998"/>
    <n v="40271"/>
    <n v="1.1223957999999998"/>
  </r>
  <r>
    <s v="19_19"/>
    <x v="2"/>
    <s v="02_町村"/>
    <s v="01_本島"/>
    <x v="3"/>
    <x v="0"/>
    <x v="0"/>
    <x v="18"/>
    <x v="18"/>
    <n v="0"/>
    <x v="384"/>
    <x v="5"/>
    <x v="383"/>
    <n v="0"/>
    <n v="0"/>
    <x v="381"/>
    <x v="5"/>
    <x v="381"/>
    <n v="0"/>
    <x v="0"/>
    <x v="0"/>
    <x v="0"/>
    <n v="45.138888900000005"/>
    <n v="0"/>
    <n v="45.138888900000005"/>
    <x v="15"/>
    <x v="14"/>
    <x v="15"/>
    <e v="#VALUE!"/>
    <x v="16"/>
    <x v="17"/>
    <n v="45.138888900000005"/>
    <n v="0"/>
    <n v="45.138888900000005"/>
    <n v="65"/>
    <s v="-"/>
    <s v="-"/>
    <s v="-"/>
    <e v="#VALUE!"/>
    <s v="-"/>
    <e v="#VALUE!"/>
  </r>
  <r>
    <s v="19_20"/>
    <x v="2"/>
    <s v="02_町村"/>
    <s v="01_本島"/>
    <x v="3"/>
    <x v="0"/>
    <x v="0"/>
    <x v="18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19_21"/>
    <x v="2"/>
    <s v="02_町村"/>
    <s v="01_本島"/>
    <x v="3"/>
    <x v="0"/>
    <x v="0"/>
    <x v="18"/>
    <x v="20"/>
    <n v="0"/>
    <x v="385"/>
    <x v="5"/>
    <x v="384"/>
    <n v="0"/>
    <n v="0"/>
    <x v="382"/>
    <x v="5"/>
    <x v="382"/>
    <n v="0"/>
    <x v="0"/>
    <x v="0"/>
    <x v="0"/>
    <n v="99.947213099999999"/>
    <n v="0"/>
    <n v="99.947213099999999"/>
    <x v="294"/>
    <x v="5"/>
    <x v="299"/>
    <n v="0.2984167000000042"/>
    <x v="350"/>
    <x v="364"/>
    <n v="99.947213099999999"/>
    <n v="0"/>
    <n v="99.947213099999999"/>
    <n v="41655"/>
    <n v="99.648796399999995"/>
    <n v="0"/>
    <n v="99.648796399999995"/>
    <n v="0.2984167000000042"/>
    <n v="42844"/>
    <n v="-2.7751844000000001"/>
  </r>
  <r>
    <s v="19_22"/>
    <x v="2"/>
    <s v="02_町村"/>
    <s v="01_本島"/>
    <x v="3"/>
    <x v="0"/>
    <x v="0"/>
    <x v="18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3"/>
    <x v="2"/>
    <s v="02_町村"/>
    <s v="01_本島"/>
    <x v="3"/>
    <x v="0"/>
    <x v="0"/>
    <x v="18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4"/>
    <x v="2"/>
    <s v="02_町村"/>
    <s v="01_本島"/>
    <x v="3"/>
    <x v="0"/>
    <x v="0"/>
    <x v="18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5"/>
    <x v="2"/>
    <s v="02_町村"/>
    <s v="01_本島"/>
    <x v="3"/>
    <x v="0"/>
    <x v="0"/>
    <x v="18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6"/>
    <x v="2"/>
    <s v="02_町村"/>
    <s v="01_本島"/>
    <x v="3"/>
    <x v="0"/>
    <x v="0"/>
    <x v="18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7"/>
    <x v="2"/>
    <s v="02_町村"/>
    <s v="01_本島"/>
    <x v="3"/>
    <x v="0"/>
    <x v="0"/>
    <x v="18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8"/>
    <x v="2"/>
    <s v="02_町村"/>
    <s v="01_本島"/>
    <x v="3"/>
    <x v="0"/>
    <x v="0"/>
    <x v="18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29"/>
    <x v="2"/>
    <s v="02_町村"/>
    <s v="01_本島"/>
    <x v="3"/>
    <x v="0"/>
    <x v="0"/>
    <x v="18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0"/>
    <x v="2"/>
    <s v="02_町村"/>
    <s v="01_本島"/>
    <x v="3"/>
    <x v="0"/>
    <x v="0"/>
    <x v="18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1"/>
    <x v="2"/>
    <s v="02_町村"/>
    <s v="01_本島"/>
    <x v="3"/>
    <x v="0"/>
    <x v="0"/>
    <x v="18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2"/>
    <x v="2"/>
    <s v="02_町村"/>
    <s v="01_本島"/>
    <x v="3"/>
    <x v="0"/>
    <x v="0"/>
    <x v="18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3"/>
    <x v="2"/>
    <s v="02_町村"/>
    <s v="01_本島"/>
    <x v="3"/>
    <x v="0"/>
    <x v="0"/>
    <x v="18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4"/>
    <x v="2"/>
    <s v="02_町村"/>
    <s v="01_本島"/>
    <x v="3"/>
    <x v="0"/>
    <x v="0"/>
    <x v="18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5"/>
    <x v="2"/>
    <s v="02_町村"/>
    <s v="01_本島"/>
    <x v="3"/>
    <x v="0"/>
    <x v="0"/>
    <x v="18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6"/>
    <x v="2"/>
    <s v="02_町村"/>
    <s v="01_本島"/>
    <x v="3"/>
    <x v="0"/>
    <x v="0"/>
    <x v="18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7"/>
    <x v="2"/>
    <s v="02_町村"/>
    <s v="01_本島"/>
    <x v="3"/>
    <x v="0"/>
    <x v="0"/>
    <x v="18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8"/>
    <x v="2"/>
    <s v="02_町村"/>
    <s v="01_本島"/>
    <x v="3"/>
    <x v="0"/>
    <x v="0"/>
    <x v="18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39"/>
    <x v="2"/>
    <s v="02_町村"/>
    <s v="01_本島"/>
    <x v="3"/>
    <x v="0"/>
    <x v="0"/>
    <x v="18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40"/>
    <x v="2"/>
    <s v="02_町村"/>
    <s v="01_本島"/>
    <x v="3"/>
    <x v="0"/>
    <x v="0"/>
    <x v="18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41"/>
    <x v="2"/>
    <s v="02_町村"/>
    <s v="01_本島"/>
    <x v="3"/>
    <x v="0"/>
    <x v="0"/>
    <x v="18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42"/>
    <x v="2"/>
    <s v="02_町村"/>
    <s v="01_本島"/>
    <x v="3"/>
    <x v="0"/>
    <x v="0"/>
    <x v="18"/>
    <x v="41"/>
    <n v="0"/>
    <x v="367"/>
    <x v="233"/>
    <x v="366"/>
    <n v="0"/>
    <n v="0"/>
    <x v="364"/>
    <x v="225"/>
    <x v="364"/>
    <n v="0"/>
    <x v="0"/>
    <x v="0"/>
    <x v="0"/>
    <n v="84.442405499999992"/>
    <n v="22.850681600000001"/>
    <n v="80.981433499999994"/>
    <x v="280"/>
    <x v="225"/>
    <x v="285"/>
    <n v="-1.8079788000000008"/>
    <x v="334"/>
    <x v="347"/>
    <n v="84.442405499999992"/>
    <n v="22.850681600000001"/>
    <n v="80.981433499999994"/>
    <n v="1134345"/>
    <n v="86.183626700000005"/>
    <n v="23.5814521"/>
    <n v="82.789412299999995"/>
    <n v="-1.8079788000000008"/>
    <n v="1151229"/>
    <n v="-1.4666066"/>
  </r>
  <r>
    <s v="19_43"/>
    <x v="2"/>
    <s v="02_町村"/>
    <s v="01_本島"/>
    <x v="3"/>
    <x v="0"/>
    <x v="0"/>
    <x v="18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19_44"/>
    <x v="2"/>
    <s v="02_町村"/>
    <s v="01_本島"/>
    <x v="3"/>
    <x v="0"/>
    <x v="0"/>
    <x v="18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01"/>
    <x v="1"/>
    <s v="02_町村"/>
    <s v="01_本島"/>
    <x v="3"/>
    <x v="0"/>
    <x v="0"/>
    <x v="19"/>
    <x v="0"/>
    <n v="0"/>
    <x v="386"/>
    <x v="244"/>
    <x v="385"/>
    <n v="0"/>
    <n v="0"/>
    <x v="383"/>
    <x v="236"/>
    <x v="383"/>
    <n v="0"/>
    <x v="0"/>
    <x v="0"/>
    <x v="0"/>
    <n v="86.969147300000003"/>
    <n v="39.327163200000001"/>
    <n v="86.0796919"/>
    <x v="295"/>
    <x v="235"/>
    <x v="300"/>
    <n v="-0.73286269999999831"/>
    <x v="351"/>
    <x v="365"/>
    <n v="86.969147300000003"/>
    <n v="39.327163200000001"/>
    <n v="86.0796919"/>
    <n v="313850"/>
    <n v="87.770142899999996"/>
    <n v="44.304899300000002"/>
    <n v="86.812554599999999"/>
    <n v="-0.73286269999999831"/>
    <n v="316891"/>
    <n v="-0.95963600000000004"/>
  </r>
  <r>
    <s v="20_02"/>
    <x v="1"/>
    <s v="02_町村"/>
    <s v="01_本島"/>
    <x v="3"/>
    <x v="0"/>
    <x v="0"/>
    <x v="19"/>
    <x v="1"/>
    <n v="0"/>
    <x v="386"/>
    <x v="244"/>
    <x v="385"/>
    <n v="0"/>
    <n v="0"/>
    <x v="383"/>
    <x v="236"/>
    <x v="383"/>
    <n v="0"/>
    <x v="0"/>
    <x v="0"/>
    <x v="0"/>
    <n v="86.969147300000003"/>
    <n v="39.327163200000001"/>
    <n v="86.0796919"/>
    <x v="295"/>
    <x v="235"/>
    <x v="300"/>
    <n v="-0.73286269999999831"/>
    <x v="351"/>
    <x v="365"/>
    <n v="86.969147300000003"/>
    <n v="39.327163200000001"/>
    <n v="86.0796919"/>
    <n v="313850"/>
    <n v="87.770142899999996"/>
    <n v="44.304899300000002"/>
    <n v="86.812554599999999"/>
    <n v="-0.73286269999999831"/>
    <n v="316891"/>
    <n v="-0.95963600000000004"/>
  </r>
  <r>
    <s v="20_03"/>
    <x v="1"/>
    <s v="02_町村"/>
    <s v="01_本島"/>
    <x v="3"/>
    <x v="0"/>
    <x v="0"/>
    <x v="19"/>
    <x v="2"/>
    <n v="0"/>
    <x v="387"/>
    <x v="245"/>
    <x v="386"/>
    <n v="0"/>
    <n v="0"/>
    <x v="384"/>
    <x v="237"/>
    <x v="384"/>
    <n v="0"/>
    <x v="0"/>
    <x v="0"/>
    <x v="0"/>
    <n v="85.610166200000009"/>
    <n v="48.771929800000002"/>
    <n v="85.0666686"/>
    <x v="296"/>
    <x v="236"/>
    <x v="301"/>
    <n v="0.1045737000000031"/>
    <x v="352"/>
    <x v="366"/>
    <n v="85.610166200000009"/>
    <n v="48.771929800000002"/>
    <n v="85.0666686"/>
    <n v="115028"/>
    <n v="85.830970199999996"/>
    <n v="43.008011699999997"/>
    <n v="84.962094899999997"/>
    <n v="0.1045737000000031"/>
    <n v="114986"/>
    <n v="3.6526200000000002E-2"/>
  </r>
  <r>
    <s v="20_04"/>
    <x v="1"/>
    <s v="02_町村"/>
    <s v="01_本島"/>
    <x v="3"/>
    <x v="0"/>
    <x v="0"/>
    <x v="19"/>
    <x v="3"/>
    <n v="0"/>
    <x v="388"/>
    <x v="245"/>
    <x v="387"/>
    <n v="0"/>
    <n v="0"/>
    <x v="385"/>
    <x v="237"/>
    <x v="385"/>
    <n v="0"/>
    <x v="0"/>
    <x v="0"/>
    <x v="0"/>
    <n v="83.799793800000003"/>
    <n v="48.771929800000002"/>
    <n v="83.219067100000004"/>
    <x v="297"/>
    <x v="236"/>
    <x v="302"/>
    <n v="-0.25528209999998808"/>
    <x v="353"/>
    <x v="367"/>
    <n v="83.799793800000003"/>
    <n v="48.771929800000002"/>
    <n v="83.219067100000004"/>
    <n v="100140"/>
    <n v="84.397216100000009"/>
    <n v="43.008011699999997"/>
    <n v="83.474349199999992"/>
    <n v="-0.25528209999998808"/>
    <n v="102802"/>
    <n v="-2.5894437999999997"/>
  </r>
  <r>
    <s v="20_05"/>
    <x v="1"/>
    <s v="02_町村"/>
    <s v="01_本島"/>
    <x v="3"/>
    <x v="0"/>
    <x v="0"/>
    <x v="19"/>
    <x v="4"/>
    <n v="0"/>
    <x v="389"/>
    <x v="246"/>
    <x v="388"/>
    <n v="0"/>
    <n v="0"/>
    <x v="386"/>
    <x v="238"/>
    <x v="386"/>
    <n v="0"/>
    <x v="0"/>
    <x v="0"/>
    <x v="0"/>
    <n v="92.995601899999997"/>
    <n v="36.477987400000004"/>
    <n v="91.568752000000003"/>
    <x v="298"/>
    <x v="237"/>
    <x v="303"/>
    <n v="-0.7108929000000046"/>
    <x v="354"/>
    <x v="368"/>
    <n v="92.995601899999997"/>
    <n v="36.477987400000004"/>
    <n v="91.568752000000003"/>
    <n v="5767"/>
    <n v="93.949771699999999"/>
    <n v="34.090909099999998"/>
    <n v="92.279644900000008"/>
    <n v="-0.7108929000000046"/>
    <n v="5821"/>
    <n v="-0.92767569999999999"/>
  </r>
  <r>
    <s v="20_06"/>
    <x v="1"/>
    <s v="02_町村"/>
    <s v="01_本島"/>
    <x v="3"/>
    <x v="0"/>
    <x v="0"/>
    <x v="19"/>
    <x v="5"/>
    <n v="0"/>
    <x v="390"/>
    <x v="247"/>
    <x v="389"/>
    <n v="0"/>
    <n v="0"/>
    <x v="387"/>
    <x v="239"/>
    <x v="387"/>
    <n v="0"/>
    <x v="0"/>
    <x v="0"/>
    <x v="0"/>
    <n v="83.296642599999998"/>
    <n v="49.836601299999998"/>
    <n v="82.757925200000003"/>
    <x v="299"/>
    <x v="238"/>
    <x v="304"/>
    <n v="-0.24106489999999781"/>
    <x v="355"/>
    <x v="369"/>
    <n v="83.296642599999998"/>
    <n v="49.836601299999998"/>
    <n v="82.757925200000003"/>
    <n v="94373"/>
    <n v="83.884630200000004"/>
    <n v="43.618676999999998"/>
    <n v="82.9989901"/>
    <n v="-0.24106489999999781"/>
    <n v="96981"/>
    <n v="-2.6891864999999999"/>
  </r>
  <r>
    <s v="20_07"/>
    <x v="1"/>
    <s v="02_町村"/>
    <s v="01_本島"/>
    <x v="3"/>
    <x v="0"/>
    <x v="0"/>
    <x v="19"/>
    <x v="6"/>
    <n v="0"/>
    <x v="391"/>
    <x v="5"/>
    <x v="390"/>
    <n v="0"/>
    <n v="0"/>
    <x v="388"/>
    <x v="5"/>
    <x v="388"/>
    <n v="0"/>
    <x v="0"/>
    <x v="0"/>
    <x v="0"/>
    <n v="100"/>
    <n v="0"/>
    <n v="100"/>
    <x v="5"/>
    <x v="5"/>
    <x v="5"/>
    <n v="0"/>
    <x v="356"/>
    <x v="370"/>
    <n v="100"/>
    <n v="0"/>
    <n v="100"/>
    <n v="107"/>
    <n v="100"/>
    <n v="0"/>
    <n v="100"/>
    <n v="0"/>
    <n v="363"/>
    <n v="-70.523416000000012"/>
  </r>
  <r>
    <s v="20_08"/>
    <x v="1"/>
    <s v="02_町村"/>
    <s v="01_本島"/>
    <x v="3"/>
    <x v="0"/>
    <x v="0"/>
    <x v="19"/>
    <x v="7"/>
    <n v="0"/>
    <x v="392"/>
    <x v="5"/>
    <x v="391"/>
    <n v="0"/>
    <n v="0"/>
    <x v="389"/>
    <x v="5"/>
    <x v="389"/>
    <n v="0"/>
    <x v="0"/>
    <x v="0"/>
    <x v="0"/>
    <n v="100"/>
    <n v="0"/>
    <n v="100"/>
    <x v="5"/>
    <x v="5"/>
    <x v="5"/>
    <n v="0"/>
    <x v="357"/>
    <x v="371"/>
    <n v="100"/>
    <n v="0"/>
    <n v="100"/>
    <n v="14888"/>
    <n v="100"/>
    <n v="0"/>
    <n v="100"/>
    <n v="0"/>
    <n v="12184"/>
    <n v="22.193040100000001"/>
  </r>
  <r>
    <s v="20_09"/>
    <x v="1"/>
    <s v="02_町村"/>
    <s v="01_本島"/>
    <x v="3"/>
    <x v="0"/>
    <x v="0"/>
    <x v="19"/>
    <x v="8"/>
    <n v="0"/>
    <x v="393"/>
    <x v="5"/>
    <x v="392"/>
    <n v="0"/>
    <n v="0"/>
    <x v="390"/>
    <x v="5"/>
    <x v="390"/>
    <n v="0"/>
    <x v="0"/>
    <x v="0"/>
    <x v="0"/>
    <n v="100"/>
    <n v="0"/>
    <n v="100"/>
    <x v="5"/>
    <x v="5"/>
    <x v="5"/>
    <n v="0"/>
    <x v="358"/>
    <x v="372"/>
    <n v="100"/>
    <n v="0"/>
    <n v="100"/>
    <n v="6257"/>
    <n v="100"/>
    <n v="0"/>
    <n v="100"/>
    <n v="0"/>
    <n v="5452"/>
    <n v="14.765223799999999"/>
  </r>
  <r>
    <s v="20_10"/>
    <x v="1"/>
    <s v="02_町村"/>
    <s v="01_本島"/>
    <x v="3"/>
    <x v="0"/>
    <x v="0"/>
    <x v="19"/>
    <x v="9"/>
    <n v="0"/>
    <x v="394"/>
    <x v="5"/>
    <x v="393"/>
    <n v="0"/>
    <n v="0"/>
    <x v="391"/>
    <x v="5"/>
    <x v="391"/>
    <n v="0"/>
    <x v="0"/>
    <x v="0"/>
    <x v="0"/>
    <n v="100"/>
    <n v="0"/>
    <n v="100"/>
    <x v="5"/>
    <x v="5"/>
    <x v="5"/>
    <n v="0"/>
    <x v="359"/>
    <x v="373"/>
    <n v="100"/>
    <n v="0"/>
    <n v="100"/>
    <n v="8631"/>
    <n v="100"/>
    <n v="0"/>
    <n v="100"/>
    <n v="0"/>
    <n v="6732"/>
    <n v="28.208556099999999"/>
  </r>
  <r>
    <s v="20_11"/>
    <x v="1"/>
    <s v="02_町村"/>
    <s v="01_本島"/>
    <x v="3"/>
    <x v="0"/>
    <x v="0"/>
    <x v="19"/>
    <x v="10"/>
    <n v="0"/>
    <x v="395"/>
    <x v="248"/>
    <x v="394"/>
    <n v="0"/>
    <n v="0"/>
    <x v="392"/>
    <x v="240"/>
    <x v="392"/>
    <n v="0"/>
    <x v="0"/>
    <x v="0"/>
    <x v="0"/>
    <n v="85.071166700000006"/>
    <n v="35.411471300000002"/>
    <n v="83.795141799999996"/>
    <x v="300"/>
    <x v="239"/>
    <x v="305"/>
    <n v="-1.4010716000000087"/>
    <x v="360"/>
    <x v="374"/>
    <n v="85.071166700000006"/>
    <n v="35.411471300000002"/>
    <n v="83.795141799999996"/>
    <n v="156924"/>
    <n v="86.365757899999991"/>
    <n v="44.879803099999997"/>
    <n v="85.196213400000005"/>
    <n v="-1.4010716000000087"/>
    <n v="159656"/>
    <n v="-1.7111790000000002"/>
  </r>
  <r>
    <s v="20_12"/>
    <x v="1"/>
    <s v="02_町村"/>
    <s v="01_本島"/>
    <x v="3"/>
    <x v="0"/>
    <x v="0"/>
    <x v="19"/>
    <x v="11"/>
    <n v="0"/>
    <x v="396"/>
    <x v="248"/>
    <x v="395"/>
    <n v="0"/>
    <n v="0"/>
    <x v="393"/>
    <x v="240"/>
    <x v="393"/>
    <n v="0"/>
    <x v="0"/>
    <x v="0"/>
    <x v="0"/>
    <n v="84.206070799999992"/>
    <n v="35.411471300000002"/>
    <n v="82.881592100000006"/>
    <x v="301"/>
    <x v="239"/>
    <x v="306"/>
    <n v="-1.4687454999999972"/>
    <x v="361"/>
    <x v="375"/>
    <n v="84.206070799999992"/>
    <n v="35.411471300000002"/>
    <n v="82.881592100000006"/>
    <n v="146930"/>
    <n v="85.562778399999999"/>
    <n v="44.879803099999997"/>
    <n v="84.350337600000003"/>
    <n v="-1.4687454999999972"/>
    <n v="149527"/>
    <n v="-1.7368101"/>
  </r>
  <r>
    <s v="20_13"/>
    <x v="1"/>
    <s v="02_町村"/>
    <s v="01_本島"/>
    <x v="3"/>
    <x v="0"/>
    <x v="0"/>
    <x v="19"/>
    <x v="12"/>
    <n v="0"/>
    <x v="397"/>
    <x v="249"/>
    <x v="396"/>
    <n v="0"/>
    <n v="0"/>
    <x v="394"/>
    <x v="155"/>
    <x v="394"/>
    <n v="0"/>
    <x v="0"/>
    <x v="0"/>
    <x v="0"/>
    <n v="84.206900500000003"/>
    <n v="35.390946499999998"/>
    <n v="82.881876599999998"/>
    <x v="302"/>
    <x v="240"/>
    <x v="307"/>
    <n v="-1.1711461000000014"/>
    <x v="362"/>
    <x v="376"/>
    <n v="84.206900500000003"/>
    <n v="35.390946499999998"/>
    <n v="82.881876599999998"/>
    <n v="29680"/>
    <n v="85.563058999999996"/>
    <n v="44.895199499999997"/>
    <n v="84.0530227"/>
    <n v="-1.1711461000000014"/>
    <n v="33480"/>
    <n v="-11.350059699999999"/>
  </r>
  <r>
    <s v="20_14"/>
    <x v="1"/>
    <s v="02_町村"/>
    <s v="01_本島"/>
    <x v="3"/>
    <x v="0"/>
    <x v="0"/>
    <x v="19"/>
    <x v="13"/>
    <n v="0"/>
    <x v="398"/>
    <x v="250"/>
    <x v="397"/>
    <n v="0"/>
    <n v="0"/>
    <x v="395"/>
    <x v="241"/>
    <x v="395"/>
    <n v="0"/>
    <x v="0"/>
    <x v="0"/>
    <x v="0"/>
    <n v="84.206198000000001"/>
    <n v="35.4104478"/>
    <n v="82.881824500000008"/>
    <x v="303"/>
    <x v="241"/>
    <x v="308"/>
    <n v="-1.1740296999999913"/>
    <x v="363"/>
    <x v="377"/>
    <n v="84.206198000000001"/>
    <n v="35.4104478"/>
    <n v="82.881824500000008"/>
    <n v="81840"/>
    <n v="85.563038500000005"/>
    <n v="44.873817000000003"/>
    <n v="84.055854199999999"/>
    <n v="-1.1740296999999913"/>
    <n v="86322"/>
    <n v="-5.1921873999999999"/>
  </r>
  <r>
    <s v="20_15"/>
    <x v="1"/>
    <s v="02_町村"/>
    <s v="01_本島"/>
    <x v="3"/>
    <x v="0"/>
    <x v="0"/>
    <x v="19"/>
    <x v="14"/>
    <n v="0"/>
    <x v="399"/>
    <x v="251"/>
    <x v="398"/>
    <n v="0"/>
    <n v="0"/>
    <x v="396"/>
    <x v="242"/>
    <x v="396"/>
    <n v="0"/>
    <x v="0"/>
    <x v="0"/>
    <x v="0"/>
    <n v="84.205081299999989"/>
    <n v="35.431034500000003"/>
    <n v="82.8808164"/>
    <x v="304"/>
    <x v="5"/>
    <x v="309"/>
    <n v="-2.6809118000000041"/>
    <x v="364"/>
    <x v="378"/>
    <n v="84.205081299999989"/>
    <n v="35.431034500000003"/>
    <n v="82.8808164"/>
    <n v="35410"/>
    <n v="85.561728200000005"/>
    <n v="0"/>
    <n v="85.561728200000005"/>
    <n v="-2.6809118000000041"/>
    <n v="29725"/>
    <n v="19.125315400000002"/>
  </r>
  <r>
    <s v="20_16"/>
    <x v="1"/>
    <s v="02_町村"/>
    <s v="01_本島"/>
    <x v="3"/>
    <x v="0"/>
    <x v="0"/>
    <x v="19"/>
    <x v="15"/>
    <n v="0"/>
    <x v="400"/>
    <x v="5"/>
    <x v="399"/>
    <n v="0"/>
    <n v="0"/>
    <x v="397"/>
    <x v="5"/>
    <x v="397"/>
    <n v="0"/>
    <x v="0"/>
    <x v="0"/>
    <x v="0"/>
    <n v="100"/>
    <n v="0"/>
    <n v="100"/>
    <x v="5"/>
    <x v="5"/>
    <x v="5"/>
    <n v="0"/>
    <x v="365"/>
    <x v="379"/>
    <n v="100"/>
    <n v="0"/>
    <n v="100"/>
    <n v="9994"/>
    <n v="100"/>
    <n v="0"/>
    <n v="100"/>
    <n v="0"/>
    <n v="10129"/>
    <n v="-1.3328068"/>
  </r>
  <r>
    <s v="20_17"/>
    <x v="1"/>
    <s v="02_町村"/>
    <s v="01_本島"/>
    <x v="3"/>
    <x v="0"/>
    <x v="0"/>
    <x v="19"/>
    <x v="16"/>
    <n v="0"/>
    <x v="401"/>
    <x v="5"/>
    <x v="400"/>
    <n v="0"/>
    <n v="0"/>
    <x v="398"/>
    <x v="5"/>
    <x v="398"/>
    <n v="0"/>
    <x v="0"/>
    <x v="0"/>
    <x v="0"/>
    <n v="99.710859799999994"/>
    <n v="0"/>
    <n v="99.710859799999994"/>
    <x v="305"/>
    <x v="242"/>
    <x v="310"/>
    <n v="-9.9591200000006097E-2"/>
    <x v="366"/>
    <x v="380"/>
    <n v="99.710859799999994"/>
    <n v="0"/>
    <n v="99.710859799999994"/>
    <n v="23450"/>
    <n v="99.818965500000004"/>
    <n v="84.615384599999999"/>
    <n v="99.810451"/>
    <n v="-9.9591200000006097E-2"/>
    <n v="23169"/>
    <n v="1.2128275000000002"/>
  </r>
  <r>
    <s v="20_18"/>
    <x v="1"/>
    <s v="02_町村"/>
    <s v="01_本島"/>
    <x v="3"/>
    <x v="0"/>
    <x v="0"/>
    <x v="19"/>
    <x v="17"/>
    <n v="0"/>
    <x v="402"/>
    <x v="5"/>
    <x v="401"/>
    <n v="0"/>
    <n v="0"/>
    <x v="399"/>
    <x v="5"/>
    <x v="399"/>
    <n v="0"/>
    <x v="0"/>
    <x v="0"/>
    <x v="0"/>
    <n v="99.709165600000006"/>
    <n v="0"/>
    <n v="99.709165600000006"/>
    <x v="305"/>
    <x v="242"/>
    <x v="310"/>
    <n v="-0.10128539999999475"/>
    <x v="366"/>
    <x v="381"/>
    <n v="99.709165600000006"/>
    <n v="0"/>
    <n v="99.709165600000006"/>
    <n v="23313"/>
    <n v="99.818965500000004"/>
    <n v="84.615384599999999"/>
    <n v="99.810451"/>
    <n v="-0.10128539999999475"/>
    <n v="23169"/>
    <n v="0.62152010000000002"/>
  </r>
  <r>
    <s v="20_19"/>
    <x v="1"/>
    <s v="02_町村"/>
    <s v="01_本島"/>
    <x v="3"/>
    <x v="0"/>
    <x v="0"/>
    <x v="19"/>
    <x v="18"/>
    <n v="0"/>
    <x v="403"/>
    <x v="5"/>
    <x v="402"/>
    <n v="0"/>
    <n v="0"/>
    <x v="400"/>
    <x v="5"/>
    <x v="400"/>
    <n v="0"/>
    <x v="0"/>
    <x v="0"/>
    <x v="0"/>
    <n v="100"/>
    <n v="0"/>
    <n v="100"/>
    <x v="15"/>
    <x v="14"/>
    <x v="15"/>
    <e v="#VALUE!"/>
    <x v="16"/>
    <x v="17"/>
    <n v="100"/>
    <n v="0"/>
    <n v="100"/>
    <n v="137"/>
    <s v="-"/>
    <s v="-"/>
    <s v="-"/>
    <e v="#VALUE!"/>
    <s v="-"/>
    <e v="#VALUE!"/>
  </r>
  <r>
    <s v="20_20"/>
    <x v="1"/>
    <s v="02_町村"/>
    <s v="01_本島"/>
    <x v="3"/>
    <x v="0"/>
    <x v="0"/>
    <x v="19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20_21"/>
    <x v="1"/>
    <s v="02_町村"/>
    <s v="01_本島"/>
    <x v="3"/>
    <x v="0"/>
    <x v="0"/>
    <x v="19"/>
    <x v="20"/>
    <n v="0"/>
    <x v="404"/>
    <x v="5"/>
    <x v="403"/>
    <n v="0"/>
    <n v="0"/>
    <x v="401"/>
    <x v="5"/>
    <x v="401"/>
    <n v="0"/>
    <x v="0"/>
    <x v="0"/>
    <x v="0"/>
    <n v="99.209357699999998"/>
    <n v="0"/>
    <n v="99.209357699999998"/>
    <x v="5"/>
    <x v="5"/>
    <x v="5"/>
    <n v="-0.7906423000000018"/>
    <x v="367"/>
    <x v="382"/>
    <n v="99.209357699999998"/>
    <n v="0"/>
    <n v="99.209357699999998"/>
    <n v="18320"/>
    <n v="100"/>
    <n v="0"/>
    <n v="100"/>
    <n v="-0.7906423000000018"/>
    <n v="18958"/>
    <n v="-3.3653338999999995"/>
  </r>
  <r>
    <s v="20_22"/>
    <x v="1"/>
    <s v="02_町村"/>
    <s v="01_本島"/>
    <x v="3"/>
    <x v="0"/>
    <x v="0"/>
    <x v="19"/>
    <x v="21"/>
    <n v="0"/>
    <x v="405"/>
    <x v="5"/>
    <x v="404"/>
    <n v="0"/>
    <n v="0"/>
    <x v="402"/>
    <x v="5"/>
    <x v="402"/>
    <n v="0"/>
    <x v="0"/>
    <x v="0"/>
    <x v="0"/>
    <n v="100"/>
    <n v="0"/>
    <n v="100"/>
    <x v="5"/>
    <x v="5"/>
    <x v="5"/>
    <n v="0"/>
    <x v="368"/>
    <x v="383"/>
    <n v="100"/>
    <n v="0"/>
    <n v="100"/>
    <n v="128"/>
    <n v="100"/>
    <n v="0"/>
    <n v="100"/>
    <n v="0"/>
    <n v="122"/>
    <n v="4.9180328000000006"/>
  </r>
  <r>
    <s v="20_23"/>
    <x v="1"/>
    <s v="02_町村"/>
    <s v="01_本島"/>
    <x v="3"/>
    <x v="0"/>
    <x v="0"/>
    <x v="19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4"/>
    <x v="1"/>
    <s v="02_町村"/>
    <s v="01_本島"/>
    <x v="3"/>
    <x v="0"/>
    <x v="0"/>
    <x v="19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5"/>
    <x v="1"/>
    <s v="02_町村"/>
    <s v="01_本島"/>
    <x v="3"/>
    <x v="0"/>
    <x v="0"/>
    <x v="19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6"/>
    <x v="1"/>
    <s v="02_町村"/>
    <s v="01_本島"/>
    <x v="3"/>
    <x v="0"/>
    <x v="0"/>
    <x v="19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7"/>
    <x v="1"/>
    <s v="02_町村"/>
    <s v="01_本島"/>
    <x v="3"/>
    <x v="0"/>
    <x v="0"/>
    <x v="19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8"/>
    <x v="1"/>
    <s v="02_町村"/>
    <s v="01_本島"/>
    <x v="3"/>
    <x v="0"/>
    <x v="0"/>
    <x v="19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29"/>
    <x v="1"/>
    <s v="02_町村"/>
    <s v="01_本島"/>
    <x v="3"/>
    <x v="0"/>
    <x v="0"/>
    <x v="19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0"/>
    <x v="1"/>
    <s v="02_町村"/>
    <s v="01_本島"/>
    <x v="3"/>
    <x v="0"/>
    <x v="0"/>
    <x v="19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1"/>
    <x v="1"/>
    <s v="02_町村"/>
    <s v="01_本島"/>
    <x v="3"/>
    <x v="0"/>
    <x v="0"/>
    <x v="19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2"/>
    <x v="1"/>
    <s v="02_町村"/>
    <s v="01_本島"/>
    <x v="3"/>
    <x v="0"/>
    <x v="0"/>
    <x v="19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3"/>
    <x v="1"/>
    <s v="02_町村"/>
    <s v="01_本島"/>
    <x v="3"/>
    <x v="0"/>
    <x v="0"/>
    <x v="19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4"/>
    <x v="1"/>
    <s v="02_町村"/>
    <s v="01_本島"/>
    <x v="3"/>
    <x v="0"/>
    <x v="0"/>
    <x v="19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5"/>
    <x v="1"/>
    <s v="02_町村"/>
    <s v="01_本島"/>
    <x v="3"/>
    <x v="0"/>
    <x v="0"/>
    <x v="19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6"/>
    <x v="1"/>
    <s v="02_町村"/>
    <s v="01_本島"/>
    <x v="3"/>
    <x v="0"/>
    <x v="0"/>
    <x v="19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7"/>
    <x v="1"/>
    <s v="02_町村"/>
    <s v="01_本島"/>
    <x v="3"/>
    <x v="0"/>
    <x v="0"/>
    <x v="19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8"/>
    <x v="1"/>
    <s v="02_町村"/>
    <s v="01_本島"/>
    <x v="3"/>
    <x v="0"/>
    <x v="0"/>
    <x v="19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39"/>
    <x v="1"/>
    <s v="02_町村"/>
    <s v="01_本島"/>
    <x v="3"/>
    <x v="0"/>
    <x v="0"/>
    <x v="19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40"/>
    <x v="1"/>
    <s v="02_町村"/>
    <s v="01_本島"/>
    <x v="3"/>
    <x v="0"/>
    <x v="0"/>
    <x v="19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41"/>
    <x v="1"/>
    <s v="02_町村"/>
    <s v="01_本島"/>
    <x v="3"/>
    <x v="0"/>
    <x v="0"/>
    <x v="19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42"/>
    <x v="1"/>
    <s v="02_町村"/>
    <s v="01_本島"/>
    <x v="3"/>
    <x v="0"/>
    <x v="0"/>
    <x v="19"/>
    <x v="41"/>
    <n v="0"/>
    <x v="386"/>
    <x v="244"/>
    <x v="385"/>
    <n v="0"/>
    <n v="0"/>
    <x v="383"/>
    <x v="236"/>
    <x v="383"/>
    <n v="0"/>
    <x v="0"/>
    <x v="0"/>
    <x v="0"/>
    <n v="86.969147300000003"/>
    <n v="39.327163200000001"/>
    <n v="86.0796919"/>
    <x v="295"/>
    <x v="235"/>
    <x v="300"/>
    <n v="-0.73286269999999831"/>
    <x v="351"/>
    <x v="365"/>
    <n v="86.969147300000003"/>
    <n v="39.327163200000001"/>
    <n v="86.0796919"/>
    <n v="313850"/>
    <n v="87.770142899999996"/>
    <n v="44.304899300000002"/>
    <n v="86.812554599999999"/>
    <n v="-0.73286269999999831"/>
    <n v="316891"/>
    <n v="-0.95963600000000004"/>
  </r>
  <r>
    <s v="20_43"/>
    <x v="1"/>
    <s v="02_町村"/>
    <s v="01_本島"/>
    <x v="3"/>
    <x v="0"/>
    <x v="0"/>
    <x v="19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0_44"/>
    <x v="1"/>
    <s v="02_町村"/>
    <s v="01_本島"/>
    <x v="3"/>
    <x v="0"/>
    <x v="0"/>
    <x v="19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01"/>
    <x v="1"/>
    <s v="02_町村"/>
    <s v="01_本島"/>
    <x v="1"/>
    <x v="0"/>
    <x v="0"/>
    <x v="20"/>
    <x v="0"/>
    <n v="0"/>
    <x v="406"/>
    <x v="252"/>
    <x v="405"/>
    <n v="0"/>
    <n v="0"/>
    <x v="403"/>
    <x v="243"/>
    <x v="403"/>
    <n v="0"/>
    <x v="0"/>
    <x v="0"/>
    <x v="0"/>
    <n v="76.732252099999997"/>
    <n v="46.577184000000003"/>
    <n v="75.781304699999993"/>
    <x v="306"/>
    <x v="243"/>
    <x v="311"/>
    <n v="5.4214999999985025E-2"/>
    <x v="369"/>
    <x v="384"/>
    <n v="76.732252099999997"/>
    <n v="46.577184000000003"/>
    <n v="75.781304699999993"/>
    <n v="3485793"/>
    <n v="77.045980099999994"/>
    <n v="42.862269900000001"/>
    <n v="75.727089700000008"/>
    <n v="5.4214999999985025E-2"/>
    <n v="3445366"/>
    <n v="1.1733732000000001"/>
  </r>
  <r>
    <s v="21_02"/>
    <x v="1"/>
    <s v="02_町村"/>
    <s v="01_本島"/>
    <x v="1"/>
    <x v="0"/>
    <x v="0"/>
    <x v="20"/>
    <x v="1"/>
    <n v="0"/>
    <x v="406"/>
    <x v="252"/>
    <x v="405"/>
    <n v="0"/>
    <n v="0"/>
    <x v="403"/>
    <x v="243"/>
    <x v="403"/>
    <n v="0"/>
    <x v="0"/>
    <x v="0"/>
    <x v="0"/>
    <n v="76.732252099999997"/>
    <n v="46.577184000000003"/>
    <n v="75.781304699999993"/>
    <x v="306"/>
    <x v="243"/>
    <x v="311"/>
    <n v="5.4214999999985025E-2"/>
    <x v="369"/>
    <x v="384"/>
    <n v="76.732252099999997"/>
    <n v="46.577184000000003"/>
    <n v="75.781304699999993"/>
    <n v="3485793"/>
    <n v="77.045980099999994"/>
    <n v="42.862269900000001"/>
    <n v="75.727089700000008"/>
    <n v="5.4214999999985025E-2"/>
    <n v="3445366"/>
    <n v="1.1733732000000001"/>
  </r>
  <r>
    <s v="21_03"/>
    <x v="1"/>
    <s v="02_町村"/>
    <s v="01_本島"/>
    <x v="1"/>
    <x v="0"/>
    <x v="0"/>
    <x v="20"/>
    <x v="2"/>
    <n v="0"/>
    <x v="407"/>
    <x v="253"/>
    <x v="406"/>
    <n v="0"/>
    <n v="0"/>
    <x v="404"/>
    <x v="244"/>
    <x v="404"/>
    <n v="0"/>
    <x v="0"/>
    <x v="0"/>
    <x v="0"/>
    <n v="66.60239"/>
    <n v="42.195391999999998"/>
    <n v="65.859081900000007"/>
    <x v="307"/>
    <x v="244"/>
    <x v="312"/>
    <n v="-1.4294024999999948"/>
    <x v="370"/>
    <x v="385"/>
    <n v="66.60239"/>
    <n v="42.195391999999998"/>
    <n v="65.859081900000007"/>
    <n v="1250199"/>
    <n v="68.167155800000003"/>
    <n v="40.575006600000002"/>
    <n v="67.288484400000002"/>
    <n v="-1.4294024999999948"/>
    <n v="1289100"/>
    <n v="-3.0176867999999999"/>
  </r>
  <r>
    <s v="21_04"/>
    <x v="1"/>
    <s v="02_町村"/>
    <s v="01_本島"/>
    <x v="1"/>
    <x v="0"/>
    <x v="0"/>
    <x v="20"/>
    <x v="3"/>
    <n v="0"/>
    <x v="408"/>
    <x v="254"/>
    <x v="407"/>
    <n v="0"/>
    <n v="0"/>
    <x v="405"/>
    <x v="245"/>
    <x v="405"/>
    <n v="0"/>
    <x v="0"/>
    <x v="0"/>
    <x v="0"/>
    <n v="64.615669300000008"/>
    <n v="41.722225200000004"/>
    <n v="63.907852499999997"/>
    <x v="308"/>
    <x v="245"/>
    <x v="313"/>
    <n v="-1.6052998999999986"/>
    <x v="371"/>
    <x v="386"/>
    <n v="64.615669300000008"/>
    <n v="41.722225200000004"/>
    <n v="63.907852499999997"/>
    <n v="1144033"/>
    <n v="66.401972399999991"/>
    <n v="39.417051700000002"/>
    <n v="65.513152399999996"/>
    <n v="-1.6052998999999986"/>
    <n v="1183955"/>
    <n v="-3.3719186999999997"/>
  </r>
  <r>
    <s v="21_05"/>
    <x v="1"/>
    <s v="02_町村"/>
    <s v="01_本島"/>
    <x v="1"/>
    <x v="0"/>
    <x v="0"/>
    <x v="20"/>
    <x v="4"/>
    <n v="0"/>
    <x v="409"/>
    <x v="255"/>
    <x v="408"/>
    <n v="0"/>
    <n v="0"/>
    <x v="406"/>
    <x v="246"/>
    <x v="406"/>
    <n v="0"/>
    <x v="0"/>
    <x v="0"/>
    <x v="0"/>
    <n v="64.616092800000004"/>
    <n v="41.715399600000005"/>
    <n v="63.907943400000001"/>
    <x v="309"/>
    <x v="246"/>
    <x v="314"/>
    <n v="-1.6041935000000009"/>
    <x v="372"/>
    <x v="387"/>
    <n v="64.616092800000004"/>
    <n v="41.715399600000005"/>
    <n v="63.907943400000001"/>
    <n v="53011"/>
    <n v="66.401640700000002"/>
    <n v="39.397905799999997"/>
    <n v="65.512136900000002"/>
    <n v="-1.6041935000000009"/>
    <n v="45584"/>
    <n v="16.292997500000002"/>
  </r>
  <r>
    <s v="21_06"/>
    <x v="1"/>
    <s v="02_町村"/>
    <s v="01_本島"/>
    <x v="1"/>
    <x v="0"/>
    <x v="0"/>
    <x v="20"/>
    <x v="5"/>
    <n v="0"/>
    <x v="410"/>
    <x v="256"/>
    <x v="409"/>
    <n v="0"/>
    <n v="0"/>
    <x v="407"/>
    <x v="247"/>
    <x v="407"/>
    <n v="0"/>
    <x v="0"/>
    <x v="0"/>
    <x v="0"/>
    <n v="64.615648699999994"/>
    <n v="41.722556900000001"/>
    <n v="63.907848000000001"/>
    <x v="310"/>
    <x v="247"/>
    <x v="315"/>
    <n v="-1.6053449999999998"/>
    <x v="373"/>
    <x v="388"/>
    <n v="64.615648699999994"/>
    <n v="41.722556900000001"/>
    <n v="63.907848000000001"/>
    <n v="1091022"/>
    <n v="66.401985699999997"/>
    <n v="39.417818400000002"/>
    <n v="65.513193000000001"/>
    <n v="-1.6053449999999998"/>
    <n v="1138371"/>
    <n v="-4.1593646"/>
  </r>
  <r>
    <s v="21_07"/>
    <x v="1"/>
    <s v="02_町村"/>
    <s v="01_本島"/>
    <x v="1"/>
    <x v="0"/>
    <x v="0"/>
    <x v="20"/>
    <x v="6"/>
    <n v="0"/>
    <x v="411"/>
    <x v="5"/>
    <x v="410"/>
    <n v="0"/>
    <n v="0"/>
    <x v="408"/>
    <x v="5"/>
    <x v="408"/>
    <n v="0"/>
    <x v="0"/>
    <x v="0"/>
    <x v="0"/>
    <n v="100"/>
    <n v="0"/>
    <n v="100"/>
    <x v="5"/>
    <x v="5"/>
    <x v="5"/>
    <n v="0"/>
    <x v="374"/>
    <x v="389"/>
    <n v="100"/>
    <n v="0"/>
    <n v="100"/>
    <n v="2322"/>
    <n v="100"/>
    <n v="0"/>
    <n v="100"/>
    <n v="0"/>
    <n v="4450"/>
    <n v="-47.820224700000004"/>
  </r>
  <r>
    <s v="21_08"/>
    <x v="1"/>
    <s v="02_町村"/>
    <s v="01_本島"/>
    <x v="1"/>
    <x v="0"/>
    <x v="0"/>
    <x v="20"/>
    <x v="7"/>
    <n v="0"/>
    <x v="412"/>
    <x v="257"/>
    <x v="411"/>
    <n v="0"/>
    <n v="0"/>
    <x v="409"/>
    <x v="248"/>
    <x v="409"/>
    <n v="0"/>
    <x v="0"/>
    <x v="0"/>
    <x v="0"/>
    <n v="99.209082299999992"/>
    <n v="52.819472599999997"/>
    <n v="98.151897599999998"/>
    <x v="311"/>
    <x v="248"/>
    <x v="316"/>
    <n v="1.314571799999996"/>
    <x v="375"/>
    <x v="390"/>
    <n v="99.209082299999992"/>
    <n v="52.819472599999997"/>
    <n v="98.151897599999998"/>
    <n v="106166"/>
    <n v="96.972809400000003"/>
    <n v="87.053270400000002"/>
    <n v="96.837325800000002"/>
    <n v="1.314571799999996"/>
    <n v="105145"/>
    <n v="0.9710399999999999"/>
  </r>
  <r>
    <s v="21_09"/>
    <x v="1"/>
    <s v="02_町村"/>
    <s v="01_本島"/>
    <x v="1"/>
    <x v="0"/>
    <x v="0"/>
    <x v="20"/>
    <x v="8"/>
    <n v="0"/>
    <x v="413"/>
    <x v="258"/>
    <x v="412"/>
    <n v="0"/>
    <n v="0"/>
    <x v="410"/>
    <x v="249"/>
    <x v="410"/>
    <n v="0"/>
    <x v="0"/>
    <x v="0"/>
    <x v="0"/>
    <n v="99.209538600000002"/>
    <n v="52.845528500000007"/>
    <n v="98.153156500000009"/>
    <x v="312"/>
    <x v="249"/>
    <x v="317"/>
    <n v="1.315644600000013"/>
    <x v="376"/>
    <x v="391"/>
    <n v="99.209538600000002"/>
    <n v="52.845528500000007"/>
    <n v="98.153156500000009"/>
    <n v="52987"/>
    <n v="96.973486699999995"/>
    <n v="87.020315999999994"/>
    <n v="96.837511899999996"/>
    <n v="1.315644600000013"/>
    <n v="62803"/>
    <n v="-15.629826599999999"/>
  </r>
  <r>
    <s v="21_10"/>
    <x v="1"/>
    <s v="02_町村"/>
    <s v="01_本島"/>
    <x v="1"/>
    <x v="0"/>
    <x v="0"/>
    <x v="20"/>
    <x v="9"/>
    <n v="0"/>
    <x v="414"/>
    <x v="259"/>
    <x v="413"/>
    <n v="0"/>
    <n v="0"/>
    <x v="411"/>
    <x v="250"/>
    <x v="411"/>
    <n v="0"/>
    <x v="0"/>
    <x v="0"/>
    <x v="0"/>
    <n v="99.208627699999994"/>
    <n v="52.793522299999992"/>
    <n v="98.150643200000005"/>
    <x v="313"/>
    <x v="250"/>
    <x v="318"/>
    <n v="1.3135935000000103"/>
    <x v="377"/>
    <x v="392"/>
    <n v="99.208627699999994"/>
    <n v="52.793522299999992"/>
    <n v="98.150643200000005"/>
    <n v="53179"/>
    <n v="96.971804900000009"/>
    <n v="87.10217759999999"/>
    <n v="96.837049699999994"/>
    <n v="1.3135935000000103"/>
    <n v="42342"/>
    <n v="25.593972900000001"/>
  </r>
  <r>
    <s v="21_11"/>
    <x v="1"/>
    <s v="02_町村"/>
    <s v="01_本島"/>
    <x v="1"/>
    <x v="0"/>
    <x v="0"/>
    <x v="20"/>
    <x v="10"/>
    <n v="0"/>
    <x v="415"/>
    <x v="260"/>
    <x v="414"/>
    <n v="0"/>
    <n v="0"/>
    <x v="412"/>
    <x v="251"/>
    <x v="412"/>
    <n v="0"/>
    <x v="0"/>
    <x v="0"/>
    <x v="0"/>
    <n v="82.128076800000002"/>
    <n v="50.661928499999995"/>
    <n v="81.085353100000006"/>
    <x v="314"/>
    <x v="251"/>
    <x v="319"/>
    <n v="1.1013585000000035"/>
    <x v="378"/>
    <x v="393"/>
    <n v="82.128076800000002"/>
    <n v="50.661928499999995"/>
    <n v="81.085353100000006"/>
    <n v="1955516"/>
    <n v="81.6692082"/>
    <n v="44.915119300000001"/>
    <n v="79.983994600000003"/>
    <n v="1.1013585000000035"/>
    <n v="1863000"/>
    <n v="4.9659689"/>
  </r>
  <r>
    <s v="21_12"/>
    <x v="1"/>
    <s v="02_町村"/>
    <s v="01_本島"/>
    <x v="1"/>
    <x v="0"/>
    <x v="0"/>
    <x v="20"/>
    <x v="11"/>
    <n v="0"/>
    <x v="416"/>
    <x v="260"/>
    <x v="415"/>
    <n v="0"/>
    <n v="0"/>
    <x v="413"/>
    <x v="251"/>
    <x v="413"/>
    <n v="0"/>
    <x v="0"/>
    <x v="0"/>
    <x v="0"/>
    <n v="82.066904100000002"/>
    <n v="50.661928499999995"/>
    <n v="81.022763900000001"/>
    <x v="315"/>
    <x v="251"/>
    <x v="320"/>
    <n v="1.1091557000000023"/>
    <x v="379"/>
    <x v="394"/>
    <n v="82.066904100000002"/>
    <n v="50.661928499999995"/>
    <n v="81.022763900000001"/>
    <n v="1947562"/>
    <n v="81.601638800000003"/>
    <n v="44.915119300000001"/>
    <n v="79.913608199999999"/>
    <n v="1.1091557000000023"/>
    <n v="1854838"/>
    <n v="4.9990350000000001"/>
  </r>
  <r>
    <s v="21_13"/>
    <x v="1"/>
    <s v="02_町村"/>
    <s v="01_本島"/>
    <x v="1"/>
    <x v="0"/>
    <x v="0"/>
    <x v="20"/>
    <x v="12"/>
    <n v="0"/>
    <x v="417"/>
    <x v="261"/>
    <x v="416"/>
    <n v="0"/>
    <n v="0"/>
    <x v="414"/>
    <x v="252"/>
    <x v="414"/>
    <n v="0"/>
    <x v="0"/>
    <x v="0"/>
    <x v="0"/>
    <n v="82.066893800000003"/>
    <n v="50.6626738"/>
    <n v="81.022775700000011"/>
    <x v="316"/>
    <x v="252"/>
    <x v="321"/>
    <n v="1.1091908000000075"/>
    <x v="380"/>
    <x v="395"/>
    <n v="82.066893800000003"/>
    <n v="50.6626738"/>
    <n v="81.022775700000011"/>
    <n v="821908"/>
    <n v="81.601606900000007"/>
    <n v="44.915196800000004"/>
    <n v="79.913584900000004"/>
    <n v="1.1091908000000075"/>
    <n v="769034"/>
    <n v="6.8753786999999997"/>
  </r>
  <r>
    <s v="21_14"/>
    <x v="1"/>
    <s v="02_町村"/>
    <s v="01_本島"/>
    <x v="1"/>
    <x v="0"/>
    <x v="0"/>
    <x v="20"/>
    <x v="13"/>
    <n v="0"/>
    <x v="418"/>
    <x v="262"/>
    <x v="417"/>
    <n v="0"/>
    <n v="0"/>
    <x v="415"/>
    <x v="253"/>
    <x v="415"/>
    <n v="0"/>
    <x v="0"/>
    <x v="0"/>
    <x v="0"/>
    <n v="82.066929000000002"/>
    <n v="50.6626233"/>
    <n v="81.022818000000001"/>
    <x v="317"/>
    <x v="253"/>
    <x v="322"/>
    <n v="1.109172700000002"/>
    <x v="381"/>
    <x v="396"/>
    <n v="82.066929000000002"/>
    <n v="50.6626233"/>
    <n v="81.022818000000001"/>
    <n v="1020578"/>
    <n v="81.601629899999992"/>
    <n v="44.915941199999999"/>
    <n v="79.913645299999999"/>
    <n v="1.109172700000002"/>
    <n v="985563"/>
    <n v="3.5527916999999998"/>
  </r>
  <r>
    <s v="21_15"/>
    <x v="1"/>
    <s v="02_町村"/>
    <s v="01_本島"/>
    <x v="1"/>
    <x v="0"/>
    <x v="0"/>
    <x v="20"/>
    <x v="14"/>
    <n v="0"/>
    <x v="419"/>
    <x v="263"/>
    <x v="418"/>
    <n v="0"/>
    <n v="0"/>
    <x v="416"/>
    <x v="254"/>
    <x v="416"/>
    <n v="0"/>
    <x v="0"/>
    <x v="0"/>
    <x v="0"/>
    <n v="82.066743200000005"/>
    <n v="50.649350599999998"/>
    <n v="81.022145499999993"/>
    <x v="318"/>
    <x v="254"/>
    <x v="323"/>
    <n v="1.1087227999999953"/>
    <x v="382"/>
    <x v="397"/>
    <n v="82.066743200000005"/>
    <n v="50.649350599999998"/>
    <n v="81.022145499999993"/>
    <n v="105076"/>
    <n v="81.601972199999992"/>
    <n v="44.906444899999997"/>
    <n v="79.913422699999998"/>
    <n v="1.1087227999999953"/>
    <n v="100241"/>
    <n v="4.8233757000000006"/>
  </r>
  <r>
    <s v="21_16"/>
    <x v="1"/>
    <s v="02_町村"/>
    <s v="01_本島"/>
    <x v="1"/>
    <x v="0"/>
    <x v="0"/>
    <x v="20"/>
    <x v="15"/>
    <n v="0"/>
    <x v="420"/>
    <x v="5"/>
    <x v="419"/>
    <n v="0"/>
    <n v="0"/>
    <x v="417"/>
    <x v="5"/>
    <x v="417"/>
    <n v="0"/>
    <x v="0"/>
    <x v="0"/>
    <x v="0"/>
    <n v="100"/>
    <n v="0"/>
    <n v="100"/>
    <x v="5"/>
    <x v="5"/>
    <x v="5"/>
    <n v="0"/>
    <x v="383"/>
    <x v="398"/>
    <n v="100"/>
    <n v="0"/>
    <n v="100"/>
    <n v="7954"/>
    <n v="100"/>
    <n v="0"/>
    <n v="100"/>
    <n v="0"/>
    <n v="8162"/>
    <n v="-2.5483949999999997"/>
  </r>
  <r>
    <s v="21_17"/>
    <x v="1"/>
    <s v="02_町村"/>
    <s v="01_本島"/>
    <x v="1"/>
    <x v="0"/>
    <x v="0"/>
    <x v="20"/>
    <x v="16"/>
    <n v="0"/>
    <x v="421"/>
    <x v="264"/>
    <x v="420"/>
    <n v="0"/>
    <n v="0"/>
    <x v="418"/>
    <x v="255"/>
    <x v="418"/>
    <n v="0"/>
    <x v="0"/>
    <x v="0"/>
    <x v="0"/>
    <n v="96.680982999999998"/>
    <n v="36.595686600000001"/>
    <n v="93.922932299999999"/>
    <x v="319"/>
    <x v="255"/>
    <x v="324"/>
    <n v="0.99295920000000137"/>
    <x v="384"/>
    <x v="399"/>
    <n v="96.680982999999998"/>
    <n v="36.595686600000001"/>
    <n v="93.922932299999999"/>
    <n v="149901"/>
    <n v="96.080455600000008"/>
    <n v="32.557538100000002"/>
    <n v="92.929973099999998"/>
    <n v="0.99295920000000137"/>
    <n v="144915"/>
    <n v="3.4406376000000001"/>
  </r>
  <r>
    <s v="21_18"/>
    <x v="1"/>
    <s v="02_町村"/>
    <s v="01_本島"/>
    <x v="1"/>
    <x v="0"/>
    <x v="0"/>
    <x v="20"/>
    <x v="17"/>
    <n v="0"/>
    <x v="422"/>
    <x v="264"/>
    <x v="421"/>
    <n v="0"/>
    <n v="0"/>
    <x v="419"/>
    <x v="255"/>
    <x v="419"/>
    <n v="0"/>
    <x v="0"/>
    <x v="0"/>
    <x v="0"/>
    <n v="96.799187599999996"/>
    <n v="36.595686600000001"/>
    <n v="94.024846699999998"/>
    <x v="319"/>
    <x v="255"/>
    <x v="324"/>
    <n v="1.0948735999999997"/>
    <x v="384"/>
    <x v="400"/>
    <n v="96.799187599999996"/>
    <n v="36.595686600000001"/>
    <n v="94.024846699999998"/>
    <n v="149476"/>
    <n v="96.080455600000008"/>
    <n v="32.557538100000002"/>
    <n v="92.929973099999998"/>
    <n v="1.0948735999999997"/>
    <n v="144915"/>
    <n v="3.1473621999999999"/>
  </r>
  <r>
    <s v="21_19"/>
    <x v="1"/>
    <s v="02_町村"/>
    <s v="01_本島"/>
    <x v="1"/>
    <x v="0"/>
    <x v="0"/>
    <x v="20"/>
    <x v="18"/>
    <n v="0"/>
    <x v="423"/>
    <x v="5"/>
    <x v="422"/>
    <n v="0"/>
    <n v="0"/>
    <x v="420"/>
    <x v="5"/>
    <x v="420"/>
    <n v="0"/>
    <x v="0"/>
    <x v="0"/>
    <x v="0"/>
    <n v="68"/>
    <n v="0"/>
    <n v="68"/>
    <x v="15"/>
    <x v="14"/>
    <x v="15"/>
    <e v="#VALUE!"/>
    <x v="16"/>
    <x v="17"/>
    <n v="68"/>
    <n v="0"/>
    <n v="68"/>
    <n v="425"/>
    <s v="-"/>
    <s v="-"/>
    <s v="-"/>
    <e v="#VALUE!"/>
    <s v="-"/>
    <e v="#VALUE!"/>
  </r>
  <r>
    <s v="21_20"/>
    <x v="1"/>
    <s v="02_町村"/>
    <s v="01_本島"/>
    <x v="1"/>
    <x v="0"/>
    <x v="0"/>
    <x v="20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21_21"/>
    <x v="1"/>
    <s v="02_町村"/>
    <s v="01_本島"/>
    <x v="1"/>
    <x v="0"/>
    <x v="0"/>
    <x v="20"/>
    <x v="20"/>
    <n v="0"/>
    <x v="424"/>
    <x v="5"/>
    <x v="423"/>
    <n v="0"/>
    <n v="0"/>
    <x v="421"/>
    <x v="5"/>
    <x v="421"/>
    <n v="0"/>
    <x v="0"/>
    <x v="0"/>
    <x v="0"/>
    <n v="99.954697600000003"/>
    <n v="0"/>
    <n v="99.954697600000003"/>
    <x v="320"/>
    <x v="5"/>
    <x v="325"/>
    <n v="0.24103220000000647"/>
    <x v="385"/>
    <x v="401"/>
    <n v="99.954697600000003"/>
    <n v="0"/>
    <n v="99.954697600000003"/>
    <n v="130177"/>
    <n v="99.713665399999996"/>
    <n v="0"/>
    <n v="99.713665399999996"/>
    <n v="0.24103220000000647"/>
    <n v="148351"/>
    <n v="-12.2506758"/>
  </r>
  <r>
    <s v="21_22"/>
    <x v="1"/>
    <s v="02_町村"/>
    <s v="01_本島"/>
    <x v="1"/>
    <x v="0"/>
    <x v="0"/>
    <x v="20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3"/>
    <x v="1"/>
    <s v="02_町村"/>
    <s v="01_本島"/>
    <x v="1"/>
    <x v="0"/>
    <x v="0"/>
    <x v="20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4"/>
    <x v="1"/>
    <s v="02_町村"/>
    <s v="01_本島"/>
    <x v="1"/>
    <x v="0"/>
    <x v="0"/>
    <x v="20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5"/>
    <x v="1"/>
    <s v="02_町村"/>
    <s v="01_本島"/>
    <x v="1"/>
    <x v="0"/>
    <x v="0"/>
    <x v="20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6"/>
    <x v="1"/>
    <s v="02_町村"/>
    <s v="01_本島"/>
    <x v="1"/>
    <x v="0"/>
    <x v="0"/>
    <x v="20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7"/>
    <x v="1"/>
    <s v="02_町村"/>
    <s v="01_本島"/>
    <x v="1"/>
    <x v="0"/>
    <x v="0"/>
    <x v="20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8"/>
    <x v="1"/>
    <s v="02_町村"/>
    <s v="01_本島"/>
    <x v="1"/>
    <x v="0"/>
    <x v="0"/>
    <x v="20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29"/>
    <x v="1"/>
    <s v="02_町村"/>
    <s v="01_本島"/>
    <x v="1"/>
    <x v="0"/>
    <x v="0"/>
    <x v="20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0"/>
    <x v="1"/>
    <s v="02_町村"/>
    <s v="01_本島"/>
    <x v="1"/>
    <x v="0"/>
    <x v="0"/>
    <x v="20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1"/>
    <x v="1"/>
    <s v="02_町村"/>
    <s v="01_本島"/>
    <x v="1"/>
    <x v="0"/>
    <x v="0"/>
    <x v="20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2"/>
    <x v="1"/>
    <s v="02_町村"/>
    <s v="01_本島"/>
    <x v="1"/>
    <x v="0"/>
    <x v="0"/>
    <x v="20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3"/>
    <x v="1"/>
    <s v="02_町村"/>
    <s v="01_本島"/>
    <x v="1"/>
    <x v="0"/>
    <x v="0"/>
    <x v="20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4"/>
    <x v="1"/>
    <s v="02_町村"/>
    <s v="01_本島"/>
    <x v="1"/>
    <x v="0"/>
    <x v="0"/>
    <x v="20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5"/>
    <x v="1"/>
    <s v="02_町村"/>
    <s v="01_本島"/>
    <x v="1"/>
    <x v="0"/>
    <x v="0"/>
    <x v="20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6"/>
    <x v="1"/>
    <s v="02_町村"/>
    <s v="01_本島"/>
    <x v="1"/>
    <x v="0"/>
    <x v="0"/>
    <x v="20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7"/>
    <x v="1"/>
    <s v="02_町村"/>
    <s v="01_本島"/>
    <x v="1"/>
    <x v="0"/>
    <x v="0"/>
    <x v="20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8"/>
    <x v="1"/>
    <s v="02_町村"/>
    <s v="01_本島"/>
    <x v="1"/>
    <x v="0"/>
    <x v="0"/>
    <x v="20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39"/>
    <x v="1"/>
    <s v="02_町村"/>
    <s v="01_本島"/>
    <x v="1"/>
    <x v="0"/>
    <x v="0"/>
    <x v="20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40"/>
    <x v="1"/>
    <s v="02_町村"/>
    <s v="01_本島"/>
    <x v="1"/>
    <x v="0"/>
    <x v="0"/>
    <x v="20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41"/>
    <x v="1"/>
    <s v="02_町村"/>
    <s v="01_本島"/>
    <x v="1"/>
    <x v="0"/>
    <x v="0"/>
    <x v="20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42"/>
    <x v="1"/>
    <s v="02_町村"/>
    <s v="01_本島"/>
    <x v="1"/>
    <x v="0"/>
    <x v="0"/>
    <x v="20"/>
    <x v="41"/>
    <n v="0"/>
    <x v="406"/>
    <x v="252"/>
    <x v="405"/>
    <n v="0"/>
    <n v="0"/>
    <x v="403"/>
    <x v="243"/>
    <x v="403"/>
    <n v="0"/>
    <x v="0"/>
    <x v="0"/>
    <x v="0"/>
    <n v="76.732252099999997"/>
    <n v="46.577184000000003"/>
    <n v="75.781304699999993"/>
    <x v="306"/>
    <x v="243"/>
    <x v="311"/>
    <n v="5.4214999999985025E-2"/>
    <x v="369"/>
    <x v="384"/>
    <n v="76.732252099999997"/>
    <n v="46.577184000000003"/>
    <n v="75.781304699999993"/>
    <n v="3485793"/>
    <n v="77.045980099999994"/>
    <n v="42.862269900000001"/>
    <n v="75.727089700000008"/>
    <n v="5.4214999999985025E-2"/>
    <n v="3445366"/>
    <n v="1.1733732000000001"/>
  </r>
  <r>
    <s v="21_43"/>
    <x v="1"/>
    <s v="02_町村"/>
    <s v="01_本島"/>
    <x v="1"/>
    <x v="0"/>
    <x v="0"/>
    <x v="20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1_44"/>
    <x v="1"/>
    <s v="02_町村"/>
    <s v="01_本島"/>
    <x v="1"/>
    <x v="0"/>
    <x v="0"/>
    <x v="20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01"/>
    <x v="2"/>
    <s v="02_町村"/>
    <s v="01_本島"/>
    <x v="1"/>
    <x v="0"/>
    <x v="0"/>
    <x v="21"/>
    <x v="0"/>
    <n v="0"/>
    <x v="425"/>
    <x v="265"/>
    <x v="424"/>
    <n v="0"/>
    <n v="0"/>
    <x v="422"/>
    <x v="256"/>
    <x v="422"/>
    <n v="0"/>
    <x v="0"/>
    <x v="0"/>
    <x v="0"/>
    <n v="87.633700099999999"/>
    <n v="36.599327799999998"/>
    <n v="86.548951799999998"/>
    <x v="321"/>
    <x v="256"/>
    <x v="326"/>
    <n v="0.12194679999998925"/>
    <x v="386"/>
    <x v="402"/>
    <n v="87.633700099999999"/>
    <n v="36.599327799999998"/>
    <n v="86.548951799999998"/>
    <n v="2205089"/>
    <n v="87.556435700000009"/>
    <n v="45.707126199999998"/>
    <n v="86.427005000000008"/>
    <n v="0.12194679999998925"/>
    <n v="2185363"/>
    <n v="0.90264179999999994"/>
  </r>
  <r>
    <s v="22_02"/>
    <x v="2"/>
    <s v="02_町村"/>
    <s v="01_本島"/>
    <x v="1"/>
    <x v="0"/>
    <x v="0"/>
    <x v="21"/>
    <x v="1"/>
    <n v="0"/>
    <x v="425"/>
    <x v="265"/>
    <x v="424"/>
    <n v="0"/>
    <n v="0"/>
    <x v="422"/>
    <x v="256"/>
    <x v="422"/>
    <n v="0"/>
    <x v="0"/>
    <x v="0"/>
    <x v="0"/>
    <n v="87.633700099999999"/>
    <n v="36.599327799999998"/>
    <n v="86.548951799999998"/>
    <x v="321"/>
    <x v="256"/>
    <x v="326"/>
    <n v="0.12194679999998925"/>
    <x v="386"/>
    <x v="402"/>
    <n v="87.633700099999999"/>
    <n v="36.599327799999998"/>
    <n v="86.548951799999998"/>
    <n v="2205089"/>
    <n v="87.556435700000009"/>
    <n v="45.707126199999998"/>
    <n v="86.427005000000008"/>
    <n v="0.12194679999998925"/>
    <n v="2185363"/>
    <n v="0.90264179999999994"/>
  </r>
  <r>
    <s v="22_03"/>
    <x v="2"/>
    <s v="02_町村"/>
    <s v="01_本島"/>
    <x v="1"/>
    <x v="0"/>
    <x v="0"/>
    <x v="21"/>
    <x v="2"/>
    <n v="0"/>
    <x v="426"/>
    <x v="266"/>
    <x v="425"/>
    <n v="0"/>
    <n v="0"/>
    <x v="423"/>
    <x v="257"/>
    <x v="423"/>
    <n v="0"/>
    <x v="0"/>
    <x v="0"/>
    <x v="0"/>
    <n v="84.751236399999996"/>
    <n v="33.853322499999997"/>
    <n v="83.410030000000006"/>
    <x v="322"/>
    <x v="257"/>
    <x v="327"/>
    <n v="0.68334550000000149"/>
    <x v="387"/>
    <x v="403"/>
    <n v="84.751236399999996"/>
    <n v="33.853322499999997"/>
    <n v="83.410030000000006"/>
    <n v="624968"/>
    <n v="84.143801500000009"/>
    <n v="44.277470100000002"/>
    <n v="82.726684500000005"/>
    <n v="0.68334550000000149"/>
    <n v="600877"/>
    <n v="4.0093063999999998"/>
  </r>
  <r>
    <s v="22_04"/>
    <x v="2"/>
    <s v="02_町村"/>
    <s v="01_本島"/>
    <x v="1"/>
    <x v="0"/>
    <x v="0"/>
    <x v="21"/>
    <x v="3"/>
    <n v="0"/>
    <x v="427"/>
    <x v="267"/>
    <x v="426"/>
    <n v="0"/>
    <n v="0"/>
    <x v="424"/>
    <x v="258"/>
    <x v="424"/>
    <n v="0"/>
    <x v="0"/>
    <x v="0"/>
    <x v="0"/>
    <n v="83.259584499999988"/>
    <n v="34.226578400000001"/>
    <n v="81.900398899999999"/>
    <x v="323"/>
    <x v="258"/>
    <x v="328"/>
    <n v="0.38580209999999227"/>
    <x v="388"/>
    <x v="404"/>
    <n v="83.259584499999988"/>
    <n v="34.226578400000001"/>
    <n v="81.900398899999999"/>
    <n v="566718"/>
    <n v="82.945935199999994"/>
    <n v="44.741148800000005"/>
    <n v="81.514596800000007"/>
    <n v="0.38580209999999227"/>
    <n v="545093"/>
    <n v="3.9672128999999998"/>
  </r>
  <r>
    <s v="22_05"/>
    <x v="2"/>
    <s v="02_町村"/>
    <s v="01_本島"/>
    <x v="1"/>
    <x v="0"/>
    <x v="0"/>
    <x v="21"/>
    <x v="4"/>
    <n v="0"/>
    <x v="428"/>
    <x v="268"/>
    <x v="427"/>
    <n v="0"/>
    <n v="0"/>
    <x v="425"/>
    <x v="259"/>
    <x v="425"/>
    <n v="0"/>
    <x v="0"/>
    <x v="0"/>
    <x v="0"/>
    <n v="83.258961400000004"/>
    <n v="34.251290900000001"/>
    <n v="81.901401699999994"/>
    <x v="324"/>
    <x v="259"/>
    <x v="329"/>
    <n v="0.3868718999999885"/>
    <x v="389"/>
    <x v="405"/>
    <n v="83.258961400000004"/>
    <n v="34.251290900000001"/>
    <n v="81.901401699999994"/>
    <n v="17178"/>
    <n v="82.9466587"/>
    <n v="44.713375800000001"/>
    <n v="81.514529800000005"/>
    <n v="0.3868718999999885"/>
    <n v="17083"/>
    <n v="0.55610839999999995"/>
  </r>
  <r>
    <s v="22_06"/>
    <x v="2"/>
    <s v="02_町村"/>
    <s v="01_本島"/>
    <x v="1"/>
    <x v="0"/>
    <x v="0"/>
    <x v="21"/>
    <x v="5"/>
    <n v="0"/>
    <x v="429"/>
    <x v="269"/>
    <x v="428"/>
    <n v="0"/>
    <n v="0"/>
    <x v="426"/>
    <x v="260"/>
    <x v="426"/>
    <n v="0"/>
    <x v="0"/>
    <x v="0"/>
    <x v="0"/>
    <n v="83.259603999999996"/>
    <n v="34.225806499999997"/>
    <n v="81.900367500000002"/>
    <x v="325"/>
    <x v="260"/>
    <x v="330"/>
    <n v="0.38576849999999752"/>
    <x v="390"/>
    <x v="406"/>
    <n v="83.259603999999996"/>
    <n v="34.225806499999997"/>
    <n v="81.900367500000002"/>
    <n v="549540"/>
    <n v="82.945911699999996"/>
    <n v="44.742047100000001"/>
    <n v="81.514599000000004"/>
    <n v="0.38576849999999752"/>
    <n v="528010"/>
    <n v="4.0775743000000002"/>
  </r>
  <r>
    <s v="22_07"/>
    <x v="2"/>
    <s v="02_町村"/>
    <s v="01_本島"/>
    <x v="1"/>
    <x v="0"/>
    <x v="0"/>
    <x v="21"/>
    <x v="6"/>
    <n v="0"/>
    <x v="430"/>
    <x v="5"/>
    <x v="429"/>
    <n v="0"/>
    <n v="0"/>
    <x v="427"/>
    <x v="5"/>
    <x v="427"/>
    <n v="0"/>
    <x v="0"/>
    <x v="0"/>
    <x v="0"/>
    <n v="100"/>
    <n v="0"/>
    <n v="100"/>
    <x v="5"/>
    <x v="5"/>
    <x v="5"/>
    <n v="0"/>
    <x v="391"/>
    <x v="407"/>
    <n v="100"/>
    <n v="0"/>
    <n v="100"/>
    <n v="4769"/>
    <n v="100"/>
    <n v="0"/>
    <n v="100"/>
    <n v="0"/>
    <n v="1720"/>
    <n v="177.26744189999999"/>
  </r>
  <r>
    <s v="22_08"/>
    <x v="2"/>
    <s v="02_町村"/>
    <s v="01_本島"/>
    <x v="1"/>
    <x v="0"/>
    <x v="0"/>
    <x v="21"/>
    <x v="7"/>
    <n v="0"/>
    <x v="431"/>
    <x v="270"/>
    <x v="430"/>
    <n v="0"/>
    <n v="0"/>
    <x v="428"/>
    <x v="261"/>
    <x v="428"/>
    <n v="0"/>
    <x v="0"/>
    <x v="0"/>
    <x v="0"/>
    <n v="102.43528520000001"/>
    <n v="21.136767299999999"/>
    <n v="101.6366555"/>
    <x v="326"/>
    <x v="261"/>
    <x v="331"/>
    <n v="4.8465663000000063"/>
    <x v="392"/>
    <x v="408"/>
    <n v="102.43528520000001"/>
    <n v="21.136767299999999"/>
    <n v="101.6366555"/>
    <n v="58250"/>
    <n v="97.701695200000003"/>
    <n v="29.112271499999999"/>
    <n v="96.790089199999997"/>
    <n v="4.8465663000000063"/>
    <n v="55784"/>
    <n v="4.4206224000000001"/>
  </r>
  <r>
    <s v="22_09"/>
    <x v="2"/>
    <s v="02_町村"/>
    <s v="01_本島"/>
    <x v="1"/>
    <x v="0"/>
    <x v="0"/>
    <x v="21"/>
    <x v="8"/>
    <n v="0"/>
    <x v="432"/>
    <x v="271"/>
    <x v="431"/>
    <n v="0"/>
    <n v="0"/>
    <x v="429"/>
    <x v="262"/>
    <x v="429"/>
    <n v="0"/>
    <x v="0"/>
    <x v="0"/>
    <x v="0"/>
    <n v="102.5566232"/>
    <n v="21.071428600000001"/>
    <n v="100.6451072"/>
    <x v="327"/>
    <x v="262"/>
    <x v="332"/>
    <n v="3.9203250999999995"/>
    <x v="393"/>
    <x v="409"/>
    <n v="102.5566232"/>
    <n v="21.071428600000001"/>
    <n v="100.6451072"/>
    <n v="24026"/>
    <n v="98.945428000000007"/>
    <n v="28.833551800000002"/>
    <n v="96.724782099999999"/>
    <n v="3.9203250999999995"/>
    <n v="23301"/>
    <n v="3.1114544"/>
  </r>
  <r>
    <s v="22_10"/>
    <x v="2"/>
    <s v="02_町村"/>
    <s v="01_本島"/>
    <x v="1"/>
    <x v="0"/>
    <x v="0"/>
    <x v="21"/>
    <x v="9"/>
    <n v="0"/>
    <x v="433"/>
    <x v="272"/>
    <x v="432"/>
    <n v="0"/>
    <n v="0"/>
    <x v="430"/>
    <x v="263"/>
    <x v="430"/>
    <n v="0"/>
    <x v="0"/>
    <x v="0"/>
    <x v="0"/>
    <n v="102.35068940000001"/>
    <n v="33.3333333"/>
    <n v="102.3444976"/>
    <x v="328"/>
    <x v="39"/>
    <x v="333"/>
    <n v="5.5075074000000086"/>
    <x v="394"/>
    <x v="410"/>
    <n v="102.35068940000001"/>
    <n v="33.3333333"/>
    <n v="102.3444976"/>
    <n v="34224"/>
    <n v="96.8367073"/>
    <n v="100"/>
    <n v="96.836990199999988"/>
    <n v="5.5075074000000086"/>
    <n v="32483"/>
    <n v="5.3597266000000001"/>
  </r>
  <r>
    <s v="22_11"/>
    <x v="2"/>
    <s v="02_町村"/>
    <s v="01_本島"/>
    <x v="1"/>
    <x v="0"/>
    <x v="0"/>
    <x v="21"/>
    <x v="10"/>
    <n v="0"/>
    <x v="434"/>
    <x v="273"/>
    <x v="433"/>
    <n v="0"/>
    <n v="0"/>
    <x v="431"/>
    <x v="264"/>
    <x v="431"/>
    <n v="0"/>
    <x v="0"/>
    <x v="0"/>
    <x v="0"/>
    <n v="88.2073319"/>
    <n v="38.255532799999997"/>
    <n v="87.251829900000004"/>
    <x v="329"/>
    <x v="263"/>
    <x v="334"/>
    <n v="-4.133600000000115E-2"/>
    <x v="395"/>
    <x v="411"/>
    <n v="88.2073319"/>
    <n v="38.255532799999997"/>
    <n v="87.251829900000004"/>
    <n v="1471585"/>
    <n v="88.271729399999998"/>
    <n v="45.857912299999995"/>
    <n v="87.293165900000005"/>
    <n v="-4.133600000000115E-2"/>
    <n v="1475203"/>
    <n v="-0.24525440000000001"/>
  </r>
  <r>
    <s v="22_12"/>
    <x v="2"/>
    <s v="02_町村"/>
    <s v="01_本島"/>
    <x v="1"/>
    <x v="0"/>
    <x v="0"/>
    <x v="21"/>
    <x v="11"/>
    <n v="0"/>
    <x v="435"/>
    <x v="273"/>
    <x v="434"/>
    <n v="0"/>
    <n v="0"/>
    <x v="432"/>
    <x v="264"/>
    <x v="432"/>
    <n v="0"/>
    <x v="0"/>
    <x v="0"/>
    <x v="0"/>
    <n v="88.1602113"/>
    <n v="38.255532799999997"/>
    <n v="87.201869500000001"/>
    <x v="330"/>
    <x v="263"/>
    <x v="335"/>
    <n v="-3.9626400000003059E-2"/>
    <x v="396"/>
    <x v="412"/>
    <n v="88.1602113"/>
    <n v="38.255532799999997"/>
    <n v="87.201869500000001"/>
    <n v="1465001"/>
    <n v="88.222907599999999"/>
    <n v="45.857912299999995"/>
    <n v="87.241495900000004"/>
    <n v="-3.9626400000003059E-2"/>
    <n v="1468359"/>
    <n v="-0.2286907"/>
  </r>
  <r>
    <s v="22_13"/>
    <x v="2"/>
    <s v="02_町村"/>
    <s v="01_本島"/>
    <x v="1"/>
    <x v="0"/>
    <x v="0"/>
    <x v="21"/>
    <x v="12"/>
    <n v="0"/>
    <x v="436"/>
    <x v="274"/>
    <x v="435"/>
    <n v="0"/>
    <n v="0"/>
    <x v="433"/>
    <x v="265"/>
    <x v="433"/>
    <n v="0"/>
    <x v="0"/>
    <x v="0"/>
    <x v="0"/>
    <n v="88.160200799999998"/>
    <n v="38.252952899999997"/>
    <n v="87.201808599999993"/>
    <x v="331"/>
    <x v="264"/>
    <x v="336"/>
    <n v="-3.9754600000009077E-2"/>
    <x v="397"/>
    <x v="413"/>
    <n v="88.160200799999998"/>
    <n v="38.252952899999997"/>
    <n v="87.201808599999993"/>
    <n v="1157168"/>
    <n v="88.22297970000001"/>
    <n v="45.858736499999999"/>
    <n v="87.241563200000002"/>
    <n v="-3.9754600000009077E-2"/>
    <n v="1161255"/>
    <n v="-0.3519468"/>
  </r>
  <r>
    <s v="22_14"/>
    <x v="2"/>
    <s v="02_町村"/>
    <s v="01_本島"/>
    <x v="1"/>
    <x v="0"/>
    <x v="0"/>
    <x v="21"/>
    <x v="13"/>
    <n v="0"/>
    <x v="437"/>
    <x v="275"/>
    <x v="436"/>
    <n v="0"/>
    <n v="0"/>
    <x v="434"/>
    <x v="266"/>
    <x v="434"/>
    <n v="0"/>
    <x v="0"/>
    <x v="0"/>
    <x v="0"/>
    <n v="88.1602903"/>
    <n v="38.261296700000003"/>
    <n v="87.202130199999999"/>
    <x v="332"/>
    <x v="265"/>
    <x v="337"/>
    <n v="-3.9692500000001019E-2"/>
    <x v="398"/>
    <x v="414"/>
    <n v="88.1602903"/>
    <n v="38.261296700000003"/>
    <n v="87.202130199999999"/>
    <n v="277383"/>
    <n v="88.222996699999996"/>
    <n v="45.867768599999998"/>
    <n v="87.2418227"/>
    <n v="-3.9692500000001019E-2"/>
    <n v="273415"/>
    <n v="1.4512737"/>
  </r>
  <r>
    <s v="22_15"/>
    <x v="2"/>
    <s v="02_町村"/>
    <s v="01_本島"/>
    <x v="1"/>
    <x v="0"/>
    <x v="0"/>
    <x v="21"/>
    <x v="14"/>
    <n v="0"/>
    <x v="438"/>
    <x v="276"/>
    <x v="437"/>
    <n v="0"/>
    <n v="0"/>
    <x v="435"/>
    <x v="267"/>
    <x v="435"/>
    <n v="0"/>
    <x v="0"/>
    <x v="0"/>
    <x v="0"/>
    <n v="88.159892499999998"/>
    <n v="38.301043200000002"/>
    <n v="87.201809900000001"/>
    <x v="333"/>
    <x v="266"/>
    <x v="338"/>
    <n v="-3.4711900000004903E-2"/>
    <x v="399"/>
    <x v="415"/>
    <n v="88.159892499999998"/>
    <n v="38.301043200000002"/>
    <n v="87.201809900000001"/>
    <n v="30450"/>
    <n v="88.219701000000001"/>
    <n v="45.749440700000001"/>
    <n v="87.236521800000006"/>
    <n v="-3.4711900000004903E-2"/>
    <n v="33689"/>
    <n v="-9.6144142000000006"/>
  </r>
  <r>
    <s v="22_16"/>
    <x v="2"/>
    <s v="02_町村"/>
    <s v="01_本島"/>
    <x v="1"/>
    <x v="0"/>
    <x v="0"/>
    <x v="21"/>
    <x v="15"/>
    <n v="0"/>
    <x v="439"/>
    <x v="5"/>
    <x v="438"/>
    <n v="0"/>
    <n v="0"/>
    <x v="436"/>
    <x v="5"/>
    <x v="436"/>
    <n v="0"/>
    <x v="0"/>
    <x v="0"/>
    <x v="0"/>
    <n v="100"/>
    <n v="0"/>
    <n v="100"/>
    <x v="5"/>
    <x v="5"/>
    <x v="5"/>
    <n v="0"/>
    <x v="400"/>
    <x v="416"/>
    <n v="100"/>
    <n v="0"/>
    <n v="100"/>
    <n v="6584"/>
    <n v="100"/>
    <n v="0"/>
    <n v="100"/>
    <n v="0"/>
    <n v="6844"/>
    <n v="-3.7989479999999998"/>
  </r>
  <r>
    <s v="22_17"/>
    <x v="2"/>
    <s v="02_町村"/>
    <s v="01_本島"/>
    <x v="1"/>
    <x v="0"/>
    <x v="0"/>
    <x v="21"/>
    <x v="16"/>
    <n v="0"/>
    <x v="440"/>
    <x v="277"/>
    <x v="439"/>
    <n v="0"/>
    <n v="0"/>
    <x v="437"/>
    <x v="268"/>
    <x v="437"/>
    <n v="0"/>
    <x v="0"/>
    <x v="0"/>
    <x v="0"/>
    <n v="97.180130200000008"/>
    <n v="36.964618199999997"/>
    <n v="94.572252399999996"/>
    <x v="334"/>
    <x v="267"/>
    <x v="339"/>
    <n v="0.6949927999999943"/>
    <x v="401"/>
    <x v="417"/>
    <n v="97.180130200000008"/>
    <n v="36.964618199999997"/>
    <n v="94.572252399999996"/>
    <n v="46905"/>
    <n v="96.823307400000004"/>
    <n v="54.749417199999996"/>
    <n v="93.877259600000002"/>
    <n v="0.6949927999999943"/>
    <n v="46013"/>
    <n v="1.9385825999999999"/>
  </r>
  <r>
    <s v="22_18"/>
    <x v="2"/>
    <s v="02_町村"/>
    <s v="01_本島"/>
    <x v="1"/>
    <x v="0"/>
    <x v="0"/>
    <x v="21"/>
    <x v="17"/>
    <n v="0"/>
    <x v="441"/>
    <x v="277"/>
    <x v="440"/>
    <n v="0"/>
    <n v="0"/>
    <x v="438"/>
    <x v="268"/>
    <x v="438"/>
    <n v="0"/>
    <x v="0"/>
    <x v="0"/>
    <x v="0"/>
    <n v="97.415202899999997"/>
    <n v="36.964618199999997"/>
    <n v="94.777680700000005"/>
    <x v="334"/>
    <x v="267"/>
    <x v="339"/>
    <n v="0.90042110000000264"/>
    <x v="401"/>
    <x v="418"/>
    <n v="97.415202899999997"/>
    <n v="36.964618199999997"/>
    <n v="94.777680700000005"/>
    <n v="46660"/>
    <n v="96.823307400000004"/>
    <n v="54.749417199999996"/>
    <n v="93.877259600000002"/>
    <n v="0.90042110000000264"/>
    <n v="46013"/>
    <n v="1.4061243999999999"/>
  </r>
  <r>
    <s v="22_19"/>
    <x v="2"/>
    <s v="02_町村"/>
    <s v="01_本島"/>
    <x v="1"/>
    <x v="0"/>
    <x v="0"/>
    <x v="21"/>
    <x v="18"/>
    <n v="0"/>
    <x v="442"/>
    <x v="5"/>
    <x v="441"/>
    <n v="0"/>
    <n v="0"/>
    <x v="439"/>
    <x v="5"/>
    <x v="439"/>
    <n v="0"/>
    <x v="0"/>
    <x v="0"/>
    <x v="0"/>
    <n v="66.939890700000007"/>
    <n v="0"/>
    <n v="66.939890700000007"/>
    <x v="15"/>
    <x v="14"/>
    <x v="15"/>
    <e v="#VALUE!"/>
    <x v="16"/>
    <x v="17"/>
    <n v="66.939890700000007"/>
    <n v="0"/>
    <n v="66.939890700000007"/>
    <n v="245"/>
    <s v="-"/>
    <s v="-"/>
    <s v="-"/>
    <e v="#VALUE!"/>
    <s v="-"/>
    <e v="#VALUE!"/>
  </r>
  <r>
    <s v="22_20"/>
    <x v="2"/>
    <s v="02_町村"/>
    <s v="01_本島"/>
    <x v="1"/>
    <x v="0"/>
    <x v="0"/>
    <x v="21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22_21"/>
    <x v="2"/>
    <s v="02_町村"/>
    <s v="01_本島"/>
    <x v="1"/>
    <x v="0"/>
    <x v="0"/>
    <x v="21"/>
    <x v="20"/>
    <n v="0"/>
    <x v="443"/>
    <x v="5"/>
    <x v="442"/>
    <n v="0"/>
    <n v="0"/>
    <x v="440"/>
    <x v="5"/>
    <x v="440"/>
    <n v="0"/>
    <x v="0"/>
    <x v="0"/>
    <x v="0"/>
    <n v="98.878549699999994"/>
    <n v="0"/>
    <n v="98.878549699999994"/>
    <x v="5"/>
    <x v="5"/>
    <x v="5"/>
    <n v="-1.1214503000000065"/>
    <x v="402"/>
    <x v="419"/>
    <n v="98.878549699999994"/>
    <n v="0"/>
    <n v="98.878549699999994"/>
    <n v="61631"/>
    <n v="100"/>
    <n v="0"/>
    <n v="100"/>
    <n v="-1.1214503000000065"/>
    <n v="63270"/>
    <n v="-2.5904851999999998"/>
  </r>
  <r>
    <s v="22_22"/>
    <x v="2"/>
    <s v="02_町村"/>
    <s v="01_本島"/>
    <x v="1"/>
    <x v="0"/>
    <x v="0"/>
    <x v="21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3"/>
    <x v="2"/>
    <s v="02_町村"/>
    <s v="01_本島"/>
    <x v="1"/>
    <x v="0"/>
    <x v="0"/>
    <x v="21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4"/>
    <x v="2"/>
    <s v="02_町村"/>
    <s v="01_本島"/>
    <x v="1"/>
    <x v="0"/>
    <x v="0"/>
    <x v="21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5"/>
    <x v="2"/>
    <s v="02_町村"/>
    <s v="01_本島"/>
    <x v="1"/>
    <x v="0"/>
    <x v="0"/>
    <x v="21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6"/>
    <x v="2"/>
    <s v="02_町村"/>
    <s v="01_本島"/>
    <x v="1"/>
    <x v="0"/>
    <x v="0"/>
    <x v="21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7"/>
    <x v="2"/>
    <s v="02_町村"/>
    <s v="01_本島"/>
    <x v="1"/>
    <x v="0"/>
    <x v="0"/>
    <x v="21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8"/>
    <x v="2"/>
    <s v="02_町村"/>
    <s v="01_本島"/>
    <x v="1"/>
    <x v="0"/>
    <x v="0"/>
    <x v="21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29"/>
    <x v="2"/>
    <s v="02_町村"/>
    <s v="01_本島"/>
    <x v="1"/>
    <x v="0"/>
    <x v="0"/>
    <x v="21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0"/>
    <x v="2"/>
    <s v="02_町村"/>
    <s v="01_本島"/>
    <x v="1"/>
    <x v="0"/>
    <x v="0"/>
    <x v="21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1"/>
    <x v="2"/>
    <s v="02_町村"/>
    <s v="01_本島"/>
    <x v="1"/>
    <x v="0"/>
    <x v="0"/>
    <x v="21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2"/>
    <x v="2"/>
    <s v="02_町村"/>
    <s v="01_本島"/>
    <x v="1"/>
    <x v="0"/>
    <x v="0"/>
    <x v="21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3"/>
    <x v="2"/>
    <s v="02_町村"/>
    <s v="01_本島"/>
    <x v="1"/>
    <x v="0"/>
    <x v="0"/>
    <x v="21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4"/>
    <x v="2"/>
    <s v="02_町村"/>
    <s v="01_本島"/>
    <x v="1"/>
    <x v="0"/>
    <x v="0"/>
    <x v="21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5"/>
    <x v="2"/>
    <s v="02_町村"/>
    <s v="01_本島"/>
    <x v="1"/>
    <x v="0"/>
    <x v="0"/>
    <x v="21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6"/>
    <x v="2"/>
    <s v="02_町村"/>
    <s v="01_本島"/>
    <x v="1"/>
    <x v="0"/>
    <x v="0"/>
    <x v="21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7"/>
    <x v="2"/>
    <s v="02_町村"/>
    <s v="01_本島"/>
    <x v="1"/>
    <x v="0"/>
    <x v="0"/>
    <x v="21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8"/>
    <x v="2"/>
    <s v="02_町村"/>
    <s v="01_本島"/>
    <x v="1"/>
    <x v="0"/>
    <x v="0"/>
    <x v="21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39"/>
    <x v="2"/>
    <s v="02_町村"/>
    <s v="01_本島"/>
    <x v="1"/>
    <x v="0"/>
    <x v="0"/>
    <x v="21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40"/>
    <x v="2"/>
    <s v="02_町村"/>
    <s v="01_本島"/>
    <x v="1"/>
    <x v="0"/>
    <x v="0"/>
    <x v="21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41"/>
    <x v="2"/>
    <s v="02_町村"/>
    <s v="01_本島"/>
    <x v="1"/>
    <x v="0"/>
    <x v="0"/>
    <x v="21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42"/>
    <x v="2"/>
    <s v="02_町村"/>
    <s v="01_本島"/>
    <x v="1"/>
    <x v="0"/>
    <x v="0"/>
    <x v="21"/>
    <x v="41"/>
    <n v="0"/>
    <x v="425"/>
    <x v="265"/>
    <x v="424"/>
    <n v="0"/>
    <n v="0"/>
    <x v="422"/>
    <x v="256"/>
    <x v="422"/>
    <n v="0"/>
    <x v="0"/>
    <x v="0"/>
    <x v="0"/>
    <n v="87.633700099999999"/>
    <n v="36.599327799999998"/>
    <n v="86.548951799999998"/>
    <x v="321"/>
    <x v="256"/>
    <x v="326"/>
    <n v="0.12194679999998925"/>
    <x v="386"/>
    <x v="402"/>
    <n v="87.633700099999999"/>
    <n v="36.599327799999998"/>
    <n v="86.548951799999998"/>
    <n v="2205089"/>
    <n v="87.556435700000009"/>
    <n v="45.707126199999998"/>
    <n v="86.427005000000008"/>
    <n v="0.12194679999998925"/>
    <n v="2185363"/>
    <n v="0.90264179999999994"/>
  </r>
  <r>
    <s v="22_43"/>
    <x v="2"/>
    <s v="02_町村"/>
    <s v="01_本島"/>
    <x v="1"/>
    <x v="0"/>
    <x v="0"/>
    <x v="21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2_44"/>
    <x v="2"/>
    <s v="02_町村"/>
    <s v="01_本島"/>
    <x v="1"/>
    <x v="0"/>
    <x v="0"/>
    <x v="21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01"/>
    <x v="2"/>
    <s v="02_町村"/>
    <s v="01_本島"/>
    <x v="1"/>
    <x v="0"/>
    <x v="0"/>
    <x v="22"/>
    <x v="0"/>
    <n v="0"/>
    <x v="444"/>
    <x v="278"/>
    <x v="443"/>
    <n v="0"/>
    <n v="0"/>
    <x v="441"/>
    <x v="269"/>
    <x v="441"/>
    <n v="0"/>
    <x v="0"/>
    <x v="0"/>
    <x v="0"/>
    <n v="83.68141"/>
    <n v="31.1963571"/>
    <n v="81.886363700000004"/>
    <x v="335"/>
    <x v="268"/>
    <x v="340"/>
    <n v="0.70682860000000858"/>
    <x v="403"/>
    <x v="420"/>
    <n v="83.68141"/>
    <n v="31.1963571"/>
    <n v="81.886363700000004"/>
    <n v="4611180"/>
    <n v="83.123420899999999"/>
    <n v="29.433703399999999"/>
    <n v="81.179535099999995"/>
    <n v="0.70682860000000858"/>
    <n v="4346565"/>
    <n v="6.0879108000000004"/>
  </r>
  <r>
    <s v="23_02"/>
    <x v="2"/>
    <s v="02_町村"/>
    <s v="01_本島"/>
    <x v="1"/>
    <x v="0"/>
    <x v="0"/>
    <x v="22"/>
    <x v="1"/>
    <n v="0"/>
    <x v="444"/>
    <x v="278"/>
    <x v="443"/>
    <n v="0"/>
    <n v="0"/>
    <x v="441"/>
    <x v="269"/>
    <x v="441"/>
    <n v="0"/>
    <x v="0"/>
    <x v="0"/>
    <x v="0"/>
    <n v="83.68141"/>
    <n v="31.1963571"/>
    <n v="81.886363700000004"/>
    <x v="335"/>
    <x v="268"/>
    <x v="340"/>
    <n v="0.70682860000000858"/>
    <x v="403"/>
    <x v="420"/>
    <n v="83.68141"/>
    <n v="31.1963571"/>
    <n v="81.886363700000004"/>
    <n v="4611180"/>
    <n v="83.123420899999999"/>
    <n v="29.433703399999999"/>
    <n v="81.179535099999995"/>
    <n v="0.70682860000000858"/>
    <n v="4346565"/>
    <n v="6.0879108000000004"/>
  </r>
  <r>
    <s v="23_03"/>
    <x v="2"/>
    <s v="02_町村"/>
    <s v="01_本島"/>
    <x v="1"/>
    <x v="0"/>
    <x v="0"/>
    <x v="22"/>
    <x v="2"/>
    <n v="0"/>
    <x v="445"/>
    <x v="279"/>
    <x v="444"/>
    <n v="0"/>
    <n v="0"/>
    <x v="442"/>
    <x v="270"/>
    <x v="442"/>
    <n v="0"/>
    <x v="0"/>
    <x v="0"/>
    <x v="0"/>
    <n v="82.265817799999994"/>
    <n v="25.915558000000001"/>
    <n v="80.003654999999995"/>
    <x v="336"/>
    <x v="269"/>
    <x v="341"/>
    <n v="0.29825169999999446"/>
    <x v="404"/>
    <x v="421"/>
    <n v="82.265817799999994"/>
    <n v="25.915558000000001"/>
    <n v="80.003654999999995"/>
    <n v="1466543"/>
    <n v="82.215426000000008"/>
    <n v="27.189085499999997"/>
    <n v="79.7054033"/>
    <n v="0.29825169999999446"/>
    <n v="1384498"/>
    <n v="5.9259746"/>
  </r>
  <r>
    <s v="23_04"/>
    <x v="2"/>
    <s v="02_町村"/>
    <s v="01_本島"/>
    <x v="1"/>
    <x v="0"/>
    <x v="0"/>
    <x v="22"/>
    <x v="3"/>
    <n v="0"/>
    <x v="446"/>
    <x v="280"/>
    <x v="445"/>
    <n v="0"/>
    <n v="0"/>
    <x v="443"/>
    <x v="271"/>
    <x v="443"/>
    <n v="0"/>
    <x v="0"/>
    <x v="0"/>
    <x v="0"/>
    <n v="79.568316899999999"/>
    <n v="25.545959499999999"/>
    <n v="77.213288399999996"/>
    <x v="337"/>
    <x v="270"/>
    <x v="342"/>
    <n v="0.55754309999998952"/>
    <x v="405"/>
    <x v="422"/>
    <n v="79.568316899999999"/>
    <n v="25.545959499999999"/>
    <n v="77.213288399999996"/>
    <n v="1218201"/>
    <n v="79.280286700000005"/>
    <n v="26.901230199999997"/>
    <n v="76.655745300000007"/>
    <n v="0.55754309999998952"/>
    <n v="1136587"/>
    <n v="7.1806206000000001"/>
  </r>
  <r>
    <s v="23_05"/>
    <x v="2"/>
    <s v="02_町村"/>
    <s v="01_本島"/>
    <x v="1"/>
    <x v="0"/>
    <x v="0"/>
    <x v="22"/>
    <x v="4"/>
    <n v="0"/>
    <x v="447"/>
    <x v="281"/>
    <x v="446"/>
    <n v="0"/>
    <n v="0"/>
    <x v="444"/>
    <x v="272"/>
    <x v="444"/>
    <n v="0"/>
    <x v="0"/>
    <x v="0"/>
    <x v="0"/>
    <n v="79.567264999999992"/>
    <n v="25.536062399999999"/>
    <n v="77.211693699999998"/>
    <x v="338"/>
    <x v="271"/>
    <x v="343"/>
    <n v="0.55596740000000011"/>
    <x v="406"/>
    <x v="423"/>
    <n v="79.567264999999992"/>
    <n v="25.536062399999999"/>
    <n v="77.211693699999998"/>
    <n v="36342"/>
    <n v="79.280124499999999"/>
    <n v="26.898047699999999"/>
    <n v="76.655726299999998"/>
    <n v="0.55596740000000011"/>
    <n v="35267"/>
    <n v="3.0481753"/>
  </r>
  <r>
    <s v="23_06"/>
    <x v="2"/>
    <s v="02_町村"/>
    <s v="01_本島"/>
    <x v="1"/>
    <x v="0"/>
    <x v="0"/>
    <x v="22"/>
    <x v="5"/>
    <n v="0"/>
    <x v="448"/>
    <x v="282"/>
    <x v="447"/>
    <n v="0"/>
    <n v="0"/>
    <x v="445"/>
    <x v="273"/>
    <x v="445"/>
    <n v="0"/>
    <x v="0"/>
    <x v="0"/>
    <x v="0"/>
    <n v="79.568349299999994"/>
    <n v="25.546263800000002"/>
    <n v="77.2133374"/>
    <x v="339"/>
    <x v="272"/>
    <x v="344"/>
    <n v="0.55759150000000091"/>
    <x v="407"/>
    <x v="424"/>
    <n v="79.568349299999994"/>
    <n v="25.546263800000002"/>
    <n v="77.2133374"/>
    <n v="1181859"/>
    <n v="79.280291899999995"/>
    <n v="26.901332100000001"/>
    <n v="76.655745899999999"/>
    <n v="0.55759150000000091"/>
    <n v="1101320"/>
    <n v="7.3129517000000002"/>
  </r>
  <r>
    <s v="23_07"/>
    <x v="2"/>
    <s v="02_町村"/>
    <s v="01_本島"/>
    <x v="1"/>
    <x v="0"/>
    <x v="0"/>
    <x v="22"/>
    <x v="6"/>
    <n v="0"/>
    <x v="449"/>
    <x v="5"/>
    <x v="448"/>
    <n v="0"/>
    <n v="0"/>
    <x v="360"/>
    <x v="5"/>
    <x v="446"/>
    <n v="0"/>
    <x v="0"/>
    <x v="0"/>
    <x v="0"/>
    <n v="100"/>
    <n v="0"/>
    <n v="100"/>
    <x v="5"/>
    <x v="5"/>
    <x v="5"/>
    <n v="0"/>
    <x v="408"/>
    <x v="425"/>
    <n v="100"/>
    <n v="0"/>
    <n v="100"/>
    <n v="20803"/>
    <n v="100"/>
    <n v="0"/>
    <n v="100"/>
    <n v="0"/>
    <n v="7156"/>
    <n v="190.70709890000001"/>
  </r>
  <r>
    <s v="23_08"/>
    <x v="2"/>
    <s v="02_町村"/>
    <s v="01_本島"/>
    <x v="1"/>
    <x v="0"/>
    <x v="0"/>
    <x v="22"/>
    <x v="7"/>
    <n v="0"/>
    <x v="450"/>
    <x v="283"/>
    <x v="449"/>
    <n v="0"/>
    <n v="0"/>
    <x v="446"/>
    <x v="274"/>
    <x v="447"/>
    <n v="0"/>
    <x v="0"/>
    <x v="0"/>
    <x v="0"/>
    <n v="98.509827400000006"/>
    <n v="31.199334899999997"/>
    <n v="97.241822200000001"/>
    <x v="340"/>
    <x v="273"/>
    <x v="345"/>
    <n v="-0.2446407999999991"/>
    <x v="409"/>
    <x v="426"/>
    <n v="98.509827400000006"/>
    <n v="31.199334899999997"/>
    <n v="97.241822200000001"/>
    <n v="248342"/>
    <n v="98.793325400000001"/>
    <n v="31.518218599999997"/>
    <n v="97.486463000000001"/>
    <n v="-0.2446407999999991"/>
    <n v="247911"/>
    <n v="0.1738527"/>
  </r>
  <r>
    <s v="23_09"/>
    <x v="2"/>
    <s v="02_町村"/>
    <s v="01_本島"/>
    <x v="1"/>
    <x v="0"/>
    <x v="0"/>
    <x v="22"/>
    <x v="8"/>
    <n v="0"/>
    <x v="451"/>
    <x v="34"/>
    <x v="450"/>
    <n v="0"/>
    <n v="0"/>
    <x v="447"/>
    <x v="162"/>
    <x v="448"/>
    <n v="0"/>
    <x v="0"/>
    <x v="0"/>
    <x v="0"/>
    <n v="97.669532400000008"/>
    <n v="30.936012699999999"/>
    <n v="96.412779299999997"/>
    <x v="341"/>
    <x v="274"/>
    <x v="346"/>
    <n v="0.78521870000000149"/>
    <x v="410"/>
    <x v="427"/>
    <n v="97.669532400000008"/>
    <n v="30.936012699999999"/>
    <n v="96.412779299999997"/>
    <n v="96810"/>
    <n v="96.909635399999999"/>
    <n v="30.909090900000002"/>
    <n v="95.627560599999995"/>
    <n v="0.78521870000000149"/>
    <n v="94765"/>
    <n v="2.1579696999999998"/>
  </r>
  <r>
    <s v="23_10"/>
    <x v="2"/>
    <s v="02_町村"/>
    <s v="01_本島"/>
    <x v="1"/>
    <x v="0"/>
    <x v="0"/>
    <x v="22"/>
    <x v="9"/>
    <n v="0"/>
    <x v="452"/>
    <x v="284"/>
    <x v="451"/>
    <n v="0"/>
    <n v="0"/>
    <x v="448"/>
    <x v="275"/>
    <x v="449"/>
    <n v="0"/>
    <x v="0"/>
    <x v="0"/>
    <x v="0"/>
    <n v="99.054283299999994"/>
    <n v="31.369862999999999"/>
    <n v="97.778982299999996"/>
    <x v="342"/>
    <x v="275"/>
    <x v="347"/>
    <n v="-0.8943852000000021"/>
    <x v="411"/>
    <x v="428"/>
    <n v="99.054283299999994"/>
    <n v="31.369862999999999"/>
    <n v="97.778982299999996"/>
    <n v="151532"/>
    <n v="99.9960576"/>
    <n v="31.907131"/>
    <n v="98.673367499999998"/>
    <n v="-0.8943852000000021"/>
    <n v="153146"/>
    <n v="-1.0538963000000001"/>
  </r>
  <r>
    <s v="23_11"/>
    <x v="2"/>
    <s v="02_町村"/>
    <s v="01_本島"/>
    <x v="1"/>
    <x v="0"/>
    <x v="0"/>
    <x v="22"/>
    <x v="10"/>
    <n v="0"/>
    <x v="453"/>
    <x v="285"/>
    <x v="452"/>
    <n v="0"/>
    <n v="0"/>
    <x v="449"/>
    <x v="276"/>
    <x v="450"/>
    <n v="0"/>
    <x v="0"/>
    <x v="0"/>
    <x v="0"/>
    <n v="83.579366100000001"/>
    <n v="35.824713200000005"/>
    <n v="82.159252500000008"/>
    <x v="343"/>
    <x v="276"/>
    <x v="348"/>
    <n v="0.98830210000001273"/>
    <x v="412"/>
    <x v="429"/>
    <n v="83.579366100000001"/>
    <n v="35.824713200000005"/>
    <n v="82.159252500000008"/>
    <n v="2937959"/>
    <n v="82.699899700000003"/>
    <n v="31.996290500000001"/>
    <n v="81.170950399999995"/>
    <n v="0.98830210000001273"/>
    <n v="2757503"/>
    <n v="6.5441814999999997"/>
  </r>
  <r>
    <s v="23_12"/>
    <x v="2"/>
    <s v="02_町村"/>
    <s v="01_本島"/>
    <x v="1"/>
    <x v="0"/>
    <x v="0"/>
    <x v="22"/>
    <x v="11"/>
    <n v="0"/>
    <x v="454"/>
    <x v="285"/>
    <x v="453"/>
    <n v="0"/>
    <n v="0"/>
    <x v="450"/>
    <x v="276"/>
    <x v="451"/>
    <n v="0"/>
    <x v="0"/>
    <x v="0"/>
    <x v="0"/>
    <n v="83.341715199999996"/>
    <n v="35.824713200000005"/>
    <n v="81.908834799999994"/>
    <x v="344"/>
    <x v="276"/>
    <x v="349"/>
    <n v="1.0220546999999982"/>
    <x v="413"/>
    <x v="430"/>
    <n v="83.341715199999996"/>
    <n v="35.824713200000005"/>
    <n v="81.908834799999994"/>
    <n v="2888461"/>
    <n v="82.430560100000008"/>
    <n v="31.996290500000001"/>
    <n v="80.886780099999996"/>
    <n v="1.0220546999999982"/>
    <n v="2706995"/>
    <n v="6.7035956999999993"/>
  </r>
  <r>
    <s v="23_13"/>
    <x v="2"/>
    <s v="02_町村"/>
    <s v="01_本島"/>
    <x v="1"/>
    <x v="0"/>
    <x v="0"/>
    <x v="22"/>
    <x v="12"/>
    <n v="0"/>
    <x v="455"/>
    <x v="286"/>
    <x v="454"/>
    <n v="0"/>
    <n v="0"/>
    <x v="451"/>
    <x v="277"/>
    <x v="452"/>
    <n v="0"/>
    <x v="0"/>
    <x v="0"/>
    <x v="0"/>
    <n v="83.341725800000006"/>
    <n v="35.824359300000005"/>
    <n v="81.908824700000011"/>
    <x v="345"/>
    <x v="277"/>
    <x v="350"/>
    <n v="1.0220620000000054"/>
    <x v="414"/>
    <x v="431"/>
    <n v="83.341725800000006"/>
    <n v="35.824359300000005"/>
    <n v="81.908824700000011"/>
    <n v="1626887"/>
    <n v="82.430546000000007"/>
    <n v="31.996453500000001"/>
    <n v="80.886762700000006"/>
    <n v="1.0220620000000054"/>
    <n v="1520020"/>
    <n v="7.0306311999999993"/>
  </r>
  <r>
    <s v="23_14"/>
    <x v="2"/>
    <s v="02_町村"/>
    <s v="01_本島"/>
    <x v="1"/>
    <x v="0"/>
    <x v="0"/>
    <x v="22"/>
    <x v="13"/>
    <n v="0"/>
    <x v="456"/>
    <x v="287"/>
    <x v="455"/>
    <n v="0"/>
    <n v="0"/>
    <x v="452"/>
    <x v="278"/>
    <x v="453"/>
    <n v="0"/>
    <x v="0"/>
    <x v="0"/>
    <x v="0"/>
    <n v="83.34172199999999"/>
    <n v="35.825845899999997"/>
    <n v="81.908882000000006"/>
    <x v="346"/>
    <x v="278"/>
    <x v="351"/>
    <n v="1.022092700000016"/>
    <x v="415"/>
    <x v="432"/>
    <n v="83.34172199999999"/>
    <n v="35.825845899999997"/>
    <n v="81.908882000000006"/>
    <n v="1097398"/>
    <n v="82.430610200000004"/>
    <n v="31.995480599999997"/>
    <n v="80.88678929999999"/>
    <n v="1.022092700000016"/>
    <n v="1029066"/>
    <n v="6.6401960999999998"/>
  </r>
  <r>
    <s v="23_15"/>
    <x v="2"/>
    <s v="02_町村"/>
    <s v="01_本島"/>
    <x v="1"/>
    <x v="0"/>
    <x v="0"/>
    <x v="22"/>
    <x v="14"/>
    <n v="0"/>
    <x v="457"/>
    <x v="288"/>
    <x v="456"/>
    <n v="0"/>
    <n v="0"/>
    <x v="453"/>
    <x v="279"/>
    <x v="454"/>
    <n v="0"/>
    <x v="0"/>
    <x v="0"/>
    <x v="0"/>
    <n v="83.341564000000005"/>
    <n v="35.820648599999998"/>
    <n v="81.908620099999993"/>
    <x v="347"/>
    <x v="279"/>
    <x v="352"/>
    <n v="1.0217323999999905"/>
    <x v="416"/>
    <x v="433"/>
    <n v="83.341564000000005"/>
    <n v="35.820648599999998"/>
    <n v="81.908620099999993"/>
    <n v="164176"/>
    <n v="82.430368799999997"/>
    <n v="32"/>
    <n v="80.886887700000003"/>
    <n v="1.0217323999999905"/>
    <n v="157909"/>
    <n v="3.9687414999999997"/>
  </r>
  <r>
    <s v="23_16"/>
    <x v="2"/>
    <s v="02_町村"/>
    <s v="01_本島"/>
    <x v="1"/>
    <x v="0"/>
    <x v="0"/>
    <x v="22"/>
    <x v="15"/>
    <n v="0"/>
    <x v="458"/>
    <x v="5"/>
    <x v="457"/>
    <n v="0"/>
    <n v="0"/>
    <x v="454"/>
    <x v="5"/>
    <x v="455"/>
    <n v="0"/>
    <x v="0"/>
    <x v="0"/>
    <x v="0"/>
    <n v="100"/>
    <n v="0"/>
    <n v="100"/>
    <x v="5"/>
    <x v="5"/>
    <x v="5"/>
    <n v="0"/>
    <x v="417"/>
    <x v="434"/>
    <n v="100"/>
    <n v="0"/>
    <n v="100"/>
    <n v="49498"/>
    <n v="100"/>
    <n v="0"/>
    <n v="100"/>
    <n v="0"/>
    <n v="50508"/>
    <n v="-1.9996832"/>
  </r>
  <r>
    <s v="23_17"/>
    <x v="2"/>
    <s v="02_町村"/>
    <s v="01_本島"/>
    <x v="1"/>
    <x v="0"/>
    <x v="0"/>
    <x v="22"/>
    <x v="16"/>
    <n v="0"/>
    <x v="459"/>
    <x v="289"/>
    <x v="458"/>
    <n v="0"/>
    <n v="0"/>
    <x v="455"/>
    <x v="280"/>
    <x v="456"/>
    <n v="0"/>
    <x v="0"/>
    <x v="0"/>
    <x v="0"/>
    <n v="94.479389100000006"/>
    <n v="23.018003799999999"/>
    <n v="86.720451300000008"/>
    <x v="348"/>
    <x v="280"/>
    <x v="353"/>
    <n v="0.43653439999999932"/>
    <x v="418"/>
    <x v="435"/>
    <n v="94.479389100000006"/>
    <n v="23.018003799999999"/>
    <n v="86.720451300000008"/>
    <n v="101149"/>
    <n v="93.979148300000006"/>
    <n v="22.483992799999999"/>
    <n v="86.283916900000008"/>
    <n v="0.43653439999999932"/>
    <n v="97657"/>
    <n v="3.5757804999999996"/>
  </r>
  <r>
    <s v="23_18"/>
    <x v="2"/>
    <s v="02_町村"/>
    <s v="01_本島"/>
    <x v="1"/>
    <x v="0"/>
    <x v="0"/>
    <x v="22"/>
    <x v="17"/>
    <n v="0"/>
    <x v="460"/>
    <x v="289"/>
    <x v="459"/>
    <n v="0"/>
    <n v="0"/>
    <x v="456"/>
    <x v="280"/>
    <x v="457"/>
    <n v="0"/>
    <x v="0"/>
    <x v="0"/>
    <x v="0"/>
    <n v="94.467096600000005"/>
    <n v="23.018003799999999"/>
    <n v="86.694099199999997"/>
    <x v="348"/>
    <x v="280"/>
    <x v="353"/>
    <n v="0.41018229999998823"/>
    <x v="418"/>
    <x v="436"/>
    <n v="94.467096600000005"/>
    <n v="23.018003799999999"/>
    <n v="86.694099199999997"/>
    <n v="100918"/>
    <n v="93.979148300000006"/>
    <n v="22.483992799999999"/>
    <n v="86.283916900000008"/>
    <n v="0.41018229999998823"/>
    <n v="97657"/>
    <n v="3.3392383999999997"/>
  </r>
  <r>
    <s v="23_19"/>
    <x v="2"/>
    <s v="02_町村"/>
    <s v="01_本島"/>
    <x v="1"/>
    <x v="0"/>
    <x v="0"/>
    <x v="22"/>
    <x v="18"/>
    <n v="0"/>
    <x v="461"/>
    <x v="5"/>
    <x v="460"/>
    <n v="0"/>
    <n v="0"/>
    <x v="457"/>
    <x v="5"/>
    <x v="458"/>
    <n v="0"/>
    <x v="0"/>
    <x v="0"/>
    <x v="0"/>
    <n v="100"/>
    <n v="0"/>
    <n v="100"/>
    <x v="15"/>
    <x v="14"/>
    <x v="15"/>
    <e v="#VALUE!"/>
    <x v="16"/>
    <x v="17"/>
    <n v="100"/>
    <n v="0"/>
    <n v="100"/>
    <n v="231"/>
    <s v="-"/>
    <s v="-"/>
    <s v="-"/>
    <e v="#VALUE!"/>
    <s v="-"/>
    <e v="#VALUE!"/>
  </r>
  <r>
    <s v="23_20"/>
    <x v="2"/>
    <s v="02_町村"/>
    <s v="01_本島"/>
    <x v="1"/>
    <x v="0"/>
    <x v="0"/>
    <x v="22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23_21"/>
    <x v="2"/>
    <s v="02_町村"/>
    <s v="01_本島"/>
    <x v="1"/>
    <x v="0"/>
    <x v="0"/>
    <x v="22"/>
    <x v="20"/>
    <n v="0"/>
    <x v="462"/>
    <x v="5"/>
    <x v="461"/>
    <n v="0"/>
    <n v="0"/>
    <x v="458"/>
    <x v="5"/>
    <x v="459"/>
    <n v="0"/>
    <x v="0"/>
    <x v="0"/>
    <x v="0"/>
    <n v="100"/>
    <n v="0"/>
    <n v="100"/>
    <x v="5"/>
    <x v="5"/>
    <x v="5"/>
    <n v="0"/>
    <x v="419"/>
    <x v="437"/>
    <n v="100"/>
    <n v="0"/>
    <n v="100"/>
    <n v="105529"/>
    <n v="100"/>
    <n v="0"/>
    <n v="100"/>
    <n v="0"/>
    <n v="106907"/>
    <n v="-1.2889708"/>
  </r>
  <r>
    <s v="23_22"/>
    <x v="2"/>
    <s v="02_町村"/>
    <s v="01_本島"/>
    <x v="1"/>
    <x v="0"/>
    <x v="0"/>
    <x v="22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3"/>
    <x v="2"/>
    <s v="02_町村"/>
    <s v="01_本島"/>
    <x v="1"/>
    <x v="0"/>
    <x v="0"/>
    <x v="22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4"/>
    <x v="2"/>
    <s v="02_町村"/>
    <s v="01_本島"/>
    <x v="1"/>
    <x v="0"/>
    <x v="0"/>
    <x v="22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5"/>
    <x v="2"/>
    <s v="02_町村"/>
    <s v="01_本島"/>
    <x v="1"/>
    <x v="0"/>
    <x v="0"/>
    <x v="22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6"/>
    <x v="2"/>
    <s v="02_町村"/>
    <s v="01_本島"/>
    <x v="1"/>
    <x v="0"/>
    <x v="0"/>
    <x v="22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7"/>
    <x v="2"/>
    <s v="02_町村"/>
    <s v="01_本島"/>
    <x v="1"/>
    <x v="0"/>
    <x v="0"/>
    <x v="22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28"/>
    <x v="2"/>
    <s v="02_町村"/>
    <s v="01_本島"/>
    <x v="1"/>
    <x v="0"/>
    <x v="0"/>
    <x v="22"/>
    <x v="27"/>
    <n v="0"/>
    <x v="463"/>
    <x v="5"/>
    <x v="462"/>
    <n v="0"/>
    <n v="0"/>
    <x v="459"/>
    <x v="5"/>
    <x v="460"/>
    <n v="0"/>
    <x v="0"/>
    <x v="0"/>
    <x v="0"/>
    <n v="100"/>
    <n v="0"/>
    <n v="100"/>
    <x v="5"/>
    <x v="5"/>
    <x v="5"/>
    <n v="0"/>
    <x v="420"/>
    <x v="438"/>
    <n v="100"/>
    <n v="0"/>
    <n v="100"/>
    <n v="21797"/>
    <n v="100"/>
    <n v="0"/>
    <n v="100"/>
    <n v="0"/>
    <n v="23374"/>
    <n v="-6.7468127000000004"/>
  </r>
  <r>
    <s v="23_29"/>
    <x v="2"/>
    <s v="02_町村"/>
    <s v="01_本島"/>
    <x v="1"/>
    <x v="0"/>
    <x v="0"/>
    <x v="22"/>
    <x v="28"/>
    <n v="0"/>
    <x v="463"/>
    <x v="5"/>
    <x v="462"/>
    <n v="0"/>
    <n v="0"/>
    <x v="459"/>
    <x v="5"/>
    <x v="460"/>
    <n v="0"/>
    <x v="0"/>
    <x v="0"/>
    <x v="0"/>
    <n v="100"/>
    <n v="0"/>
    <n v="100"/>
    <x v="5"/>
    <x v="5"/>
    <x v="5"/>
    <n v="0"/>
    <x v="420"/>
    <x v="438"/>
    <n v="100"/>
    <n v="0"/>
    <n v="100"/>
    <n v="21797"/>
    <n v="100"/>
    <n v="0"/>
    <n v="100"/>
    <n v="0"/>
    <n v="23374"/>
    <n v="-6.7468127000000004"/>
  </r>
  <r>
    <s v="23_30"/>
    <x v="2"/>
    <s v="02_町村"/>
    <s v="01_本島"/>
    <x v="1"/>
    <x v="0"/>
    <x v="0"/>
    <x v="22"/>
    <x v="29"/>
    <n v="0"/>
    <x v="463"/>
    <x v="5"/>
    <x v="462"/>
    <n v="0"/>
    <n v="0"/>
    <x v="459"/>
    <x v="5"/>
    <x v="460"/>
    <n v="0"/>
    <x v="0"/>
    <x v="0"/>
    <x v="0"/>
    <n v="100"/>
    <n v="0"/>
    <n v="100"/>
    <x v="5"/>
    <x v="5"/>
    <x v="5"/>
    <n v="0"/>
    <x v="420"/>
    <x v="438"/>
    <n v="100"/>
    <n v="0"/>
    <n v="100"/>
    <n v="21797"/>
    <n v="100"/>
    <n v="0"/>
    <n v="100"/>
    <n v="0"/>
    <n v="23374"/>
    <n v="-6.7468127000000004"/>
  </r>
  <r>
    <s v="23_31"/>
    <x v="2"/>
    <s v="02_町村"/>
    <s v="01_本島"/>
    <x v="1"/>
    <x v="0"/>
    <x v="0"/>
    <x v="22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2"/>
    <x v="2"/>
    <s v="02_町村"/>
    <s v="01_本島"/>
    <x v="1"/>
    <x v="0"/>
    <x v="0"/>
    <x v="22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3"/>
    <x v="2"/>
    <s v="02_町村"/>
    <s v="01_本島"/>
    <x v="1"/>
    <x v="0"/>
    <x v="0"/>
    <x v="22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4"/>
    <x v="2"/>
    <s v="02_町村"/>
    <s v="01_本島"/>
    <x v="1"/>
    <x v="0"/>
    <x v="0"/>
    <x v="22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5"/>
    <x v="2"/>
    <s v="02_町村"/>
    <s v="01_本島"/>
    <x v="1"/>
    <x v="0"/>
    <x v="0"/>
    <x v="22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6"/>
    <x v="2"/>
    <s v="02_町村"/>
    <s v="01_本島"/>
    <x v="1"/>
    <x v="0"/>
    <x v="0"/>
    <x v="22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7"/>
    <x v="2"/>
    <s v="02_町村"/>
    <s v="01_本島"/>
    <x v="1"/>
    <x v="0"/>
    <x v="0"/>
    <x v="22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8"/>
    <x v="2"/>
    <s v="02_町村"/>
    <s v="01_本島"/>
    <x v="1"/>
    <x v="0"/>
    <x v="0"/>
    <x v="22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39"/>
    <x v="2"/>
    <s v="02_町村"/>
    <s v="01_本島"/>
    <x v="1"/>
    <x v="0"/>
    <x v="0"/>
    <x v="22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40"/>
    <x v="2"/>
    <s v="02_町村"/>
    <s v="01_本島"/>
    <x v="1"/>
    <x v="0"/>
    <x v="0"/>
    <x v="22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41"/>
    <x v="2"/>
    <s v="02_町村"/>
    <s v="01_本島"/>
    <x v="1"/>
    <x v="0"/>
    <x v="0"/>
    <x v="22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42"/>
    <x v="2"/>
    <s v="02_町村"/>
    <s v="01_本島"/>
    <x v="1"/>
    <x v="0"/>
    <x v="0"/>
    <x v="22"/>
    <x v="41"/>
    <n v="0"/>
    <x v="464"/>
    <x v="278"/>
    <x v="463"/>
    <n v="0"/>
    <n v="0"/>
    <x v="460"/>
    <x v="269"/>
    <x v="461"/>
    <n v="0"/>
    <x v="0"/>
    <x v="0"/>
    <x v="0"/>
    <n v="83.746551100000005"/>
    <n v="31.1963571"/>
    <n v="81.956206899999998"/>
    <x v="349"/>
    <x v="268"/>
    <x v="354"/>
    <n v="0.694868299999996"/>
    <x v="421"/>
    <x v="439"/>
    <n v="83.746551100000005"/>
    <n v="31.1963571"/>
    <n v="81.956206899999998"/>
    <n v="4632977"/>
    <n v="83.199518499999996"/>
    <n v="29.433703399999999"/>
    <n v="81.261338600000002"/>
    <n v="0.694868299999996"/>
    <n v="4369939"/>
    <n v="6.0192601999999997"/>
  </r>
  <r>
    <s v="23_43"/>
    <x v="2"/>
    <s v="02_町村"/>
    <s v="01_本島"/>
    <x v="1"/>
    <x v="0"/>
    <x v="0"/>
    <x v="22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3_44"/>
    <x v="2"/>
    <s v="02_町村"/>
    <s v="01_本島"/>
    <x v="1"/>
    <x v="0"/>
    <x v="0"/>
    <x v="22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01"/>
    <x v="1"/>
    <s v="02_町村"/>
    <s v="01_本島"/>
    <x v="1"/>
    <x v="0"/>
    <x v="0"/>
    <x v="23"/>
    <x v="0"/>
    <n v="0"/>
    <x v="465"/>
    <x v="290"/>
    <x v="464"/>
    <n v="0"/>
    <n v="0"/>
    <x v="461"/>
    <x v="281"/>
    <x v="462"/>
    <n v="0"/>
    <x v="0"/>
    <x v="0"/>
    <x v="0"/>
    <n v="82.950529299999999"/>
    <n v="33.488204100000004"/>
    <n v="81.777113200000002"/>
    <x v="350"/>
    <x v="281"/>
    <x v="355"/>
    <n v="1.1128336999999959"/>
    <x v="422"/>
    <x v="440"/>
    <n v="82.950529299999999"/>
    <n v="33.488204100000004"/>
    <n v="81.777113200000002"/>
    <n v="2099665"/>
    <n v="82.188752600000001"/>
    <n v="26.345229500000002"/>
    <n v="80.664279500000006"/>
    <n v="1.1128336999999959"/>
    <n v="2139424"/>
    <n v="-1.8583973999999999"/>
  </r>
  <r>
    <s v="24_02"/>
    <x v="1"/>
    <s v="02_町村"/>
    <s v="01_本島"/>
    <x v="1"/>
    <x v="0"/>
    <x v="0"/>
    <x v="23"/>
    <x v="1"/>
    <n v="0"/>
    <x v="465"/>
    <x v="290"/>
    <x v="464"/>
    <n v="0"/>
    <n v="0"/>
    <x v="461"/>
    <x v="281"/>
    <x v="462"/>
    <n v="0"/>
    <x v="0"/>
    <x v="0"/>
    <x v="0"/>
    <n v="82.950529299999999"/>
    <n v="33.488204100000004"/>
    <n v="81.777113200000002"/>
    <x v="350"/>
    <x v="281"/>
    <x v="355"/>
    <n v="1.1128336999999959"/>
    <x v="422"/>
    <x v="440"/>
    <n v="82.950529299999999"/>
    <n v="33.488204100000004"/>
    <n v="81.777113200000002"/>
    <n v="2099665"/>
    <n v="82.188752600000001"/>
    <n v="26.345229500000002"/>
    <n v="80.664279500000006"/>
    <n v="1.1128336999999959"/>
    <n v="2139424"/>
    <n v="-1.8583973999999999"/>
  </r>
  <r>
    <s v="24_03"/>
    <x v="1"/>
    <s v="02_町村"/>
    <s v="01_本島"/>
    <x v="1"/>
    <x v="0"/>
    <x v="0"/>
    <x v="23"/>
    <x v="2"/>
    <n v="0"/>
    <x v="466"/>
    <x v="291"/>
    <x v="465"/>
    <n v="0"/>
    <n v="0"/>
    <x v="462"/>
    <x v="282"/>
    <x v="463"/>
    <n v="0"/>
    <x v="0"/>
    <x v="0"/>
    <x v="0"/>
    <n v="82.117631500000002"/>
    <n v="31.302011400000001"/>
    <n v="80.681741500000001"/>
    <x v="351"/>
    <x v="282"/>
    <x v="356"/>
    <n v="1.799760599999999"/>
    <x v="423"/>
    <x v="441"/>
    <n v="82.117631500000002"/>
    <n v="31.302011400000001"/>
    <n v="80.681741500000001"/>
    <n v="765134"/>
    <n v="80.774276799999996"/>
    <n v="20.4311474"/>
    <n v="78.881980900000002"/>
    <n v="1.799760599999999"/>
    <n v="806304"/>
    <n v="-5.1060146"/>
  </r>
  <r>
    <s v="24_04"/>
    <x v="1"/>
    <s v="02_町村"/>
    <s v="01_本島"/>
    <x v="1"/>
    <x v="0"/>
    <x v="0"/>
    <x v="23"/>
    <x v="3"/>
    <n v="0"/>
    <x v="467"/>
    <x v="292"/>
    <x v="466"/>
    <n v="0"/>
    <n v="0"/>
    <x v="463"/>
    <x v="283"/>
    <x v="464"/>
    <n v="0"/>
    <x v="0"/>
    <x v="0"/>
    <x v="0"/>
    <n v="79.100403700000001"/>
    <n v="31.418054999999999"/>
    <n v="77.573806700000006"/>
    <x v="352"/>
    <x v="283"/>
    <x v="357"/>
    <n v="1.2061187000000047"/>
    <x v="424"/>
    <x v="442"/>
    <n v="79.100403700000001"/>
    <n v="31.418054999999999"/>
    <n v="77.573806700000006"/>
    <n v="625369"/>
    <n v="78.389466900000002"/>
    <n v="20.083253299999999"/>
    <n v="76.367688000000001"/>
    <n v="1.2061187000000047"/>
    <n v="687801"/>
    <n v="-9.0770441000000002"/>
  </r>
  <r>
    <s v="24_05"/>
    <x v="1"/>
    <s v="02_町村"/>
    <s v="01_本島"/>
    <x v="1"/>
    <x v="0"/>
    <x v="0"/>
    <x v="23"/>
    <x v="4"/>
    <n v="0"/>
    <x v="468"/>
    <x v="293"/>
    <x v="467"/>
    <n v="0"/>
    <n v="0"/>
    <x v="464"/>
    <x v="228"/>
    <x v="465"/>
    <n v="0"/>
    <x v="0"/>
    <x v="0"/>
    <x v="0"/>
    <n v="79.019073599999999"/>
    <n v="31.470923599999999"/>
    <n v="77.491666999999993"/>
    <x v="353"/>
    <x v="284"/>
    <x v="358"/>
    <n v="1.1947971999999965"/>
    <x v="425"/>
    <x v="443"/>
    <n v="79.019073599999999"/>
    <n v="31.470923599999999"/>
    <n v="77.491666999999993"/>
    <n v="21156"/>
    <n v="78.323147400000011"/>
    <n v="20.042417800000003"/>
    <n v="76.296869799999996"/>
    <n v="1.1947971999999965"/>
    <n v="20694"/>
    <n v="2.2325311999999999"/>
  </r>
  <r>
    <s v="24_06"/>
    <x v="1"/>
    <s v="02_町村"/>
    <s v="01_本島"/>
    <x v="1"/>
    <x v="0"/>
    <x v="0"/>
    <x v="23"/>
    <x v="5"/>
    <n v="0"/>
    <x v="469"/>
    <x v="294"/>
    <x v="468"/>
    <n v="0"/>
    <n v="0"/>
    <x v="465"/>
    <x v="284"/>
    <x v="466"/>
    <n v="0"/>
    <x v="0"/>
    <x v="0"/>
    <x v="0"/>
    <n v="79.103254199999995"/>
    <n v="31.416195400000003"/>
    <n v="77.576685900000001"/>
    <x v="354"/>
    <x v="285"/>
    <x v="359"/>
    <n v="1.2067990000000037"/>
    <x v="426"/>
    <x v="444"/>
    <n v="79.103254199999995"/>
    <n v="31.416195400000003"/>
    <n v="77.576685900000001"/>
    <n v="604213"/>
    <n v="78.391525999999999"/>
    <n v="20.084524699999999"/>
    <n v="76.369886899999997"/>
    <n v="1.2067990000000037"/>
    <n v="667107"/>
    <n v="-9.4278729000000006"/>
  </r>
  <r>
    <s v="24_07"/>
    <x v="1"/>
    <s v="02_町村"/>
    <s v="01_本島"/>
    <x v="1"/>
    <x v="0"/>
    <x v="0"/>
    <x v="23"/>
    <x v="6"/>
    <n v="0"/>
    <x v="470"/>
    <x v="5"/>
    <x v="469"/>
    <n v="0"/>
    <n v="0"/>
    <x v="466"/>
    <x v="5"/>
    <x v="467"/>
    <n v="0"/>
    <x v="0"/>
    <x v="0"/>
    <x v="0"/>
    <n v="100"/>
    <n v="0"/>
    <n v="100"/>
    <x v="5"/>
    <x v="5"/>
    <x v="5"/>
    <n v="0"/>
    <x v="427"/>
    <x v="445"/>
    <n v="100"/>
    <n v="0"/>
    <n v="100"/>
    <n v="3162"/>
    <n v="100"/>
    <n v="0"/>
    <n v="100"/>
    <n v="0"/>
    <n v="2541"/>
    <n v="24.439197200000002"/>
  </r>
  <r>
    <s v="24_08"/>
    <x v="1"/>
    <s v="02_町村"/>
    <s v="01_本島"/>
    <x v="1"/>
    <x v="0"/>
    <x v="0"/>
    <x v="23"/>
    <x v="7"/>
    <n v="0"/>
    <x v="471"/>
    <x v="295"/>
    <x v="470"/>
    <n v="0"/>
    <n v="0"/>
    <x v="467"/>
    <x v="285"/>
    <x v="468"/>
    <n v="0"/>
    <x v="0"/>
    <x v="0"/>
    <x v="0"/>
    <n v="98.7938154"/>
    <n v="28.267477200000002"/>
    <n v="98.3042145"/>
    <x v="355"/>
    <x v="286"/>
    <x v="360"/>
    <n v="0.78773590000000127"/>
    <x v="428"/>
    <x v="446"/>
    <n v="98.7938154"/>
    <n v="28.267477200000002"/>
    <n v="98.3042145"/>
    <n v="139765"/>
    <n v="97.952724599999996"/>
    <n v="33.616504900000002"/>
    <n v="97.516478599999999"/>
    <n v="0.78773590000000127"/>
    <n v="118503"/>
    <n v="17.942161800000001"/>
  </r>
  <r>
    <s v="24_09"/>
    <x v="1"/>
    <s v="02_町村"/>
    <s v="01_本島"/>
    <x v="1"/>
    <x v="0"/>
    <x v="0"/>
    <x v="23"/>
    <x v="8"/>
    <n v="0"/>
    <x v="472"/>
    <x v="296"/>
    <x v="471"/>
    <n v="0"/>
    <n v="0"/>
    <x v="468"/>
    <x v="286"/>
    <x v="469"/>
    <n v="0"/>
    <x v="0"/>
    <x v="0"/>
    <x v="0"/>
    <n v="98.319162899999995"/>
    <n v="28.205128200000001"/>
    <n v="96.859857000000005"/>
    <x v="356"/>
    <x v="287"/>
    <x v="361"/>
    <n v="0.41984120000000757"/>
    <x v="429"/>
    <x v="447"/>
    <n v="98.319162899999995"/>
    <n v="28.205128200000001"/>
    <n v="96.859857000000005"/>
    <n v="45374"/>
    <n v="97.581852699999999"/>
    <n v="33.904528800000001"/>
    <n v="96.440015799999998"/>
    <n v="0.41984120000000757"/>
    <n v="43940"/>
    <n v="3.2635412000000001"/>
  </r>
  <r>
    <s v="24_10"/>
    <x v="1"/>
    <s v="02_町村"/>
    <s v="01_本島"/>
    <x v="1"/>
    <x v="0"/>
    <x v="0"/>
    <x v="23"/>
    <x v="9"/>
    <n v="0"/>
    <x v="473"/>
    <x v="297"/>
    <x v="472"/>
    <n v="0"/>
    <n v="0"/>
    <x v="469"/>
    <x v="287"/>
    <x v="470"/>
    <n v="0"/>
    <x v="0"/>
    <x v="0"/>
    <x v="0"/>
    <n v="99.0222306"/>
    <n v="33.3333333"/>
    <n v="99.013961899999998"/>
    <x v="357"/>
    <x v="5"/>
    <x v="362"/>
    <n v="0.85179550000000859"/>
    <x v="430"/>
    <x v="448"/>
    <n v="99.0222306"/>
    <n v="33.3333333"/>
    <n v="99.013961899999998"/>
    <n v="94391"/>
    <n v="98.171213399999999"/>
    <n v="0"/>
    <n v="98.16216639999999"/>
    <n v="0.85179550000000859"/>
    <n v="74563"/>
    <n v="26.5922777"/>
  </r>
  <r>
    <s v="24_11"/>
    <x v="1"/>
    <s v="02_町村"/>
    <s v="01_本島"/>
    <x v="1"/>
    <x v="0"/>
    <x v="0"/>
    <x v="23"/>
    <x v="10"/>
    <n v="0"/>
    <x v="474"/>
    <x v="298"/>
    <x v="473"/>
    <n v="0"/>
    <n v="0"/>
    <x v="470"/>
    <x v="288"/>
    <x v="471"/>
    <n v="0"/>
    <x v="0"/>
    <x v="0"/>
    <x v="0"/>
    <n v="81.777726799999996"/>
    <n v="35.590778099999994"/>
    <n v="80.763441900000004"/>
    <x v="358"/>
    <x v="288"/>
    <x v="363"/>
    <n v="0.63127790000001482"/>
    <x v="431"/>
    <x v="449"/>
    <n v="81.777726799999996"/>
    <n v="35.590778099999994"/>
    <n v="80.763441900000004"/>
    <n v="1174063"/>
    <n v="81.450928399999995"/>
    <n v="30.408222899999998"/>
    <n v="80.132163999999989"/>
    <n v="0.63127790000001482"/>
    <n v="1167750"/>
    <n v="0.54061229999999993"/>
  </r>
  <r>
    <s v="24_12"/>
    <x v="1"/>
    <s v="02_町村"/>
    <s v="01_本島"/>
    <x v="1"/>
    <x v="0"/>
    <x v="0"/>
    <x v="23"/>
    <x v="11"/>
    <n v="0"/>
    <x v="475"/>
    <x v="298"/>
    <x v="474"/>
    <n v="0"/>
    <n v="0"/>
    <x v="471"/>
    <x v="288"/>
    <x v="472"/>
    <n v="0"/>
    <x v="0"/>
    <x v="0"/>
    <x v="0"/>
    <n v="81.705541400000001"/>
    <n v="35.590778099999994"/>
    <n v="80.688918399999991"/>
    <x v="359"/>
    <x v="288"/>
    <x v="364"/>
    <n v="0.63890729999999962"/>
    <x v="432"/>
    <x v="450"/>
    <n v="81.705541400000001"/>
    <n v="35.590778099999994"/>
    <n v="80.688918399999991"/>
    <n v="1168453"/>
    <n v="81.372185600000009"/>
    <n v="30.408222899999998"/>
    <n v="80.050011099999992"/>
    <n v="0.63890729999999962"/>
    <n v="1161749"/>
    <n v="0.57706099999999994"/>
  </r>
  <r>
    <s v="24_13"/>
    <x v="1"/>
    <s v="02_町村"/>
    <s v="01_本島"/>
    <x v="1"/>
    <x v="0"/>
    <x v="0"/>
    <x v="23"/>
    <x v="12"/>
    <n v="0"/>
    <x v="476"/>
    <x v="299"/>
    <x v="475"/>
    <n v="0"/>
    <n v="0"/>
    <x v="472"/>
    <x v="289"/>
    <x v="473"/>
    <n v="0"/>
    <x v="0"/>
    <x v="0"/>
    <x v="0"/>
    <n v="81.705517400000005"/>
    <n v="35.591065900000004"/>
    <n v="80.688880699999999"/>
    <x v="360"/>
    <x v="289"/>
    <x v="365"/>
    <n v="0.63879389999999603"/>
    <x v="433"/>
    <x v="451"/>
    <n v="81.705517400000005"/>
    <n v="35.591065900000004"/>
    <n v="80.688880699999999"/>
    <n v="403116"/>
    <n v="81.372230599999995"/>
    <n v="30.410809999999998"/>
    <n v="80.050086800000003"/>
    <n v="0.63879389999999603"/>
    <n v="397319"/>
    <n v="1.4590291"/>
  </r>
  <r>
    <s v="24_14"/>
    <x v="1"/>
    <s v="02_町村"/>
    <s v="01_本島"/>
    <x v="1"/>
    <x v="0"/>
    <x v="0"/>
    <x v="23"/>
    <x v="13"/>
    <n v="0"/>
    <x v="477"/>
    <x v="300"/>
    <x v="476"/>
    <n v="0"/>
    <n v="0"/>
    <x v="473"/>
    <x v="290"/>
    <x v="474"/>
    <n v="0"/>
    <x v="0"/>
    <x v="0"/>
    <x v="0"/>
    <n v="81.705510799999999"/>
    <n v="35.592162700000003"/>
    <n v="80.688910399999997"/>
    <x v="361"/>
    <x v="290"/>
    <x v="366"/>
    <n v="0.63904439999998885"/>
    <x v="434"/>
    <x v="452"/>
    <n v="81.705510799999999"/>
    <n v="35.592162700000003"/>
    <n v="80.688910399999997"/>
    <n v="586564"/>
    <n v="81.372099200000008"/>
    <n v="30.405333299999999"/>
    <n v="80.049866000000009"/>
    <n v="0.63904439999998885"/>
    <n v="578550"/>
    <n v="1.3851871"/>
  </r>
  <r>
    <s v="24_15"/>
    <x v="1"/>
    <s v="02_町村"/>
    <s v="01_本島"/>
    <x v="1"/>
    <x v="0"/>
    <x v="0"/>
    <x v="23"/>
    <x v="14"/>
    <n v="0"/>
    <x v="478"/>
    <x v="301"/>
    <x v="477"/>
    <n v="0"/>
    <n v="0"/>
    <x v="474"/>
    <x v="291"/>
    <x v="475"/>
    <n v="0"/>
    <x v="0"/>
    <x v="0"/>
    <x v="0"/>
    <n v="81.705696099999997"/>
    <n v="35.585585600000002"/>
    <n v="80.689029500000004"/>
    <x v="362"/>
    <x v="291"/>
    <x v="367"/>
    <n v="0.63872890000000382"/>
    <x v="435"/>
    <x v="453"/>
    <n v="81.705696099999997"/>
    <n v="35.585585600000002"/>
    <n v="80.689029500000004"/>
    <n v="178773"/>
    <n v="81.372358300000002"/>
    <n v="30.411686599999999"/>
    <n v="80.0503006"/>
    <n v="0.63872890000000382"/>
    <n v="185880"/>
    <n v="-3.8234345000000003"/>
  </r>
  <r>
    <s v="24_16"/>
    <x v="1"/>
    <s v="02_町村"/>
    <s v="01_本島"/>
    <x v="1"/>
    <x v="0"/>
    <x v="0"/>
    <x v="23"/>
    <x v="15"/>
    <n v="0"/>
    <x v="479"/>
    <x v="5"/>
    <x v="478"/>
    <n v="0"/>
    <n v="0"/>
    <x v="475"/>
    <x v="5"/>
    <x v="476"/>
    <n v="0"/>
    <x v="0"/>
    <x v="0"/>
    <x v="0"/>
    <n v="100"/>
    <n v="0"/>
    <n v="100"/>
    <x v="5"/>
    <x v="5"/>
    <x v="5"/>
    <n v="0"/>
    <x v="436"/>
    <x v="454"/>
    <n v="100"/>
    <n v="0"/>
    <n v="100"/>
    <n v="5610"/>
    <n v="100"/>
    <n v="0"/>
    <n v="100"/>
    <n v="0"/>
    <n v="6001"/>
    <n v="-6.5155806999999992"/>
  </r>
  <r>
    <s v="24_17"/>
    <x v="1"/>
    <s v="02_町村"/>
    <s v="01_本島"/>
    <x v="1"/>
    <x v="0"/>
    <x v="0"/>
    <x v="23"/>
    <x v="16"/>
    <n v="0"/>
    <x v="480"/>
    <x v="302"/>
    <x v="479"/>
    <n v="0"/>
    <n v="0"/>
    <x v="476"/>
    <x v="292"/>
    <x v="477"/>
    <n v="0"/>
    <x v="0"/>
    <x v="0"/>
    <x v="0"/>
    <n v="97.969650200000004"/>
    <n v="29.589041100000003"/>
    <n v="95.6226001"/>
    <x v="363"/>
    <x v="292"/>
    <x v="368"/>
    <n v="0.40813829999999029"/>
    <x v="437"/>
    <x v="455"/>
    <n v="97.969650200000004"/>
    <n v="29.589041100000003"/>
    <n v="95.6226001"/>
    <n v="61012"/>
    <n v="97.662861599999999"/>
    <n v="39.903667999999996"/>
    <n v="95.214461800000009"/>
    <n v="0.40813829999999029"/>
    <n v="60624"/>
    <n v="0.64001059999999999"/>
  </r>
  <r>
    <s v="24_18"/>
    <x v="1"/>
    <s v="02_町村"/>
    <s v="01_本島"/>
    <x v="1"/>
    <x v="0"/>
    <x v="0"/>
    <x v="23"/>
    <x v="17"/>
    <n v="0"/>
    <x v="481"/>
    <x v="302"/>
    <x v="480"/>
    <n v="0"/>
    <n v="0"/>
    <x v="477"/>
    <x v="292"/>
    <x v="478"/>
    <n v="0"/>
    <x v="0"/>
    <x v="0"/>
    <x v="0"/>
    <n v="97.965588999999994"/>
    <n v="29.589041100000003"/>
    <n v="95.614145300000004"/>
    <x v="363"/>
    <x v="292"/>
    <x v="368"/>
    <n v="0.39968349999999475"/>
    <x v="437"/>
    <x v="456"/>
    <n v="97.965588999999994"/>
    <n v="29.589041100000003"/>
    <n v="95.614145300000004"/>
    <n v="60889"/>
    <n v="97.662861599999999"/>
    <n v="39.903667999999996"/>
    <n v="95.214461800000009"/>
    <n v="0.39968349999999475"/>
    <n v="60624"/>
    <n v="0.43712059999999997"/>
  </r>
  <r>
    <s v="24_19"/>
    <x v="1"/>
    <s v="02_町村"/>
    <s v="01_本島"/>
    <x v="1"/>
    <x v="0"/>
    <x v="0"/>
    <x v="23"/>
    <x v="18"/>
    <n v="0"/>
    <x v="482"/>
    <x v="5"/>
    <x v="481"/>
    <n v="0"/>
    <n v="0"/>
    <x v="478"/>
    <x v="5"/>
    <x v="479"/>
    <n v="0"/>
    <x v="0"/>
    <x v="0"/>
    <x v="0"/>
    <n v="100"/>
    <n v="0"/>
    <n v="100"/>
    <x v="15"/>
    <x v="14"/>
    <x v="15"/>
    <e v="#VALUE!"/>
    <x v="16"/>
    <x v="17"/>
    <n v="100"/>
    <n v="0"/>
    <n v="100"/>
    <n v="123"/>
    <s v="-"/>
    <s v="-"/>
    <s v="-"/>
    <e v="#VALUE!"/>
    <s v="-"/>
    <e v="#VALUE!"/>
  </r>
  <r>
    <s v="24_20"/>
    <x v="1"/>
    <s v="02_町村"/>
    <s v="01_本島"/>
    <x v="1"/>
    <x v="0"/>
    <x v="0"/>
    <x v="23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24_21"/>
    <x v="1"/>
    <s v="02_町村"/>
    <s v="01_本島"/>
    <x v="1"/>
    <x v="0"/>
    <x v="0"/>
    <x v="23"/>
    <x v="20"/>
    <n v="0"/>
    <x v="483"/>
    <x v="5"/>
    <x v="482"/>
    <n v="0"/>
    <n v="0"/>
    <x v="479"/>
    <x v="5"/>
    <x v="480"/>
    <n v="0"/>
    <x v="0"/>
    <x v="0"/>
    <x v="0"/>
    <n v="97.794471900000005"/>
    <n v="0"/>
    <n v="97.794471900000005"/>
    <x v="364"/>
    <x v="5"/>
    <x v="369"/>
    <n v="1.8213729000000143"/>
    <x v="438"/>
    <x v="457"/>
    <n v="97.794471900000005"/>
    <n v="0"/>
    <n v="97.794471900000005"/>
    <n v="99456"/>
    <n v="95.973098999999991"/>
    <n v="0"/>
    <n v="95.973098999999991"/>
    <n v="1.8213729000000143"/>
    <n v="104746"/>
    <n v="-5.0503121999999996"/>
  </r>
  <r>
    <s v="24_22"/>
    <x v="1"/>
    <s v="02_町村"/>
    <s v="01_本島"/>
    <x v="1"/>
    <x v="0"/>
    <x v="0"/>
    <x v="23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3"/>
    <x v="1"/>
    <s v="02_町村"/>
    <s v="01_本島"/>
    <x v="1"/>
    <x v="0"/>
    <x v="0"/>
    <x v="23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4"/>
    <x v="1"/>
    <s v="02_町村"/>
    <s v="01_本島"/>
    <x v="1"/>
    <x v="0"/>
    <x v="0"/>
    <x v="23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5"/>
    <x v="1"/>
    <s v="02_町村"/>
    <s v="01_本島"/>
    <x v="1"/>
    <x v="0"/>
    <x v="0"/>
    <x v="23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6"/>
    <x v="1"/>
    <s v="02_町村"/>
    <s v="01_本島"/>
    <x v="1"/>
    <x v="0"/>
    <x v="0"/>
    <x v="23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7"/>
    <x v="1"/>
    <s v="02_町村"/>
    <s v="01_本島"/>
    <x v="1"/>
    <x v="0"/>
    <x v="0"/>
    <x v="23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8"/>
    <x v="1"/>
    <s v="02_町村"/>
    <s v="01_本島"/>
    <x v="1"/>
    <x v="0"/>
    <x v="0"/>
    <x v="23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29"/>
    <x v="1"/>
    <s v="02_町村"/>
    <s v="01_本島"/>
    <x v="1"/>
    <x v="0"/>
    <x v="0"/>
    <x v="23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0"/>
    <x v="1"/>
    <s v="02_町村"/>
    <s v="01_本島"/>
    <x v="1"/>
    <x v="0"/>
    <x v="0"/>
    <x v="23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1"/>
    <x v="1"/>
    <s v="02_町村"/>
    <s v="01_本島"/>
    <x v="1"/>
    <x v="0"/>
    <x v="0"/>
    <x v="23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2"/>
    <x v="1"/>
    <s v="02_町村"/>
    <s v="01_本島"/>
    <x v="1"/>
    <x v="0"/>
    <x v="0"/>
    <x v="23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3"/>
    <x v="1"/>
    <s v="02_町村"/>
    <s v="01_本島"/>
    <x v="1"/>
    <x v="0"/>
    <x v="0"/>
    <x v="23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4"/>
    <x v="1"/>
    <s v="02_町村"/>
    <s v="01_本島"/>
    <x v="1"/>
    <x v="0"/>
    <x v="0"/>
    <x v="23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5"/>
    <x v="1"/>
    <s v="02_町村"/>
    <s v="01_本島"/>
    <x v="1"/>
    <x v="0"/>
    <x v="0"/>
    <x v="23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6"/>
    <x v="1"/>
    <s v="02_町村"/>
    <s v="01_本島"/>
    <x v="1"/>
    <x v="0"/>
    <x v="0"/>
    <x v="23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7"/>
    <x v="1"/>
    <s v="02_町村"/>
    <s v="01_本島"/>
    <x v="1"/>
    <x v="0"/>
    <x v="0"/>
    <x v="23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8"/>
    <x v="1"/>
    <s v="02_町村"/>
    <s v="01_本島"/>
    <x v="1"/>
    <x v="0"/>
    <x v="0"/>
    <x v="23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39"/>
    <x v="1"/>
    <s v="02_町村"/>
    <s v="01_本島"/>
    <x v="1"/>
    <x v="0"/>
    <x v="0"/>
    <x v="23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40"/>
    <x v="1"/>
    <s v="02_町村"/>
    <s v="01_本島"/>
    <x v="1"/>
    <x v="0"/>
    <x v="0"/>
    <x v="23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41"/>
    <x v="1"/>
    <s v="02_町村"/>
    <s v="01_本島"/>
    <x v="1"/>
    <x v="0"/>
    <x v="0"/>
    <x v="23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42"/>
    <x v="1"/>
    <s v="02_町村"/>
    <s v="01_本島"/>
    <x v="1"/>
    <x v="0"/>
    <x v="0"/>
    <x v="23"/>
    <x v="41"/>
    <n v="0"/>
    <x v="465"/>
    <x v="290"/>
    <x v="464"/>
    <n v="0"/>
    <n v="0"/>
    <x v="461"/>
    <x v="281"/>
    <x v="462"/>
    <n v="0"/>
    <x v="0"/>
    <x v="0"/>
    <x v="0"/>
    <n v="82.950529299999999"/>
    <n v="33.488204100000004"/>
    <n v="81.777113200000002"/>
    <x v="350"/>
    <x v="281"/>
    <x v="355"/>
    <n v="1.1128336999999959"/>
    <x v="422"/>
    <x v="440"/>
    <n v="82.950529299999999"/>
    <n v="33.488204100000004"/>
    <n v="81.777113200000002"/>
    <n v="2099665"/>
    <n v="82.188752600000001"/>
    <n v="26.345229500000002"/>
    <n v="80.664279500000006"/>
    <n v="1.1128336999999959"/>
    <n v="2139424"/>
    <n v="-1.8583973999999999"/>
  </r>
  <r>
    <s v="24_43"/>
    <x v="1"/>
    <s v="02_町村"/>
    <s v="01_本島"/>
    <x v="1"/>
    <x v="0"/>
    <x v="0"/>
    <x v="23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4_44"/>
    <x v="1"/>
    <s v="02_町村"/>
    <s v="01_本島"/>
    <x v="1"/>
    <x v="0"/>
    <x v="0"/>
    <x v="23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01"/>
    <x v="1"/>
    <s v="02_町村"/>
    <s v="01_本島"/>
    <x v="1"/>
    <x v="0"/>
    <x v="0"/>
    <x v="24"/>
    <x v="0"/>
    <n v="0"/>
    <x v="484"/>
    <x v="303"/>
    <x v="483"/>
    <n v="0"/>
    <n v="0"/>
    <x v="480"/>
    <x v="293"/>
    <x v="481"/>
    <n v="0"/>
    <x v="0"/>
    <x v="0"/>
    <x v="0"/>
    <n v="81.328572300000005"/>
    <n v="21.6110331"/>
    <n v="78.732886300000004"/>
    <x v="365"/>
    <x v="293"/>
    <x v="370"/>
    <n v="9.9029400000006262E-2"/>
    <x v="439"/>
    <x v="458"/>
    <n v="81.328572300000005"/>
    <n v="21.6110331"/>
    <n v="78.732886300000004"/>
    <n v="2168421"/>
    <n v="81.626522999999992"/>
    <n v="24.713711799999999"/>
    <n v="78.633856899999998"/>
    <n v="9.9029400000006262E-2"/>
    <n v="2091994"/>
    <n v="3.6533088"/>
  </r>
  <r>
    <s v="25_02"/>
    <x v="1"/>
    <s v="02_町村"/>
    <s v="01_本島"/>
    <x v="1"/>
    <x v="0"/>
    <x v="0"/>
    <x v="24"/>
    <x v="1"/>
    <n v="0"/>
    <x v="484"/>
    <x v="303"/>
    <x v="483"/>
    <n v="0"/>
    <n v="0"/>
    <x v="480"/>
    <x v="293"/>
    <x v="481"/>
    <n v="0"/>
    <x v="0"/>
    <x v="0"/>
    <x v="0"/>
    <n v="81.328572300000005"/>
    <n v="21.6110331"/>
    <n v="78.732886300000004"/>
    <x v="365"/>
    <x v="293"/>
    <x v="370"/>
    <n v="9.9029400000006262E-2"/>
    <x v="439"/>
    <x v="458"/>
    <n v="81.328572300000005"/>
    <n v="21.6110331"/>
    <n v="78.732886300000004"/>
    <n v="2168421"/>
    <n v="81.626522999999992"/>
    <n v="24.713711799999999"/>
    <n v="78.633856899999998"/>
    <n v="9.9029400000006262E-2"/>
    <n v="2091994"/>
    <n v="3.6533088"/>
  </r>
  <r>
    <s v="25_03"/>
    <x v="1"/>
    <s v="02_町村"/>
    <s v="01_本島"/>
    <x v="1"/>
    <x v="0"/>
    <x v="0"/>
    <x v="24"/>
    <x v="2"/>
    <n v="0"/>
    <x v="485"/>
    <x v="304"/>
    <x v="484"/>
    <n v="0"/>
    <n v="0"/>
    <x v="481"/>
    <x v="294"/>
    <x v="482"/>
    <n v="0"/>
    <x v="0"/>
    <x v="0"/>
    <x v="0"/>
    <n v="81.591683000000003"/>
    <n v="29.682870999999999"/>
    <n v="80.089880300000004"/>
    <x v="366"/>
    <x v="294"/>
    <x v="371"/>
    <n v="0.68884340000001032"/>
    <x v="440"/>
    <x v="459"/>
    <n v="81.591683000000003"/>
    <n v="29.682870999999999"/>
    <n v="80.089880300000004"/>
    <n v="822282"/>
    <n v="81.0337253"/>
    <n v="30.992728400000004"/>
    <n v="79.401036899999994"/>
    <n v="0.68884340000001032"/>
    <n v="769747"/>
    <n v="6.8249697999999999"/>
  </r>
  <r>
    <s v="25_04"/>
    <x v="1"/>
    <s v="02_町村"/>
    <s v="01_本島"/>
    <x v="1"/>
    <x v="0"/>
    <x v="0"/>
    <x v="24"/>
    <x v="3"/>
    <n v="0"/>
    <x v="486"/>
    <x v="305"/>
    <x v="485"/>
    <n v="0"/>
    <n v="0"/>
    <x v="482"/>
    <x v="295"/>
    <x v="483"/>
    <n v="0"/>
    <x v="0"/>
    <x v="0"/>
    <x v="0"/>
    <n v="79.631620800000007"/>
    <n v="30.084151500000001"/>
    <n v="78.097899800000008"/>
    <x v="367"/>
    <x v="295"/>
    <x v="372"/>
    <n v="0.79460060000000965"/>
    <x v="441"/>
    <x v="460"/>
    <n v="79.631620800000007"/>
    <n v="30.084151500000001"/>
    <n v="78.097899800000008"/>
    <n v="719555"/>
    <n v="78.984134999999995"/>
    <n v="30.794932000000003"/>
    <n v="77.303299199999998"/>
    <n v="0.79460060000000965"/>
    <n v="669956"/>
    <n v="7.4033219999999993"/>
  </r>
  <r>
    <s v="25_05"/>
    <x v="1"/>
    <s v="02_町村"/>
    <s v="01_本島"/>
    <x v="1"/>
    <x v="0"/>
    <x v="0"/>
    <x v="24"/>
    <x v="4"/>
    <n v="0"/>
    <x v="487"/>
    <x v="306"/>
    <x v="486"/>
    <n v="0"/>
    <n v="0"/>
    <x v="483"/>
    <x v="296"/>
    <x v="484"/>
    <n v="0"/>
    <x v="0"/>
    <x v="0"/>
    <x v="0"/>
    <n v="79.632066800000004"/>
    <n v="30.061349700000001"/>
    <n v="78.097357099999996"/>
    <x v="368"/>
    <x v="296"/>
    <x v="373"/>
    <n v="0.79394739999999331"/>
    <x v="442"/>
    <x v="461"/>
    <n v="79.632066800000004"/>
    <n v="30.061349700000001"/>
    <n v="78.097357099999996"/>
    <n v="28782"/>
    <n v="78.984965799999998"/>
    <n v="30.769230800000003"/>
    <n v="77.303409700000003"/>
    <n v="0.79394739999999331"/>
    <n v="26798"/>
    <n v="7.4035375999999999"/>
  </r>
  <r>
    <s v="25_06"/>
    <x v="1"/>
    <s v="02_町村"/>
    <s v="01_本島"/>
    <x v="1"/>
    <x v="0"/>
    <x v="0"/>
    <x v="24"/>
    <x v="5"/>
    <n v="0"/>
    <x v="488"/>
    <x v="307"/>
    <x v="487"/>
    <n v="0"/>
    <n v="0"/>
    <x v="484"/>
    <x v="297"/>
    <x v="485"/>
    <n v="0"/>
    <x v="0"/>
    <x v="0"/>
    <x v="0"/>
    <n v="79.631602199999989"/>
    <n v="30.085101699999999"/>
    <n v="78.097922400000002"/>
    <x v="369"/>
    <x v="297"/>
    <x v="374"/>
    <n v="0.79462780000000066"/>
    <x v="443"/>
    <x v="462"/>
    <n v="79.631602199999989"/>
    <n v="30.085101699999999"/>
    <n v="78.097922400000002"/>
    <n v="690773"/>
    <n v="78.984100300000009"/>
    <n v="30.7960028"/>
    <n v="77.303294600000001"/>
    <n v="0.79462780000000066"/>
    <n v="643158"/>
    <n v="7.4033130000000007"/>
  </r>
  <r>
    <s v="25_07"/>
    <x v="1"/>
    <s v="02_町村"/>
    <s v="01_本島"/>
    <x v="1"/>
    <x v="0"/>
    <x v="0"/>
    <x v="24"/>
    <x v="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08"/>
    <x v="1"/>
    <s v="02_町村"/>
    <s v="01_本島"/>
    <x v="1"/>
    <x v="0"/>
    <x v="0"/>
    <x v="24"/>
    <x v="7"/>
    <n v="0"/>
    <x v="489"/>
    <x v="308"/>
    <x v="488"/>
    <n v="0"/>
    <n v="0"/>
    <x v="485"/>
    <x v="298"/>
    <x v="486"/>
    <n v="0"/>
    <x v="0"/>
    <x v="0"/>
    <x v="0"/>
    <n v="98.391974300000001"/>
    <n v="20.016891900000001"/>
    <n v="97.511129699999998"/>
    <x v="370"/>
    <x v="298"/>
    <x v="375"/>
    <n v="0.42211690000000601"/>
    <x v="444"/>
    <x v="463"/>
    <n v="98.391974300000001"/>
    <n v="20.016891900000001"/>
    <n v="97.511129699999998"/>
    <n v="102727"/>
    <n v="97.943421900000004"/>
    <n v="35.260528200000003"/>
    <n v="97.089012799999992"/>
    <n v="0.42211690000000601"/>
    <n v="99791"/>
    <n v="2.9421491"/>
  </r>
  <r>
    <s v="25_09"/>
    <x v="1"/>
    <s v="02_町村"/>
    <s v="01_本島"/>
    <x v="1"/>
    <x v="0"/>
    <x v="0"/>
    <x v="24"/>
    <x v="8"/>
    <n v="0"/>
    <x v="490"/>
    <x v="309"/>
    <x v="489"/>
    <n v="0"/>
    <n v="0"/>
    <x v="486"/>
    <x v="259"/>
    <x v="487"/>
    <n v="0"/>
    <x v="0"/>
    <x v="0"/>
    <x v="0"/>
    <n v="96.740025200000005"/>
    <n v="17.533039599999999"/>
    <n v="94.347606200000001"/>
    <x v="371"/>
    <x v="299"/>
    <x v="376"/>
    <n v="-5.04136999999929E-2"/>
    <x v="445"/>
    <x v="464"/>
    <n v="96.740025200000005"/>
    <n v="17.533039599999999"/>
    <n v="94.347606200000001"/>
    <n v="35453"/>
    <n v="96.493898600000009"/>
    <n v="34.964028800000001"/>
    <n v="94.398019899999994"/>
    <n v="-5.04136999999929E-2"/>
    <n v="38521"/>
    <n v="-7.9644868999999989"/>
  </r>
  <r>
    <s v="25_10"/>
    <x v="1"/>
    <s v="02_町村"/>
    <s v="01_本島"/>
    <x v="1"/>
    <x v="0"/>
    <x v="0"/>
    <x v="24"/>
    <x v="9"/>
    <n v="0"/>
    <x v="491"/>
    <x v="310"/>
    <x v="490"/>
    <n v="0"/>
    <n v="0"/>
    <x v="487"/>
    <x v="77"/>
    <x v="488"/>
    <n v="0"/>
    <x v="0"/>
    <x v="0"/>
    <x v="0"/>
    <n v="99.280894200000006"/>
    <n v="77.551020399999999"/>
    <n v="99.265183300000004"/>
    <x v="372"/>
    <x v="300"/>
    <x v="377"/>
    <n v="0.40433390000001168"/>
    <x v="446"/>
    <x v="465"/>
    <n v="99.280894200000006"/>
    <n v="77.551020399999999"/>
    <n v="99.265183300000004"/>
    <n v="67274"/>
    <n v="98.865488599999992"/>
    <n v="72.7272727"/>
    <n v="98.860849399999992"/>
    <n v="0.40433390000001168"/>
    <n v="61270"/>
    <n v="9.7992492000000002"/>
  </r>
  <r>
    <s v="25_11"/>
    <x v="1"/>
    <s v="02_町村"/>
    <s v="01_本島"/>
    <x v="1"/>
    <x v="0"/>
    <x v="0"/>
    <x v="24"/>
    <x v="10"/>
    <n v="0"/>
    <x v="492"/>
    <x v="311"/>
    <x v="491"/>
    <n v="0"/>
    <n v="0"/>
    <x v="488"/>
    <x v="299"/>
    <x v="489"/>
    <n v="0"/>
    <x v="0"/>
    <x v="0"/>
    <x v="0"/>
    <n v="79.416004600000008"/>
    <n v="18.675729499999999"/>
    <n v="76.101664200000002"/>
    <x v="373"/>
    <x v="301"/>
    <x v="378"/>
    <n v="-0.25802409999998588"/>
    <x v="447"/>
    <x v="466"/>
    <n v="79.416004600000008"/>
    <n v="18.675729499999999"/>
    <n v="76.101664200000002"/>
    <n v="1198293"/>
    <n v="80.267658799999992"/>
    <n v="22.359596"/>
    <n v="76.359688299999988"/>
    <n v="-0.25802409999998588"/>
    <n v="1174173"/>
    <n v="2.0542118"/>
  </r>
  <r>
    <s v="25_12"/>
    <x v="1"/>
    <s v="02_町村"/>
    <s v="01_本島"/>
    <x v="1"/>
    <x v="0"/>
    <x v="0"/>
    <x v="24"/>
    <x v="11"/>
    <n v="0"/>
    <x v="492"/>
    <x v="311"/>
    <x v="491"/>
    <n v="0"/>
    <n v="0"/>
    <x v="488"/>
    <x v="299"/>
    <x v="489"/>
    <n v="0"/>
    <x v="0"/>
    <x v="0"/>
    <x v="0"/>
    <n v="79.416004600000008"/>
    <n v="18.675729499999999"/>
    <n v="76.101664200000002"/>
    <x v="374"/>
    <x v="301"/>
    <x v="379"/>
    <n v="-0.16926109999999994"/>
    <x v="448"/>
    <x v="467"/>
    <n v="79.416004600000008"/>
    <n v="18.675729499999999"/>
    <n v="76.101664200000002"/>
    <n v="1198293"/>
    <n v="80.188185799999999"/>
    <n v="22.359596"/>
    <n v="76.270925300000002"/>
    <n v="-0.16926109999999994"/>
    <n v="1168421"/>
    <n v="2.5566127000000001"/>
  </r>
  <r>
    <s v="25_13"/>
    <x v="1"/>
    <s v="02_町村"/>
    <s v="01_本島"/>
    <x v="1"/>
    <x v="0"/>
    <x v="0"/>
    <x v="24"/>
    <x v="12"/>
    <n v="0"/>
    <x v="493"/>
    <x v="312"/>
    <x v="492"/>
    <n v="0"/>
    <n v="0"/>
    <x v="489"/>
    <x v="300"/>
    <x v="490"/>
    <n v="0"/>
    <x v="0"/>
    <x v="0"/>
    <x v="0"/>
    <n v="79.416083400000005"/>
    <n v="18.677194499999999"/>
    <n v="76.101890100000006"/>
    <x v="375"/>
    <x v="302"/>
    <x v="380"/>
    <n v="-0.16925580000000195"/>
    <x v="449"/>
    <x v="468"/>
    <n v="79.416083400000005"/>
    <n v="18.677194499999999"/>
    <n v="76.101890100000006"/>
    <n v="286153"/>
    <n v="80.188418200000001"/>
    <n v="22.359175700000002"/>
    <n v="76.271145900000008"/>
    <n v="-0.16925580000000195"/>
    <n v="286839"/>
    <n v="-0.23915859999999997"/>
  </r>
  <r>
    <s v="25_14"/>
    <x v="1"/>
    <s v="02_町村"/>
    <s v="01_本島"/>
    <x v="1"/>
    <x v="0"/>
    <x v="0"/>
    <x v="24"/>
    <x v="13"/>
    <n v="0"/>
    <x v="494"/>
    <x v="313"/>
    <x v="493"/>
    <n v="0"/>
    <n v="0"/>
    <x v="490"/>
    <x v="301"/>
    <x v="491"/>
    <n v="0"/>
    <x v="0"/>
    <x v="0"/>
    <x v="0"/>
    <n v="79.416001999999992"/>
    <n v="18.6743691"/>
    <n v="76.101567000000003"/>
    <x v="376"/>
    <x v="303"/>
    <x v="381"/>
    <n v="-0.16944929999999658"/>
    <x v="450"/>
    <x v="469"/>
    <n v="79.416001999999992"/>
    <n v="18.6743691"/>
    <n v="76.101567000000003"/>
    <n v="458706"/>
    <n v="80.188159200000001"/>
    <n v="22.360950600000002"/>
    <n v="76.271016299999999"/>
    <n v="-0.16944929999999658"/>
    <n v="448199"/>
    <n v="2.3442712000000001"/>
  </r>
  <r>
    <s v="25_15"/>
    <x v="1"/>
    <s v="02_町村"/>
    <s v="01_本島"/>
    <x v="1"/>
    <x v="0"/>
    <x v="0"/>
    <x v="24"/>
    <x v="14"/>
    <n v="0"/>
    <x v="495"/>
    <x v="314"/>
    <x v="494"/>
    <n v="0"/>
    <n v="0"/>
    <x v="491"/>
    <x v="302"/>
    <x v="492"/>
    <n v="0"/>
    <x v="0"/>
    <x v="0"/>
    <x v="0"/>
    <n v="79.415957300000002"/>
    <n v="18.676181100000001"/>
    <n v="76.101620100000005"/>
    <x v="377"/>
    <x v="304"/>
    <x v="382"/>
    <n v="-0.16906519999999148"/>
    <x v="451"/>
    <x v="470"/>
    <n v="79.415957300000002"/>
    <n v="18.676181100000001"/>
    <n v="76.101620100000005"/>
    <n v="453434"/>
    <n v="80.188059499999994"/>
    <n v="22.358473400000001"/>
    <n v="76.270685299999997"/>
    <n v="-0.16906519999999148"/>
    <n v="433383"/>
    <n v="4.6266236000000003"/>
  </r>
  <r>
    <s v="25_16"/>
    <x v="1"/>
    <s v="02_町村"/>
    <s v="01_本島"/>
    <x v="1"/>
    <x v="0"/>
    <x v="0"/>
    <x v="24"/>
    <x v="15"/>
    <n v="0"/>
    <x v="18"/>
    <x v="5"/>
    <x v="18"/>
    <n v="0"/>
    <n v="0"/>
    <x v="18"/>
    <x v="5"/>
    <x v="18"/>
    <n v="0"/>
    <x v="0"/>
    <x v="0"/>
    <x v="0"/>
    <n v="0"/>
    <n v="0"/>
    <n v="0"/>
    <x v="5"/>
    <x v="5"/>
    <x v="5"/>
    <n v="-100"/>
    <x v="452"/>
    <x v="18"/>
    <n v="0"/>
    <n v="0"/>
    <n v="0"/>
    <n v="0"/>
    <n v="100"/>
    <n v="0"/>
    <n v="100"/>
    <n v="-100"/>
    <n v="5752"/>
    <n v="0"/>
  </r>
  <r>
    <s v="25_17"/>
    <x v="1"/>
    <s v="02_町村"/>
    <s v="01_本島"/>
    <x v="1"/>
    <x v="0"/>
    <x v="0"/>
    <x v="24"/>
    <x v="16"/>
    <n v="0"/>
    <x v="496"/>
    <x v="315"/>
    <x v="495"/>
    <n v="0"/>
    <n v="0"/>
    <x v="492"/>
    <x v="303"/>
    <x v="493"/>
    <n v="0"/>
    <x v="0"/>
    <x v="0"/>
    <x v="0"/>
    <n v="97.473297900000006"/>
    <n v="24.651503999999999"/>
    <n v="93.7694355"/>
    <x v="378"/>
    <x v="305"/>
    <x v="383"/>
    <n v="0.40652489999999375"/>
    <x v="453"/>
    <x v="471"/>
    <n v="97.473297900000006"/>
    <n v="24.651503999999999"/>
    <n v="93.7694355"/>
    <n v="75385"/>
    <n v="96.904492300000001"/>
    <n v="34.884238600000003"/>
    <n v="93.362910600000006"/>
    <n v="0.40652489999999375"/>
    <n v="73443"/>
    <n v="2.6442275"/>
  </r>
  <r>
    <s v="25_18"/>
    <x v="1"/>
    <s v="02_町村"/>
    <s v="01_本島"/>
    <x v="1"/>
    <x v="0"/>
    <x v="0"/>
    <x v="24"/>
    <x v="17"/>
    <n v="0"/>
    <x v="497"/>
    <x v="315"/>
    <x v="496"/>
    <n v="0"/>
    <n v="0"/>
    <x v="493"/>
    <x v="303"/>
    <x v="494"/>
    <n v="0"/>
    <x v="0"/>
    <x v="0"/>
    <x v="0"/>
    <n v="97.46871999999999"/>
    <n v="24.651503999999999"/>
    <n v="93.7587221"/>
    <x v="378"/>
    <x v="305"/>
    <x v="383"/>
    <n v="0.39581149999999354"/>
    <x v="453"/>
    <x v="472"/>
    <n v="97.46871999999999"/>
    <n v="24.651503999999999"/>
    <n v="93.7587221"/>
    <n v="75247"/>
    <n v="96.904492300000001"/>
    <n v="34.884238600000003"/>
    <n v="93.362910600000006"/>
    <n v="0.39581149999999354"/>
    <n v="73443"/>
    <n v="2.4563267"/>
  </r>
  <r>
    <s v="25_19"/>
    <x v="1"/>
    <s v="02_町村"/>
    <s v="01_本島"/>
    <x v="1"/>
    <x v="0"/>
    <x v="0"/>
    <x v="24"/>
    <x v="18"/>
    <n v="0"/>
    <x v="498"/>
    <x v="5"/>
    <x v="497"/>
    <n v="0"/>
    <n v="0"/>
    <x v="494"/>
    <x v="5"/>
    <x v="495"/>
    <n v="0"/>
    <x v="0"/>
    <x v="0"/>
    <x v="0"/>
    <n v="100"/>
    <n v="0"/>
    <n v="100"/>
    <x v="15"/>
    <x v="14"/>
    <x v="15"/>
    <e v="#VALUE!"/>
    <x v="16"/>
    <x v="17"/>
    <n v="100"/>
    <n v="0"/>
    <n v="100"/>
    <n v="138"/>
    <s v="-"/>
    <s v="-"/>
    <s v="-"/>
    <e v="#VALUE!"/>
    <s v="-"/>
    <e v="#VALUE!"/>
  </r>
  <r>
    <s v="25_20"/>
    <x v="1"/>
    <s v="02_町村"/>
    <s v="01_本島"/>
    <x v="1"/>
    <x v="0"/>
    <x v="0"/>
    <x v="24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25_21"/>
    <x v="1"/>
    <s v="02_町村"/>
    <s v="01_本島"/>
    <x v="1"/>
    <x v="0"/>
    <x v="0"/>
    <x v="24"/>
    <x v="20"/>
    <n v="0"/>
    <x v="499"/>
    <x v="5"/>
    <x v="498"/>
    <n v="0"/>
    <n v="0"/>
    <x v="495"/>
    <x v="5"/>
    <x v="496"/>
    <n v="0"/>
    <x v="0"/>
    <x v="0"/>
    <x v="0"/>
    <n v="100"/>
    <n v="0"/>
    <n v="100"/>
    <x v="5"/>
    <x v="5"/>
    <x v="5"/>
    <n v="0"/>
    <x v="454"/>
    <x v="473"/>
    <n v="100"/>
    <n v="0"/>
    <n v="100"/>
    <n v="72461"/>
    <n v="100"/>
    <n v="0"/>
    <n v="100"/>
    <n v="0"/>
    <n v="74631"/>
    <n v="-2.9076389000000002"/>
  </r>
  <r>
    <s v="25_22"/>
    <x v="1"/>
    <s v="02_町村"/>
    <s v="01_本島"/>
    <x v="1"/>
    <x v="0"/>
    <x v="0"/>
    <x v="24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3"/>
    <x v="1"/>
    <s v="02_町村"/>
    <s v="01_本島"/>
    <x v="1"/>
    <x v="0"/>
    <x v="0"/>
    <x v="24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4"/>
    <x v="1"/>
    <s v="02_町村"/>
    <s v="01_本島"/>
    <x v="1"/>
    <x v="0"/>
    <x v="0"/>
    <x v="24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5"/>
    <x v="1"/>
    <s v="02_町村"/>
    <s v="01_本島"/>
    <x v="1"/>
    <x v="0"/>
    <x v="0"/>
    <x v="24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6"/>
    <x v="1"/>
    <s v="02_町村"/>
    <s v="01_本島"/>
    <x v="1"/>
    <x v="0"/>
    <x v="0"/>
    <x v="24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7"/>
    <x v="1"/>
    <s v="02_町村"/>
    <s v="01_本島"/>
    <x v="1"/>
    <x v="0"/>
    <x v="0"/>
    <x v="24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8"/>
    <x v="1"/>
    <s v="02_町村"/>
    <s v="01_本島"/>
    <x v="1"/>
    <x v="0"/>
    <x v="0"/>
    <x v="24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29"/>
    <x v="1"/>
    <s v="02_町村"/>
    <s v="01_本島"/>
    <x v="1"/>
    <x v="0"/>
    <x v="0"/>
    <x v="24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0"/>
    <x v="1"/>
    <s v="02_町村"/>
    <s v="01_本島"/>
    <x v="1"/>
    <x v="0"/>
    <x v="0"/>
    <x v="24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1"/>
    <x v="1"/>
    <s v="02_町村"/>
    <s v="01_本島"/>
    <x v="1"/>
    <x v="0"/>
    <x v="0"/>
    <x v="24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2"/>
    <x v="1"/>
    <s v="02_町村"/>
    <s v="01_本島"/>
    <x v="1"/>
    <x v="0"/>
    <x v="0"/>
    <x v="24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3"/>
    <x v="1"/>
    <s v="02_町村"/>
    <s v="01_本島"/>
    <x v="1"/>
    <x v="0"/>
    <x v="0"/>
    <x v="24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4"/>
    <x v="1"/>
    <s v="02_町村"/>
    <s v="01_本島"/>
    <x v="1"/>
    <x v="0"/>
    <x v="0"/>
    <x v="24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5"/>
    <x v="1"/>
    <s v="02_町村"/>
    <s v="01_本島"/>
    <x v="1"/>
    <x v="0"/>
    <x v="0"/>
    <x v="24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6"/>
    <x v="1"/>
    <s v="02_町村"/>
    <s v="01_本島"/>
    <x v="1"/>
    <x v="0"/>
    <x v="0"/>
    <x v="24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7"/>
    <x v="1"/>
    <s v="02_町村"/>
    <s v="01_本島"/>
    <x v="1"/>
    <x v="0"/>
    <x v="0"/>
    <x v="24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8"/>
    <x v="1"/>
    <s v="02_町村"/>
    <s v="01_本島"/>
    <x v="1"/>
    <x v="0"/>
    <x v="0"/>
    <x v="24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39"/>
    <x v="1"/>
    <s v="02_町村"/>
    <s v="01_本島"/>
    <x v="1"/>
    <x v="0"/>
    <x v="0"/>
    <x v="24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40"/>
    <x v="1"/>
    <s v="02_町村"/>
    <s v="01_本島"/>
    <x v="1"/>
    <x v="0"/>
    <x v="0"/>
    <x v="24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41"/>
    <x v="1"/>
    <s v="02_町村"/>
    <s v="01_本島"/>
    <x v="1"/>
    <x v="0"/>
    <x v="0"/>
    <x v="24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42"/>
    <x v="1"/>
    <s v="02_町村"/>
    <s v="01_本島"/>
    <x v="1"/>
    <x v="0"/>
    <x v="0"/>
    <x v="24"/>
    <x v="41"/>
    <n v="0"/>
    <x v="484"/>
    <x v="303"/>
    <x v="483"/>
    <n v="0"/>
    <n v="0"/>
    <x v="480"/>
    <x v="293"/>
    <x v="481"/>
    <n v="0"/>
    <x v="0"/>
    <x v="0"/>
    <x v="0"/>
    <n v="81.328572300000005"/>
    <n v="21.6110331"/>
    <n v="78.732886300000004"/>
    <x v="365"/>
    <x v="293"/>
    <x v="370"/>
    <n v="9.9029400000006262E-2"/>
    <x v="439"/>
    <x v="458"/>
    <n v="81.328572300000005"/>
    <n v="21.6110331"/>
    <n v="78.732886300000004"/>
    <n v="2168421"/>
    <n v="81.626522999999992"/>
    <n v="24.713711799999999"/>
    <n v="78.633856899999998"/>
    <n v="9.9029400000006262E-2"/>
    <n v="2091994"/>
    <n v="3.6533088"/>
  </r>
  <r>
    <s v="25_43"/>
    <x v="1"/>
    <s v="02_町村"/>
    <s v="01_本島"/>
    <x v="1"/>
    <x v="0"/>
    <x v="0"/>
    <x v="24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5_44"/>
    <x v="1"/>
    <s v="02_町村"/>
    <s v="01_本島"/>
    <x v="1"/>
    <x v="0"/>
    <x v="0"/>
    <x v="24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01"/>
    <x v="2"/>
    <s v="02_町村"/>
    <s v="01_本島"/>
    <x v="0"/>
    <x v="0"/>
    <x v="0"/>
    <x v="25"/>
    <x v="0"/>
    <n v="0"/>
    <x v="500"/>
    <x v="316"/>
    <x v="499"/>
    <n v="0"/>
    <n v="0"/>
    <x v="496"/>
    <x v="304"/>
    <x v="497"/>
    <n v="0"/>
    <x v="0"/>
    <x v="0"/>
    <x v="0"/>
    <n v="80.376732099999998"/>
    <n v="36.722909100000003"/>
    <n v="78.9713998"/>
    <x v="379"/>
    <x v="306"/>
    <x v="384"/>
    <n v="0.73197810000000629"/>
    <x v="455"/>
    <x v="474"/>
    <n v="80.376732099999998"/>
    <n v="36.722909100000003"/>
    <n v="78.9713998"/>
    <n v="3101120"/>
    <n v="79.715085000000002"/>
    <n v="35.796651300000001"/>
    <n v="78.239421699999994"/>
    <n v="0.73197810000000629"/>
    <n v="3029022"/>
    <n v="2.3802402000000003"/>
  </r>
  <r>
    <s v="26_02"/>
    <x v="2"/>
    <s v="02_町村"/>
    <s v="01_本島"/>
    <x v="0"/>
    <x v="0"/>
    <x v="0"/>
    <x v="25"/>
    <x v="1"/>
    <n v="0"/>
    <x v="500"/>
    <x v="316"/>
    <x v="499"/>
    <n v="0"/>
    <n v="0"/>
    <x v="496"/>
    <x v="304"/>
    <x v="497"/>
    <n v="0"/>
    <x v="0"/>
    <x v="0"/>
    <x v="0"/>
    <n v="80.376732099999998"/>
    <n v="36.722909100000003"/>
    <n v="78.9713998"/>
    <x v="379"/>
    <x v="306"/>
    <x v="384"/>
    <n v="0.73197810000000629"/>
    <x v="455"/>
    <x v="474"/>
    <n v="80.376732099999998"/>
    <n v="36.722909100000003"/>
    <n v="78.9713998"/>
    <n v="3101120"/>
    <n v="79.715085000000002"/>
    <n v="35.796651300000001"/>
    <n v="78.239421699999994"/>
    <n v="0.73197810000000629"/>
    <n v="3029022"/>
    <n v="2.3802402000000003"/>
  </r>
  <r>
    <s v="26_03"/>
    <x v="2"/>
    <s v="02_町村"/>
    <s v="01_本島"/>
    <x v="0"/>
    <x v="0"/>
    <x v="0"/>
    <x v="25"/>
    <x v="2"/>
    <n v="0"/>
    <x v="501"/>
    <x v="317"/>
    <x v="500"/>
    <n v="0"/>
    <n v="0"/>
    <x v="497"/>
    <x v="305"/>
    <x v="498"/>
    <n v="0"/>
    <x v="0"/>
    <x v="0"/>
    <x v="0"/>
    <n v="74.921847"/>
    <n v="28.485091699999998"/>
    <n v="73.780666299999993"/>
    <x v="380"/>
    <x v="307"/>
    <x v="385"/>
    <n v="0.55543349999999236"/>
    <x v="456"/>
    <x v="475"/>
    <n v="74.921847"/>
    <n v="28.485091699999998"/>
    <n v="73.780666299999993"/>
    <n v="1197216"/>
    <n v="74.277158799999995"/>
    <n v="34.8499585"/>
    <n v="73.225232800000001"/>
    <n v="0.55543349999999236"/>
    <n v="1156966"/>
    <n v="3.4789268"/>
  </r>
  <r>
    <s v="26_04"/>
    <x v="2"/>
    <s v="02_町村"/>
    <s v="01_本島"/>
    <x v="0"/>
    <x v="0"/>
    <x v="0"/>
    <x v="25"/>
    <x v="3"/>
    <n v="0"/>
    <x v="502"/>
    <x v="318"/>
    <x v="501"/>
    <n v="0"/>
    <n v="0"/>
    <x v="498"/>
    <x v="306"/>
    <x v="499"/>
    <n v="0"/>
    <x v="0"/>
    <x v="0"/>
    <x v="0"/>
    <n v="70.184774000000004"/>
    <n v="27.451132499999996"/>
    <n v="68.9763509"/>
    <x v="381"/>
    <x v="308"/>
    <x v="386"/>
    <n v="0.45949190000000328"/>
    <x v="457"/>
    <x v="476"/>
    <n v="70.184774000000004"/>
    <n v="27.451132499999996"/>
    <n v="68.9763509"/>
    <n v="943393"/>
    <n v="69.586114899999998"/>
    <n v="34.240640999999997"/>
    <n v="68.516858999999997"/>
    <n v="0.45949190000000328"/>
    <n v="904489"/>
    <n v="4.3012132000000003"/>
  </r>
  <r>
    <s v="26_05"/>
    <x v="2"/>
    <s v="02_町村"/>
    <s v="01_本島"/>
    <x v="0"/>
    <x v="0"/>
    <x v="0"/>
    <x v="25"/>
    <x v="4"/>
    <n v="0"/>
    <x v="503"/>
    <x v="319"/>
    <x v="502"/>
    <n v="0"/>
    <n v="0"/>
    <x v="499"/>
    <x v="307"/>
    <x v="500"/>
    <n v="0"/>
    <x v="0"/>
    <x v="0"/>
    <x v="0"/>
    <n v="70.185355099999995"/>
    <n v="27.427490500000001"/>
    <n v="68.976032500000002"/>
    <x v="382"/>
    <x v="309"/>
    <x v="387"/>
    <n v="0.46055909999999756"/>
    <x v="458"/>
    <x v="477"/>
    <n v="70.185355099999995"/>
    <n v="27.427490500000001"/>
    <n v="68.976032500000002"/>
    <n v="38679"/>
    <n v="69.584849599999998"/>
    <n v="34.249084199999999"/>
    <n v="68.515473400000005"/>
    <n v="0.46055909999999756"/>
    <n v="37084"/>
    <n v="4.3010462999999994"/>
  </r>
  <r>
    <s v="26_06"/>
    <x v="2"/>
    <s v="02_町村"/>
    <s v="01_本島"/>
    <x v="0"/>
    <x v="0"/>
    <x v="0"/>
    <x v="25"/>
    <x v="5"/>
    <n v="0"/>
    <x v="504"/>
    <x v="320"/>
    <x v="503"/>
    <n v="0"/>
    <n v="0"/>
    <x v="500"/>
    <x v="308"/>
    <x v="501"/>
    <n v="0"/>
    <x v="0"/>
    <x v="0"/>
    <x v="0"/>
    <n v="70.184749199999999"/>
    <n v="27.452143400000001"/>
    <n v="68.976364500000003"/>
    <x v="383"/>
    <x v="310"/>
    <x v="388"/>
    <n v="0.45944630000001041"/>
    <x v="459"/>
    <x v="478"/>
    <n v="70.184749199999999"/>
    <n v="27.452143400000001"/>
    <n v="68.976364500000003"/>
    <n v="904714"/>
    <n v="69.586168999999998"/>
    <n v="34.240279899999997"/>
    <n v="68.516918199999992"/>
    <n v="0.45944630000001041"/>
    <n v="867405"/>
    <n v="4.3012202999999998"/>
  </r>
  <r>
    <s v="26_07"/>
    <x v="2"/>
    <s v="02_町村"/>
    <s v="01_本島"/>
    <x v="0"/>
    <x v="0"/>
    <x v="0"/>
    <x v="25"/>
    <x v="6"/>
    <n v="0"/>
    <x v="505"/>
    <x v="5"/>
    <x v="504"/>
    <n v="0"/>
    <n v="0"/>
    <x v="501"/>
    <x v="5"/>
    <x v="502"/>
    <n v="0"/>
    <x v="0"/>
    <x v="0"/>
    <x v="0"/>
    <n v="100"/>
    <n v="0"/>
    <n v="100"/>
    <x v="5"/>
    <x v="5"/>
    <x v="5"/>
    <n v="0"/>
    <x v="460"/>
    <x v="479"/>
    <n v="100"/>
    <n v="0"/>
    <n v="100"/>
    <n v="9631"/>
    <n v="100"/>
    <n v="0"/>
    <n v="100"/>
    <n v="0"/>
    <n v="7984"/>
    <n v="20.628757499999999"/>
  </r>
  <r>
    <s v="26_08"/>
    <x v="2"/>
    <s v="02_町村"/>
    <s v="01_本島"/>
    <x v="0"/>
    <x v="0"/>
    <x v="0"/>
    <x v="25"/>
    <x v="7"/>
    <n v="0"/>
    <x v="506"/>
    <x v="321"/>
    <x v="505"/>
    <n v="0"/>
    <n v="0"/>
    <x v="502"/>
    <x v="309"/>
    <x v="503"/>
    <n v="0"/>
    <x v="0"/>
    <x v="0"/>
    <x v="0"/>
    <n v="99.731245299999998"/>
    <n v="61.781848500000002"/>
    <n v="99.552485799999999"/>
    <x v="384"/>
    <x v="311"/>
    <x v="389"/>
    <n v="2.413443099999995"/>
    <x v="461"/>
    <x v="480"/>
    <n v="99.731245299999998"/>
    <n v="61.781848500000002"/>
    <n v="99.552485799999999"/>
    <n v="253823"/>
    <n v="97.581230399999995"/>
    <n v="45.810810799999999"/>
    <n v="97.139042700000005"/>
    <n v="2.413443099999995"/>
    <n v="252477"/>
    <n v="0.53311790000000003"/>
  </r>
  <r>
    <s v="26_09"/>
    <x v="2"/>
    <s v="02_町村"/>
    <s v="01_本島"/>
    <x v="0"/>
    <x v="0"/>
    <x v="0"/>
    <x v="25"/>
    <x v="8"/>
    <n v="0"/>
    <x v="507"/>
    <x v="322"/>
    <x v="506"/>
    <n v="0"/>
    <n v="0"/>
    <x v="503"/>
    <x v="310"/>
    <x v="504"/>
    <n v="0"/>
    <x v="0"/>
    <x v="0"/>
    <x v="0"/>
    <n v="97.782173"/>
    <n v="60.445682499999997"/>
    <n v="97.606267799999998"/>
    <x v="385"/>
    <x v="312"/>
    <x v="390"/>
    <n v="0.39663050000000055"/>
    <x v="462"/>
    <x v="481"/>
    <n v="97.782173"/>
    <n v="60.445682499999997"/>
    <n v="97.606267799999998"/>
    <n v="74375"/>
    <n v="97.651813300000001"/>
    <n v="45.858895700000005"/>
    <n v="97.209637299999997"/>
    <n v="0.39663050000000055"/>
    <n v="74239"/>
    <n v="0.1831921"/>
  </r>
  <r>
    <s v="26_10"/>
    <x v="2"/>
    <s v="02_町村"/>
    <s v="01_本島"/>
    <x v="0"/>
    <x v="0"/>
    <x v="0"/>
    <x v="25"/>
    <x v="9"/>
    <n v="0"/>
    <x v="508"/>
    <x v="323"/>
    <x v="507"/>
    <n v="0"/>
    <n v="0"/>
    <x v="504"/>
    <x v="311"/>
    <x v="505"/>
    <n v="0"/>
    <x v="0"/>
    <x v="0"/>
    <x v="0"/>
    <n v="100.5620409"/>
    <n v="62.351543899999996"/>
    <n v="100.38206579999999"/>
    <x v="386"/>
    <x v="313"/>
    <x v="391"/>
    <n v="3.2723967000000016"/>
    <x v="463"/>
    <x v="482"/>
    <n v="100.5620409"/>
    <n v="62.351543899999996"/>
    <n v="100.38206579999999"/>
    <n v="179448"/>
    <n v="97.551861500000001"/>
    <n v="45.790816299999996"/>
    <n v="97.109669099999991"/>
    <n v="3.2723967000000016"/>
    <n v="178238"/>
    <n v="0.67886760000000002"/>
  </r>
  <r>
    <s v="26_11"/>
    <x v="2"/>
    <s v="02_町村"/>
    <s v="01_本島"/>
    <x v="0"/>
    <x v="0"/>
    <x v="0"/>
    <x v="25"/>
    <x v="10"/>
    <n v="0"/>
    <x v="509"/>
    <x v="324"/>
    <x v="508"/>
    <n v="0"/>
    <n v="0"/>
    <x v="505"/>
    <x v="312"/>
    <x v="506"/>
    <n v="0"/>
    <x v="0"/>
    <x v="0"/>
    <x v="0"/>
    <n v="82.361616800000007"/>
    <n v="42.510583099999998"/>
    <n v="80.859527999999997"/>
    <x v="387"/>
    <x v="314"/>
    <x v="392"/>
    <n v="1.0327934999999968"/>
    <x v="464"/>
    <x v="483"/>
    <n v="82.361616800000007"/>
    <n v="42.510583099999998"/>
    <n v="80.859527999999997"/>
    <n v="1636837"/>
    <n v="81.520122700000002"/>
    <n v="38.087350899999997"/>
    <n v="79.826734500000001"/>
    <n v="1.0327934999999968"/>
    <n v="1606988"/>
    <n v="1.8574501000000001"/>
  </r>
  <r>
    <s v="26_12"/>
    <x v="2"/>
    <s v="02_町村"/>
    <s v="01_本島"/>
    <x v="0"/>
    <x v="0"/>
    <x v="0"/>
    <x v="25"/>
    <x v="11"/>
    <n v="0"/>
    <x v="510"/>
    <x v="324"/>
    <x v="509"/>
    <n v="0"/>
    <n v="0"/>
    <x v="506"/>
    <x v="312"/>
    <x v="507"/>
    <n v="0"/>
    <x v="0"/>
    <x v="0"/>
    <x v="0"/>
    <n v="82.08896949999999"/>
    <n v="42.510583099999998"/>
    <n v="80.574979800000008"/>
    <x v="388"/>
    <x v="314"/>
    <x v="393"/>
    <n v="1.0583095000000071"/>
    <x v="465"/>
    <x v="484"/>
    <n v="82.08896949999999"/>
    <n v="42.510583099999998"/>
    <n v="80.574979800000008"/>
    <n v="1607184"/>
    <n v="81.22437810000001"/>
    <n v="38.087350899999997"/>
    <n v="79.516670300000001"/>
    <n v="1.0583095000000071"/>
    <n v="1576515"/>
    <n v="1.9453668"/>
  </r>
  <r>
    <s v="26_13"/>
    <x v="2"/>
    <s v="02_町村"/>
    <s v="01_本島"/>
    <x v="0"/>
    <x v="0"/>
    <x v="0"/>
    <x v="25"/>
    <x v="12"/>
    <n v="0"/>
    <x v="511"/>
    <x v="325"/>
    <x v="510"/>
    <n v="0"/>
    <n v="0"/>
    <x v="507"/>
    <x v="313"/>
    <x v="508"/>
    <n v="0"/>
    <x v="0"/>
    <x v="0"/>
    <x v="0"/>
    <n v="82.08897859999999"/>
    <n v="42.508807999999995"/>
    <n v="80.574911700000001"/>
    <x v="389"/>
    <x v="315"/>
    <x v="394"/>
    <n v="1.0582625999999919"/>
    <x v="466"/>
    <x v="485"/>
    <n v="82.08897859999999"/>
    <n v="42.508807999999995"/>
    <n v="80.574911700000001"/>
    <n v="603830"/>
    <n v="81.224332200000006"/>
    <n v="38.088727900000002"/>
    <n v="79.516649100000009"/>
    <n v="1.0582625999999919"/>
    <n v="587667"/>
    <n v="2.7503671000000001"/>
  </r>
  <r>
    <s v="26_14"/>
    <x v="2"/>
    <s v="02_町村"/>
    <s v="01_本島"/>
    <x v="0"/>
    <x v="0"/>
    <x v="0"/>
    <x v="25"/>
    <x v="13"/>
    <n v="0"/>
    <x v="512"/>
    <x v="326"/>
    <x v="511"/>
    <n v="0"/>
    <n v="0"/>
    <x v="508"/>
    <x v="314"/>
    <x v="509"/>
    <n v="0"/>
    <x v="0"/>
    <x v="0"/>
    <x v="0"/>
    <n v="82.088978300000008"/>
    <n v="42.511874800000001"/>
    <n v="80.575058200000001"/>
    <x v="390"/>
    <x v="316"/>
    <x v="395"/>
    <n v="1.0583629000000059"/>
    <x v="467"/>
    <x v="486"/>
    <n v="82.088978300000008"/>
    <n v="42.511874800000001"/>
    <n v="80.575058200000001"/>
    <n v="753882"/>
    <n v="81.224433200000007"/>
    <n v="38.086309100000001"/>
    <n v="79.516695299999995"/>
    <n v="1.0583629000000059"/>
    <n v="728427"/>
    <n v="3.4945162999999999"/>
  </r>
  <r>
    <s v="26_15"/>
    <x v="2"/>
    <s v="02_町村"/>
    <s v="01_本島"/>
    <x v="0"/>
    <x v="0"/>
    <x v="0"/>
    <x v="25"/>
    <x v="14"/>
    <n v="0"/>
    <x v="513"/>
    <x v="327"/>
    <x v="512"/>
    <n v="0"/>
    <n v="0"/>
    <x v="509"/>
    <x v="315"/>
    <x v="510"/>
    <n v="0"/>
    <x v="0"/>
    <x v="0"/>
    <x v="0"/>
    <n v="82.088920700000003"/>
    <n v="42.510975999999999"/>
    <n v="80.574907500000009"/>
    <x v="391"/>
    <x v="317"/>
    <x v="396"/>
    <n v="1.0582589000000127"/>
    <x v="468"/>
    <x v="487"/>
    <n v="82.088920700000003"/>
    <n v="42.510975999999999"/>
    <n v="80.574907500000009"/>
    <n v="249472"/>
    <n v="81.224327599999995"/>
    <n v="38.087157699999999"/>
    <n v="79.516648599999996"/>
    <n v="1.0582589000000127"/>
    <n v="260421"/>
    <n v="-4.2043460000000001"/>
  </r>
  <r>
    <s v="26_16"/>
    <x v="2"/>
    <s v="02_町村"/>
    <s v="01_本島"/>
    <x v="0"/>
    <x v="0"/>
    <x v="0"/>
    <x v="25"/>
    <x v="15"/>
    <n v="0"/>
    <x v="514"/>
    <x v="5"/>
    <x v="513"/>
    <n v="0"/>
    <n v="0"/>
    <x v="510"/>
    <x v="5"/>
    <x v="511"/>
    <n v="0"/>
    <x v="0"/>
    <x v="0"/>
    <x v="0"/>
    <n v="100"/>
    <n v="0"/>
    <n v="100"/>
    <x v="5"/>
    <x v="5"/>
    <x v="5"/>
    <n v="0"/>
    <x v="469"/>
    <x v="488"/>
    <n v="100"/>
    <n v="0"/>
    <n v="100"/>
    <n v="29653"/>
    <n v="100"/>
    <n v="0"/>
    <n v="100"/>
    <n v="0"/>
    <n v="30473"/>
    <n v="-2.6909066999999998"/>
  </r>
  <r>
    <s v="26_17"/>
    <x v="2"/>
    <s v="02_町村"/>
    <s v="01_本島"/>
    <x v="0"/>
    <x v="0"/>
    <x v="0"/>
    <x v="25"/>
    <x v="16"/>
    <n v="0"/>
    <x v="515"/>
    <x v="328"/>
    <x v="514"/>
    <n v="0"/>
    <n v="0"/>
    <x v="511"/>
    <x v="316"/>
    <x v="512"/>
    <n v="0"/>
    <x v="0"/>
    <x v="0"/>
    <x v="0"/>
    <n v="96.263033399999998"/>
    <n v="25.676335600000002"/>
    <n v="91.465478899999994"/>
    <x v="392"/>
    <x v="318"/>
    <x v="397"/>
    <n v="0.45835149999999203"/>
    <x v="470"/>
    <x v="489"/>
    <n v="96.263033399999998"/>
    <n v="25.676335600000002"/>
    <n v="91.465478899999994"/>
    <n v="137790"/>
    <n v="95.875559699999997"/>
    <n v="20.9767984"/>
    <n v="91.007127400000002"/>
    <n v="0.45835149999999203"/>
    <n v="132156"/>
    <n v="4.2631436000000003"/>
  </r>
  <r>
    <s v="26_18"/>
    <x v="2"/>
    <s v="02_町村"/>
    <s v="01_本島"/>
    <x v="0"/>
    <x v="0"/>
    <x v="0"/>
    <x v="25"/>
    <x v="17"/>
    <n v="0"/>
    <x v="516"/>
    <x v="328"/>
    <x v="515"/>
    <n v="0"/>
    <n v="0"/>
    <x v="512"/>
    <x v="316"/>
    <x v="513"/>
    <n v="0"/>
    <x v="0"/>
    <x v="0"/>
    <x v="0"/>
    <n v="96.337106300000002"/>
    <n v="25.676335600000002"/>
    <n v="91.519679300000007"/>
    <x v="392"/>
    <x v="318"/>
    <x v="397"/>
    <n v="0.51255190000000539"/>
    <x v="470"/>
    <x v="490"/>
    <n v="96.337106300000002"/>
    <n v="25.676335600000002"/>
    <n v="91.519679300000007"/>
    <n v="137447"/>
    <n v="95.875559699999997"/>
    <n v="20.9767984"/>
    <n v="91.007127400000002"/>
    <n v="0.51255190000000539"/>
    <n v="132156"/>
    <n v="4.0036018000000002"/>
  </r>
  <r>
    <s v="26_19"/>
    <x v="2"/>
    <s v="02_町村"/>
    <s v="01_本島"/>
    <x v="0"/>
    <x v="0"/>
    <x v="0"/>
    <x v="25"/>
    <x v="18"/>
    <n v="0"/>
    <x v="517"/>
    <x v="5"/>
    <x v="516"/>
    <n v="0"/>
    <n v="0"/>
    <x v="513"/>
    <x v="5"/>
    <x v="514"/>
    <n v="0"/>
    <x v="0"/>
    <x v="0"/>
    <x v="0"/>
    <n v="73.922413800000001"/>
    <n v="0"/>
    <n v="73.922413800000001"/>
    <x v="15"/>
    <x v="14"/>
    <x v="15"/>
    <e v="#VALUE!"/>
    <x v="16"/>
    <x v="17"/>
    <n v="73.922413800000001"/>
    <n v="0"/>
    <n v="73.922413800000001"/>
    <n v="343"/>
    <s v="-"/>
    <s v="-"/>
    <s v="-"/>
    <e v="#VALUE!"/>
    <s v="-"/>
    <e v="#VALUE!"/>
  </r>
  <r>
    <s v="26_20"/>
    <x v="2"/>
    <s v="02_町村"/>
    <s v="01_本島"/>
    <x v="0"/>
    <x v="0"/>
    <x v="0"/>
    <x v="25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26_21"/>
    <x v="2"/>
    <s v="02_町村"/>
    <s v="01_本島"/>
    <x v="0"/>
    <x v="0"/>
    <x v="0"/>
    <x v="25"/>
    <x v="20"/>
    <n v="0"/>
    <x v="518"/>
    <x v="5"/>
    <x v="517"/>
    <n v="0"/>
    <n v="0"/>
    <x v="514"/>
    <x v="5"/>
    <x v="515"/>
    <n v="0"/>
    <x v="0"/>
    <x v="0"/>
    <x v="0"/>
    <n v="100"/>
    <n v="0"/>
    <n v="100"/>
    <x v="393"/>
    <x v="5"/>
    <x v="398"/>
    <n v="0.18474290000000337"/>
    <x v="471"/>
    <x v="491"/>
    <n v="100"/>
    <n v="0"/>
    <n v="100"/>
    <n v="129277"/>
    <n v="99.815257099999997"/>
    <n v="0"/>
    <n v="99.815257099999997"/>
    <n v="0.18474290000000337"/>
    <n v="132912"/>
    <n v="-2.7348923000000003"/>
  </r>
  <r>
    <s v="26_22"/>
    <x v="2"/>
    <s v="02_町村"/>
    <s v="01_本島"/>
    <x v="0"/>
    <x v="0"/>
    <x v="0"/>
    <x v="25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3"/>
    <x v="2"/>
    <s v="02_町村"/>
    <s v="01_本島"/>
    <x v="0"/>
    <x v="0"/>
    <x v="0"/>
    <x v="25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4"/>
    <x v="2"/>
    <s v="02_町村"/>
    <s v="01_本島"/>
    <x v="0"/>
    <x v="0"/>
    <x v="0"/>
    <x v="25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5"/>
    <x v="2"/>
    <s v="02_町村"/>
    <s v="01_本島"/>
    <x v="0"/>
    <x v="0"/>
    <x v="0"/>
    <x v="25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6"/>
    <x v="2"/>
    <s v="02_町村"/>
    <s v="01_本島"/>
    <x v="0"/>
    <x v="0"/>
    <x v="0"/>
    <x v="25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7"/>
    <x v="2"/>
    <s v="02_町村"/>
    <s v="01_本島"/>
    <x v="0"/>
    <x v="0"/>
    <x v="0"/>
    <x v="25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8"/>
    <x v="2"/>
    <s v="02_町村"/>
    <s v="01_本島"/>
    <x v="0"/>
    <x v="0"/>
    <x v="0"/>
    <x v="25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29"/>
    <x v="2"/>
    <s v="02_町村"/>
    <s v="01_本島"/>
    <x v="0"/>
    <x v="0"/>
    <x v="0"/>
    <x v="25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0"/>
    <x v="2"/>
    <s v="02_町村"/>
    <s v="01_本島"/>
    <x v="0"/>
    <x v="0"/>
    <x v="0"/>
    <x v="25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1"/>
    <x v="2"/>
    <s v="02_町村"/>
    <s v="01_本島"/>
    <x v="0"/>
    <x v="0"/>
    <x v="0"/>
    <x v="25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2"/>
    <x v="2"/>
    <s v="02_町村"/>
    <s v="01_本島"/>
    <x v="0"/>
    <x v="0"/>
    <x v="0"/>
    <x v="25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3"/>
    <x v="2"/>
    <s v="02_町村"/>
    <s v="01_本島"/>
    <x v="0"/>
    <x v="0"/>
    <x v="0"/>
    <x v="25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4"/>
    <x v="2"/>
    <s v="02_町村"/>
    <s v="01_本島"/>
    <x v="0"/>
    <x v="0"/>
    <x v="0"/>
    <x v="25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5"/>
    <x v="2"/>
    <s v="02_町村"/>
    <s v="01_本島"/>
    <x v="0"/>
    <x v="0"/>
    <x v="0"/>
    <x v="25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6"/>
    <x v="2"/>
    <s v="02_町村"/>
    <s v="01_本島"/>
    <x v="0"/>
    <x v="0"/>
    <x v="0"/>
    <x v="25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7"/>
    <x v="2"/>
    <s v="02_町村"/>
    <s v="01_本島"/>
    <x v="0"/>
    <x v="0"/>
    <x v="0"/>
    <x v="25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8"/>
    <x v="2"/>
    <s v="02_町村"/>
    <s v="01_本島"/>
    <x v="0"/>
    <x v="0"/>
    <x v="0"/>
    <x v="25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39"/>
    <x v="2"/>
    <s v="02_町村"/>
    <s v="01_本島"/>
    <x v="0"/>
    <x v="0"/>
    <x v="0"/>
    <x v="25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40"/>
    <x v="2"/>
    <s v="02_町村"/>
    <s v="01_本島"/>
    <x v="0"/>
    <x v="0"/>
    <x v="0"/>
    <x v="25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41"/>
    <x v="2"/>
    <s v="02_町村"/>
    <s v="01_本島"/>
    <x v="0"/>
    <x v="0"/>
    <x v="0"/>
    <x v="25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42"/>
    <x v="2"/>
    <s v="02_町村"/>
    <s v="01_本島"/>
    <x v="0"/>
    <x v="0"/>
    <x v="0"/>
    <x v="25"/>
    <x v="41"/>
    <n v="0"/>
    <x v="500"/>
    <x v="316"/>
    <x v="499"/>
    <n v="0"/>
    <n v="0"/>
    <x v="496"/>
    <x v="304"/>
    <x v="497"/>
    <n v="0"/>
    <x v="0"/>
    <x v="0"/>
    <x v="0"/>
    <n v="80.376732099999998"/>
    <n v="36.722909100000003"/>
    <n v="78.9713998"/>
    <x v="379"/>
    <x v="306"/>
    <x v="384"/>
    <n v="0.73197810000000629"/>
    <x v="455"/>
    <x v="474"/>
    <n v="80.376732099999998"/>
    <n v="36.722909100000003"/>
    <n v="78.9713998"/>
    <n v="3101120"/>
    <n v="79.715085000000002"/>
    <n v="35.796651300000001"/>
    <n v="78.239421699999994"/>
    <n v="0.73197810000000629"/>
    <n v="3029022"/>
    <n v="2.3802402000000003"/>
  </r>
  <r>
    <s v="26_43"/>
    <x v="2"/>
    <s v="02_町村"/>
    <s v="01_本島"/>
    <x v="0"/>
    <x v="0"/>
    <x v="0"/>
    <x v="25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6_44"/>
    <x v="2"/>
    <s v="02_町村"/>
    <s v="01_本島"/>
    <x v="0"/>
    <x v="0"/>
    <x v="0"/>
    <x v="25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01"/>
    <x v="2"/>
    <s v="02_町村"/>
    <s v="01_本島"/>
    <x v="0"/>
    <x v="0"/>
    <x v="0"/>
    <x v="26"/>
    <x v="0"/>
    <n v="0"/>
    <x v="519"/>
    <x v="329"/>
    <x v="518"/>
    <n v="0"/>
    <n v="0"/>
    <x v="515"/>
    <x v="317"/>
    <x v="516"/>
    <n v="0"/>
    <x v="0"/>
    <x v="0"/>
    <x v="0"/>
    <n v="82.427268099999992"/>
    <n v="35.242035900000005"/>
    <n v="81.8380808"/>
    <x v="394"/>
    <x v="319"/>
    <x v="399"/>
    <n v="-0.29400569999999959"/>
    <x v="472"/>
    <x v="492"/>
    <n v="82.427268099999992"/>
    <n v="35.242035900000005"/>
    <n v="81.8380808"/>
    <n v="1473083"/>
    <n v="82.660595699999988"/>
    <n v="36.511474700000001"/>
    <n v="82.1320865"/>
    <n v="-0.29400569999999959"/>
    <n v="1415627"/>
    <n v="4.0586962999999994"/>
  </r>
  <r>
    <s v="27_02"/>
    <x v="2"/>
    <s v="02_町村"/>
    <s v="01_本島"/>
    <x v="0"/>
    <x v="0"/>
    <x v="0"/>
    <x v="26"/>
    <x v="1"/>
    <n v="0"/>
    <x v="519"/>
    <x v="329"/>
    <x v="518"/>
    <n v="0"/>
    <n v="0"/>
    <x v="515"/>
    <x v="317"/>
    <x v="516"/>
    <n v="0"/>
    <x v="0"/>
    <x v="0"/>
    <x v="0"/>
    <n v="82.427268099999992"/>
    <n v="35.242035900000005"/>
    <n v="81.8380808"/>
    <x v="394"/>
    <x v="319"/>
    <x v="399"/>
    <n v="-0.29400569999999959"/>
    <x v="472"/>
    <x v="492"/>
    <n v="82.427268099999992"/>
    <n v="35.242035900000005"/>
    <n v="81.8380808"/>
    <n v="1473083"/>
    <n v="82.660595699999988"/>
    <n v="36.511474700000001"/>
    <n v="82.1320865"/>
    <n v="-0.29400569999999959"/>
    <n v="1415627"/>
    <n v="4.0586962999999994"/>
  </r>
  <r>
    <s v="27_03"/>
    <x v="2"/>
    <s v="02_町村"/>
    <s v="01_本島"/>
    <x v="0"/>
    <x v="0"/>
    <x v="0"/>
    <x v="26"/>
    <x v="2"/>
    <n v="0"/>
    <x v="520"/>
    <x v="330"/>
    <x v="519"/>
    <n v="0"/>
    <n v="0"/>
    <x v="516"/>
    <x v="318"/>
    <x v="517"/>
    <n v="0"/>
    <x v="0"/>
    <x v="0"/>
    <x v="0"/>
    <n v="80.923282900000004"/>
    <n v="47.5344707"/>
    <n v="80.580873400000002"/>
    <x v="395"/>
    <x v="320"/>
    <x v="400"/>
    <n v="0.206684800000005"/>
    <x v="473"/>
    <x v="493"/>
    <n v="80.923282900000004"/>
    <n v="47.5344707"/>
    <n v="80.580873400000002"/>
    <n v="672449"/>
    <n v="80.736906300000001"/>
    <n v="41.551322499999998"/>
    <n v="80.374188599999997"/>
    <n v="0.206684800000005"/>
    <n v="633605"/>
    <n v="6.1306333999999998"/>
  </r>
  <r>
    <s v="27_04"/>
    <x v="2"/>
    <s v="02_町村"/>
    <s v="01_本島"/>
    <x v="0"/>
    <x v="0"/>
    <x v="0"/>
    <x v="26"/>
    <x v="3"/>
    <n v="0"/>
    <x v="521"/>
    <x v="331"/>
    <x v="520"/>
    <n v="0"/>
    <n v="0"/>
    <x v="517"/>
    <x v="318"/>
    <x v="518"/>
    <n v="0"/>
    <x v="0"/>
    <x v="0"/>
    <x v="0"/>
    <n v="78.426725399999995"/>
    <n v="47.791353399999998"/>
    <n v="78.073798800000006"/>
    <x v="396"/>
    <x v="320"/>
    <x v="401"/>
    <n v="5.6745399999996948E-2"/>
    <x v="474"/>
    <x v="494"/>
    <n v="78.426725399999995"/>
    <n v="47.791353399999998"/>
    <n v="78.073798800000006"/>
    <n v="576867"/>
    <n v="78.399096"/>
    <n v="41.551322499999998"/>
    <n v="78.017053400000009"/>
    <n v="5.6745399999996948E-2"/>
    <n v="549077"/>
    <n v="5.0612208999999995"/>
  </r>
  <r>
    <s v="27_05"/>
    <x v="2"/>
    <s v="02_町村"/>
    <s v="01_本島"/>
    <x v="0"/>
    <x v="0"/>
    <x v="0"/>
    <x v="26"/>
    <x v="4"/>
    <n v="0"/>
    <x v="522"/>
    <x v="332"/>
    <x v="521"/>
    <n v="0"/>
    <n v="0"/>
    <x v="518"/>
    <x v="319"/>
    <x v="519"/>
    <n v="0"/>
    <x v="0"/>
    <x v="0"/>
    <x v="0"/>
    <n v="78.427718400000003"/>
    <n v="47.712418299999996"/>
    <n v="78.074363700000006"/>
    <x v="397"/>
    <x v="321"/>
    <x v="402"/>
    <n v="5.5930500000002326E-2"/>
    <x v="475"/>
    <x v="495"/>
    <n v="78.427718400000003"/>
    <n v="47.712418299999996"/>
    <n v="78.074363700000006"/>
    <n v="20767"/>
    <n v="78.401241799999994"/>
    <n v="41.481481500000001"/>
    <n v="78.018433200000004"/>
    <n v="5.5930500000002326E-2"/>
    <n v="20316"/>
    <n v="2.2199252"/>
  </r>
  <r>
    <s v="27_06"/>
    <x v="2"/>
    <s v="02_町村"/>
    <s v="01_本島"/>
    <x v="0"/>
    <x v="0"/>
    <x v="0"/>
    <x v="26"/>
    <x v="5"/>
    <n v="0"/>
    <x v="523"/>
    <x v="333"/>
    <x v="522"/>
    <n v="0"/>
    <n v="0"/>
    <x v="519"/>
    <x v="320"/>
    <x v="520"/>
    <n v="0"/>
    <x v="0"/>
    <x v="0"/>
    <x v="0"/>
    <n v="78.426688300000009"/>
    <n v="47.794296899999999"/>
    <n v="78.073777700000008"/>
    <x v="398"/>
    <x v="322"/>
    <x v="403"/>
    <n v="5.6777400000015632E-2"/>
    <x v="476"/>
    <x v="496"/>
    <n v="78.426688300000009"/>
    <n v="47.794296899999999"/>
    <n v="78.073777700000008"/>
    <n v="556100"/>
    <n v="78.399013600000004"/>
    <n v="41.554006000000001"/>
    <n v="78.017000299999992"/>
    <n v="5.6777400000015632E-2"/>
    <n v="528761"/>
    <n v="5.1703889000000007"/>
  </r>
  <r>
    <s v="27_07"/>
    <x v="2"/>
    <s v="02_町村"/>
    <s v="01_本島"/>
    <x v="0"/>
    <x v="0"/>
    <x v="0"/>
    <x v="26"/>
    <x v="6"/>
    <n v="0"/>
    <x v="524"/>
    <x v="5"/>
    <x v="523"/>
    <n v="0"/>
    <n v="0"/>
    <x v="269"/>
    <x v="5"/>
    <x v="521"/>
    <n v="0"/>
    <x v="0"/>
    <x v="0"/>
    <x v="0"/>
    <n v="100"/>
    <n v="0"/>
    <n v="100"/>
    <x v="5"/>
    <x v="5"/>
    <x v="5"/>
    <n v="0"/>
    <x v="477"/>
    <x v="497"/>
    <n v="100"/>
    <n v="0"/>
    <n v="100"/>
    <n v="1702"/>
    <n v="100"/>
    <n v="0"/>
    <n v="100"/>
    <n v="0"/>
    <n v="5599"/>
    <n v="-69.601714599999994"/>
  </r>
  <r>
    <s v="27_08"/>
    <x v="2"/>
    <s v="02_町村"/>
    <s v="01_本島"/>
    <x v="0"/>
    <x v="0"/>
    <x v="0"/>
    <x v="26"/>
    <x v="7"/>
    <n v="0"/>
    <x v="525"/>
    <x v="334"/>
    <x v="524"/>
    <n v="0"/>
    <n v="0"/>
    <x v="520"/>
    <x v="5"/>
    <x v="522"/>
    <n v="0"/>
    <x v="0"/>
    <x v="0"/>
    <x v="0"/>
    <n v="100"/>
    <n v="0"/>
    <n v="99.951896900000008"/>
    <x v="5"/>
    <x v="5"/>
    <x v="5"/>
    <n v="-4.8103099999991628E-2"/>
    <x v="478"/>
    <x v="498"/>
    <n v="100"/>
    <n v="0"/>
    <n v="99.951896900000008"/>
    <n v="95582"/>
    <n v="100"/>
    <n v="0"/>
    <n v="100"/>
    <n v="-4.8103099999991628E-2"/>
    <n v="84528"/>
    <n v="13.077323499999999"/>
  </r>
  <r>
    <s v="27_09"/>
    <x v="2"/>
    <s v="02_町村"/>
    <s v="01_本島"/>
    <x v="0"/>
    <x v="0"/>
    <x v="0"/>
    <x v="26"/>
    <x v="8"/>
    <n v="0"/>
    <x v="526"/>
    <x v="334"/>
    <x v="525"/>
    <n v="0"/>
    <n v="0"/>
    <x v="521"/>
    <x v="5"/>
    <x v="523"/>
    <n v="0"/>
    <x v="0"/>
    <x v="0"/>
    <x v="0"/>
    <n v="100"/>
    <n v="0"/>
    <n v="99.873134900000011"/>
    <x v="5"/>
    <x v="5"/>
    <x v="5"/>
    <n v="-0.12686509999998918"/>
    <x v="479"/>
    <x v="499"/>
    <n v="100"/>
    <n v="0"/>
    <n v="99.873134900000011"/>
    <n v="36213"/>
    <n v="100"/>
    <n v="0"/>
    <n v="100"/>
    <n v="-0.12686509999998918"/>
    <n v="35532"/>
    <n v="1.9165821999999999"/>
  </r>
  <r>
    <s v="27_10"/>
    <x v="2"/>
    <s v="02_町村"/>
    <s v="01_本島"/>
    <x v="0"/>
    <x v="0"/>
    <x v="0"/>
    <x v="26"/>
    <x v="9"/>
    <n v="0"/>
    <x v="527"/>
    <x v="5"/>
    <x v="526"/>
    <n v="0"/>
    <n v="0"/>
    <x v="522"/>
    <x v="5"/>
    <x v="524"/>
    <n v="0"/>
    <x v="0"/>
    <x v="0"/>
    <x v="0"/>
    <n v="100"/>
    <n v="0"/>
    <n v="100"/>
    <x v="5"/>
    <x v="5"/>
    <x v="5"/>
    <n v="0"/>
    <x v="480"/>
    <x v="500"/>
    <n v="100"/>
    <n v="0"/>
    <n v="100"/>
    <n v="59369"/>
    <n v="100"/>
    <n v="0"/>
    <n v="100"/>
    <n v="0"/>
    <n v="48996"/>
    <n v="21.171116000000001"/>
  </r>
  <r>
    <s v="27_11"/>
    <x v="2"/>
    <s v="02_町村"/>
    <s v="01_本島"/>
    <x v="0"/>
    <x v="0"/>
    <x v="0"/>
    <x v="26"/>
    <x v="10"/>
    <n v="0"/>
    <x v="528"/>
    <x v="335"/>
    <x v="527"/>
    <n v="0"/>
    <n v="0"/>
    <x v="523"/>
    <x v="321"/>
    <x v="525"/>
    <n v="0"/>
    <x v="0"/>
    <x v="0"/>
    <x v="0"/>
    <n v="80.98337020000001"/>
    <n v="26.842718399999999"/>
    <n v="80.133525000000006"/>
    <x v="399"/>
    <x v="323"/>
    <x v="404"/>
    <n v="-0.69893860000000529"/>
    <x v="481"/>
    <x v="501"/>
    <n v="80.98337020000001"/>
    <n v="26.842718399999999"/>
    <n v="80.133525000000006"/>
    <n v="657272"/>
    <n v="81.520621500000004"/>
    <n v="33.944793900000001"/>
    <n v="80.832463600000011"/>
    <n v="-0.69893860000000529"/>
    <n v="639755"/>
    <n v="2.7380794000000002"/>
  </r>
  <r>
    <s v="27_12"/>
    <x v="2"/>
    <s v="02_町村"/>
    <s v="01_本島"/>
    <x v="0"/>
    <x v="0"/>
    <x v="0"/>
    <x v="26"/>
    <x v="11"/>
    <n v="0"/>
    <x v="529"/>
    <x v="335"/>
    <x v="528"/>
    <n v="0"/>
    <n v="0"/>
    <x v="524"/>
    <x v="321"/>
    <x v="526"/>
    <n v="0"/>
    <x v="0"/>
    <x v="0"/>
    <x v="0"/>
    <n v="80.670446999999996"/>
    <n v="26.842718399999999"/>
    <n v="79.81183200000001"/>
    <x v="400"/>
    <x v="323"/>
    <x v="405"/>
    <n v="-0.67386769999998819"/>
    <x v="482"/>
    <x v="502"/>
    <n v="80.670446999999996"/>
    <n v="26.842718399999999"/>
    <n v="79.81183200000001"/>
    <n v="644202"/>
    <n v="81.181310400000001"/>
    <n v="33.944793900000001"/>
    <n v="80.485699699999998"/>
    <n v="-0.67386769999998819"/>
    <n v="625691"/>
    <n v="2.9584891"/>
  </r>
  <r>
    <s v="27_13"/>
    <x v="2"/>
    <s v="02_町村"/>
    <s v="01_本島"/>
    <x v="0"/>
    <x v="0"/>
    <x v="0"/>
    <x v="26"/>
    <x v="12"/>
    <n v="0"/>
    <x v="530"/>
    <x v="336"/>
    <x v="529"/>
    <n v="0"/>
    <n v="0"/>
    <x v="525"/>
    <x v="322"/>
    <x v="527"/>
    <n v="0"/>
    <x v="0"/>
    <x v="0"/>
    <x v="0"/>
    <n v="80.669059000000004"/>
    <n v="26.845978199999998"/>
    <n v="79.7912666"/>
    <x v="401"/>
    <x v="324"/>
    <x v="406"/>
    <n v="-0.6853393999999895"/>
    <x v="483"/>
    <x v="503"/>
    <n v="80.669059000000004"/>
    <n v="26.845978199999998"/>
    <n v="79.7912666"/>
    <n v="192814"/>
    <n v="81.180962499999993"/>
    <n v="33.845715900000002"/>
    <n v="80.47660599999999"/>
    <n v="-0.6853393999999895"/>
    <n v="189994"/>
    <n v="1.4842574000000002"/>
  </r>
  <r>
    <s v="27_14"/>
    <x v="2"/>
    <s v="02_町村"/>
    <s v="01_本島"/>
    <x v="0"/>
    <x v="0"/>
    <x v="0"/>
    <x v="26"/>
    <x v="13"/>
    <n v="0"/>
    <x v="531"/>
    <x v="337"/>
    <x v="530"/>
    <n v="0"/>
    <n v="0"/>
    <x v="526"/>
    <x v="323"/>
    <x v="528"/>
    <n v="0"/>
    <x v="0"/>
    <x v="0"/>
    <x v="0"/>
    <n v="80.669513000000009"/>
    <n v="26.798881299999998"/>
    <n v="79.819964299999995"/>
    <x v="402"/>
    <x v="325"/>
    <x v="407"/>
    <n v="-0.67288150000000257"/>
    <x v="484"/>
    <x v="504"/>
    <n v="80.669513000000009"/>
    <n v="26.798881299999998"/>
    <n v="79.819964299999995"/>
    <n v="398134"/>
    <n v="81.181178000000003"/>
    <n v="33.918044600000002"/>
    <n v="80.492845799999998"/>
    <n v="-0.67288150000000257"/>
    <n v="384396"/>
    <n v="3.5739185999999998"/>
  </r>
  <r>
    <s v="27_15"/>
    <x v="2"/>
    <s v="02_町村"/>
    <s v="01_本島"/>
    <x v="0"/>
    <x v="0"/>
    <x v="0"/>
    <x v="26"/>
    <x v="14"/>
    <n v="0"/>
    <x v="532"/>
    <x v="338"/>
    <x v="531"/>
    <n v="0"/>
    <n v="0"/>
    <x v="527"/>
    <x v="324"/>
    <x v="529"/>
    <n v="0"/>
    <x v="0"/>
    <x v="0"/>
    <x v="0"/>
    <n v="80.682458699999998"/>
    <n v="27.153558100000001"/>
    <n v="79.825521300000005"/>
    <x v="403"/>
    <x v="326"/>
    <x v="408"/>
    <n v="-0.6403244999999913"/>
    <x v="485"/>
    <x v="505"/>
    <n v="80.682458699999998"/>
    <n v="27.153558100000001"/>
    <n v="79.825521300000005"/>
    <n v="53254"/>
    <n v="81.183592199999993"/>
    <n v="34.489795899999997"/>
    <n v="80.465845799999997"/>
    <n v="-0.6403244999999913"/>
    <n v="51301"/>
    <n v="3.8069432999999999"/>
  </r>
  <r>
    <s v="27_16"/>
    <x v="2"/>
    <s v="02_町村"/>
    <s v="01_本島"/>
    <x v="0"/>
    <x v="0"/>
    <x v="0"/>
    <x v="26"/>
    <x v="15"/>
    <n v="0"/>
    <x v="533"/>
    <x v="5"/>
    <x v="532"/>
    <n v="0"/>
    <n v="0"/>
    <x v="528"/>
    <x v="5"/>
    <x v="530"/>
    <n v="0"/>
    <x v="0"/>
    <x v="0"/>
    <x v="0"/>
    <n v="100"/>
    <n v="0"/>
    <n v="100"/>
    <x v="5"/>
    <x v="5"/>
    <x v="5"/>
    <n v="0"/>
    <x v="486"/>
    <x v="506"/>
    <n v="100"/>
    <n v="0"/>
    <n v="100"/>
    <n v="13070"/>
    <n v="100"/>
    <n v="0"/>
    <n v="100"/>
    <n v="0"/>
    <n v="14064"/>
    <n v="-7.0676905999999997"/>
  </r>
  <r>
    <s v="27_17"/>
    <x v="2"/>
    <s v="02_町村"/>
    <s v="01_本島"/>
    <x v="0"/>
    <x v="0"/>
    <x v="0"/>
    <x v="26"/>
    <x v="16"/>
    <n v="0"/>
    <x v="534"/>
    <x v="339"/>
    <x v="533"/>
    <n v="0"/>
    <n v="0"/>
    <x v="529"/>
    <x v="325"/>
    <x v="531"/>
    <n v="0"/>
    <x v="0"/>
    <x v="0"/>
    <x v="0"/>
    <n v="98.2256979"/>
    <n v="38.063279000000001"/>
    <n v="97.3589336"/>
    <x v="404"/>
    <x v="327"/>
    <x v="409"/>
    <n v="-0.39883629999999926"/>
    <x v="487"/>
    <x v="507"/>
    <n v="98.2256979"/>
    <n v="38.063279000000001"/>
    <n v="97.3589336"/>
    <n v="70483"/>
    <n v="98.757172999999995"/>
    <n v="29.074446699999999"/>
    <n v="97.7577699"/>
    <n v="-0.39883629999999926"/>
    <n v="67752"/>
    <n v="4.0308773000000002"/>
  </r>
  <r>
    <s v="27_18"/>
    <x v="2"/>
    <s v="02_町村"/>
    <s v="01_本島"/>
    <x v="0"/>
    <x v="0"/>
    <x v="0"/>
    <x v="26"/>
    <x v="17"/>
    <n v="0"/>
    <x v="535"/>
    <x v="339"/>
    <x v="534"/>
    <n v="0"/>
    <n v="0"/>
    <x v="530"/>
    <x v="325"/>
    <x v="532"/>
    <n v="0"/>
    <x v="0"/>
    <x v="0"/>
    <x v="0"/>
    <n v="98.218682700000002"/>
    <n v="38.063279000000001"/>
    <n v="97.348642400000003"/>
    <x v="404"/>
    <x v="327"/>
    <x v="409"/>
    <n v="-0.40912749999999676"/>
    <x v="487"/>
    <x v="508"/>
    <n v="98.218682700000002"/>
    <n v="38.063279000000001"/>
    <n v="97.348642400000003"/>
    <n v="70202"/>
    <n v="98.757172999999995"/>
    <n v="29.074446699999999"/>
    <n v="97.7577699"/>
    <n v="-0.40912749999999676"/>
    <n v="67752"/>
    <n v="3.6161293999999997"/>
  </r>
  <r>
    <s v="27_19"/>
    <x v="2"/>
    <s v="02_町村"/>
    <s v="01_本島"/>
    <x v="0"/>
    <x v="0"/>
    <x v="0"/>
    <x v="26"/>
    <x v="18"/>
    <n v="0"/>
    <x v="536"/>
    <x v="5"/>
    <x v="535"/>
    <n v="0"/>
    <n v="0"/>
    <x v="531"/>
    <x v="5"/>
    <x v="533"/>
    <n v="0"/>
    <x v="0"/>
    <x v="0"/>
    <x v="0"/>
    <n v="100"/>
    <n v="0"/>
    <n v="100"/>
    <x v="15"/>
    <x v="14"/>
    <x v="15"/>
    <e v="#VALUE!"/>
    <x v="16"/>
    <x v="17"/>
    <n v="100"/>
    <n v="0"/>
    <n v="100"/>
    <n v="281"/>
    <s v="-"/>
    <s v="-"/>
    <s v="-"/>
    <e v="#VALUE!"/>
    <s v="-"/>
    <e v="#VALUE!"/>
  </r>
  <r>
    <s v="27_20"/>
    <x v="2"/>
    <s v="02_町村"/>
    <s v="01_本島"/>
    <x v="0"/>
    <x v="0"/>
    <x v="0"/>
    <x v="26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27_21"/>
    <x v="2"/>
    <s v="02_町村"/>
    <s v="01_本島"/>
    <x v="0"/>
    <x v="0"/>
    <x v="0"/>
    <x v="26"/>
    <x v="20"/>
    <n v="0"/>
    <x v="537"/>
    <x v="5"/>
    <x v="536"/>
    <n v="0"/>
    <n v="0"/>
    <x v="532"/>
    <x v="5"/>
    <x v="534"/>
    <n v="0"/>
    <x v="0"/>
    <x v="0"/>
    <x v="0"/>
    <n v="100"/>
    <n v="0"/>
    <n v="100"/>
    <x v="5"/>
    <x v="5"/>
    <x v="5"/>
    <n v="0"/>
    <x v="488"/>
    <x v="509"/>
    <n v="100"/>
    <n v="0"/>
    <n v="100"/>
    <n v="72879"/>
    <n v="100"/>
    <n v="0"/>
    <n v="100"/>
    <n v="0"/>
    <n v="74515"/>
    <n v="-2.1955311000000002"/>
  </r>
  <r>
    <s v="27_22"/>
    <x v="2"/>
    <s v="02_町村"/>
    <s v="01_本島"/>
    <x v="0"/>
    <x v="0"/>
    <x v="0"/>
    <x v="26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3"/>
    <x v="2"/>
    <s v="02_町村"/>
    <s v="01_本島"/>
    <x v="0"/>
    <x v="0"/>
    <x v="0"/>
    <x v="26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4"/>
    <x v="2"/>
    <s v="02_町村"/>
    <s v="01_本島"/>
    <x v="0"/>
    <x v="0"/>
    <x v="0"/>
    <x v="26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5"/>
    <x v="2"/>
    <s v="02_町村"/>
    <s v="01_本島"/>
    <x v="0"/>
    <x v="0"/>
    <x v="0"/>
    <x v="26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6"/>
    <x v="2"/>
    <s v="02_町村"/>
    <s v="01_本島"/>
    <x v="0"/>
    <x v="0"/>
    <x v="0"/>
    <x v="26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7"/>
    <x v="2"/>
    <s v="02_町村"/>
    <s v="01_本島"/>
    <x v="0"/>
    <x v="0"/>
    <x v="0"/>
    <x v="26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8"/>
    <x v="2"/>
    <s v="02_町村"/>
    <s v="01_本島"/>
    <x v="0"/>
    <x v="0"/>
    <x v="0"/>
    <x v="26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29"/>
    <x v="2"/>
    <s v="02_町村"/>
    <s v="01_本島"/>
    <x v="0"/>
    <x v="0"/>
    <x v="0"/>
    <x v="26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0"/>
    <x v="2"/>
    <s v="02_町村"/>
    <s v="01_本島"/>
    <x v="0"/>
    <x v="0"/>
    <x v="0"/>
    <x v="26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1"/>
    <x v="2"/>
    <s v="02_町村"/>
    <s v="01_本島"/>
    <x v="0"/>
    <x v="0"/>
    <x v="0"/>
    <x v="26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2"/>
    <x v="2"/>
    <s v="02_町村"/>
    <s v="01_本島"/>
    <x v="0"/>
    <x v="0"/>
    <x v="0"/>
    <x v="26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3"/>
    <x v="2"/>
    <s v="02_町村"/>
    <s v="01_本島"/>
    <x v="0"/>
    <x v="0"/>
    <x v="0"/>
    <x v="26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4"/>
    <x v="2"/>
    <s v="02_町村"/>
    <s v="01_本島"/>
    <x v="0"/>
    <x v="0"/>
    <x v="0"/>
    <x v="26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5"/>
    <x v="2"/>
    <s v="02_町村"/>
    <s v="01_本島"/>
    <x v="0"/>
    <x v="0"/>
    <x v="0"/>
    <x v="26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6"/>
    <x v="2"/>
    <s v="02_町村"/>
    <s v="01_本島"/>
    <x v="0"/>
    <x v="0"/>
    <x v="0"/>
    <x v="26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7"/>
    <x v="2"/>
    <s v="02_町村"/>
    <s v="01_本島"/>
    <x v="0"/>
    <x v="0"/>
    <x v="0"/>
    <x v="26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8"/>
    <x v="2"/>
    <s v="02_町村"/>
    <s v="01_本島"/>
    <x v="0"/>
    <x v="0"/>
    <x v="0"/>
    <x v="26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39"/>
    <x v="2"/>
    <s v="02_町村"/>
    <s v="01_本島"/>
    <x v="0"/>
    <x v="0"/>
    <x v="0"/>
    <x v="26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40"/>
    <x v="2"/>
    <s v="02_町村"/>
    <s v="01_本島"/>
    <x v="0"/>
    <x v="0"/>
    <x v="0"/>
    <x v="26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41"/>
    <x v="2"/>
    <s v="02_町村"/>
    <s v="01_本島"/>
    <x v="0"/>
    <x v="0"/>
    <x v="0"/>
    <x v="26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42"/>
    <x v="2"/>
    <s v="02_町村"/>
    <s v="01_本島"/>
    <x v="0"/>
    <x v="0"/>
    <x v="0"/>
    <x v="26"/>
    <x v="41"/>
    <n v="0"/>
    <x v="519"/>
    <x v="329"/>
    <x v="518"/>
    <n v="0"/>
    <n v="0"/>
    <x v="515"/>
    <x v="317"/>
    <x v="516"/>
    <n v="0"/>
    <x v="0"/>
    <x v="0"/>
    <x v="0"/>
    <n v="82.427268099999992"/>
    <n v="35.242035900000005"/>
    <n v="81.8380808"/>
    <x v="394"/>
    <x v="319"/>
    <x v="399"/>
    <n v="-0.29400569999999959"/>
    <x v="472"/>
    <x v="492"/>
    <n v="82.427268099999992"/>
    <n v="35.242035900000005"/>
    <n v="81.8380808"/>
    <n v="1473083"/>
    <n v="82.660595699999988"/>
    <n v="36.511474700000001"/>
    <n v="82.1320865"/>
    <n v="-0.29400569999999959"/>
    <n v="1415627"/>
    <n v="4.0586962999999994"/>
  </r>
  <r>
    <s v="27_43"/>
    <x v="2"/>
    <s v="02_町村"/>
    <s v="01_本島"/>
    <x v="0"/>
    <x v="0"/>
    <x v="0"/>
    <x v="26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7_44"/>
    <x v="2"/>
    <s v="02_町村"/>
    <s v="01_本島"/>
    <x v="0"/>
    <x v="0"/>
    <x v="0"/>
    <x v="26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01"/>
    <x v="2"/>
    <s v="02_町村"/>
    <s v="01_本島"/>
    <x v="0"/>
    <x v="0"/>
    <x v="0"/>
    <x v="27"/>
    <x v="0"/>
    <n v="0"/>
    <x v="538"/>
    <x v="340"/>
    <x v="537"/>
    <n v="0"/>
    <n v="0"/>
    <x v="533"/>
    <x v="326"/>
    <x v="535"/>
    <n v="0"/>
    <x v="0"/>
    <x v="0"/>
    <x v="0"/>
    <n v="83.3232237"/>
    <n v="47.006203499999998"/>
    <n v="83.071730799999997"/>
    <x v="405"/>
    <x v="328"/>
    <x v="410"/>
    <n v="-5.7859899999996856E-2"/>
    <x v="489"/>
    <x v="510"/>
    <n v="83.3232237"/>
    <n v="47.006203499999998"/>
    <n v="83.071730799999997"/>
    <n v="3500082"/>
    <n v="83.512991299999996"/>
    <n v="46.9476236"/>
    <n v="83.129590699999994"/>
    <n v="-5.7859899999996856E-2"/>
    <n v="3401263"/>
    <n v="2.9053618999999999"/>
  </r>
  <r>
    <s v="28_02"/>
    <x v="2"/>
    <s v="02_町村"/>
    <s v="01_本島"/>
    <x v="0"/>
    <x v="0"/>
    <x v="0"/>
    <x v="27"/>
    <x v="1"/>
    <n v="0"/>
    <x v="538"/>
    <x v="340"/>
    <x v="537"/>
    <n v="0"/>
    <n v="0"/>
    <x v="533"/>
    <x v="326"/>
    <x v="535"/>
    <n v="0"/>
    <x v="0"/>
    <x v="0"/>
    <x v="0"/>
    <n v="83.3232237"/>
    <n v="47.006203499999998"/>
    <n v="83.071730799999997"/>
    <x v="405"/>
    <x v="328"/>
    <x v="410"/>
    <n v="-5.7859899999996856E-2"/>
    <x v="489"/>
    <x v="510"/>
    <n v="83.3232237"/>
    <n v="47.006203499999998"/>
    <n v="83.071730799999997"/>
    <n v="3500082"/>
    <n v="83.512991299999996"/>
    <n v="46.9476236"/>
    <n v="83.129590699999994"/>
    <n v="-5.7859899999996856E-2"/>
    <n v="3401263"/>
    <n v="2.9053618999999999"/>
  </r>
  <r>
    <s v="28_03"/>
    <x v="2"/>
    <s v="02_町村"/>
    <s v="01_本島"/>
    <x v="0"/>
    <x v="0"/>
    <x v="0"/>
    <x v="27"/>
    <x v="2"/>
    <n v="0"/>
    <x v="539"/>
    <x v="341"/>
    <x v="538"/>
    <n v="0"/>
    <n v="0"/>
    <x v="534"/>
    <x v="327"/>
    <x v="536"/>
    <n v="0"/>
    <x v="0"/>
    <x v="0"/>
    <x v="0"/>
    <n v="80.048185599999996"/>
    <n v="44.439288500000004"/>
    <n v="79.799753299999992"/>
    <x v="406"/>
    <x v="329"/>
    <x v="411"/>
    <n v="-0.35388720000000262"/>
    <x v="490"/>
    <x v="511"/>
    <n v="80.048185599999996"/>
    <n v="44.439288500000004"/>
    <n v="79.799753299999992"/>
    <n v="1478940"/>
    <n v="80.527531199999999"/>
    <n v="42.471599099999999"/>
    <n v="80.153640499999995"/>
    <n v="-0.35388720000000262"/>
    <n v="1414735"/>
    <n v="4.5383057999999998"/>
  </r>
  <r>
    <s v="28_04"/>
    <x v="2"/>
    <s v="02_町村"/>
    <s v="01_本島"/>
    <x v="0"/>
    <x v="0"/>
    <x v="0"/>
    <x v="27"/>
    <x v="3"/>
    <n v="0"/>
    <x v="540"/>
    <x v="342"/>
    <x v="539"/>
    <n v="0"/>
    <n v="0"/>
    <x v="535"/>
    <x v="328"/>
    <x v="537"/>
    <n v="0"/>
    <x v="0"/>
    <x v="0"/>
    <x v="0"/>
    <n v="77.6419183"/>
    <n v="46.964329800000002"/>
    <n v="77.412451500000003"/>
    <x v="407"/>
    <x v="330"/>
    <x v="412"/>
    <n v="-0.24712979999999618"/>
    <x v="491"/>
    <x v="512"/>
    <n v="77.6419183"/>
    <n v="46.964329800000002"/>
    <n v="77.412451500000003"/>
    <n v="1256305"/>
    <n v="78.006223200000008"/>
    <n v="43.9043013"/>
    <n v="77.659581299999999"/>
    <n v="-0.24712979999999618"/>
    <n v="1200701"/>
    <n v="4.6309614000000003"/>
  </r>
  <r>
    <s v="28_05"/>
    <x v="2"/>
    <s v="02_町村"/>
    <s v="01_本島"/>
    <x v="0"/>
    <x v="0"/>
    <x v="0"/>
    <x v="27"/>
    <x v="4"/>
    <n v="0"/>
    <x v="541"/>
    <x v="343"/>
    <x v="540"/>
    <n v="0"/>
    <n v="0"/>
    <x v="536"/>
    <x v="329"/>
    <x v="538"/>
    <n v="0"/>
    <x v="0"/>
    <x v="0"/>
    <x v="0"/>
    <n v="77.641701999999995"/>
    <n v="46.875"/>
    <n v="77.411563000000001"/>
    <x v="408"/>
    <x v="331"/>
    <x v="413"/>
    <n v="-0.24844050000000095"/>
    <x v="492"/>
    <x v="513"/>
    <n v="77.641701999999995"/>
    <n v="46.875"/>
    <n v="77.411563000000001"/>
    <n v="49675"/>
    <n v="78.005965500000002"/>
    <n v="43.968254000000002"/>
    <n v="77.660003500000002"/>
    <n v="-0.24844050000000095"/>
    <n v="48136"/>
    <n v="3.1971912999999996"/>
  </r>
  <r>
    <s v="28_06"/>
    <x v="2"/>
    <s v="02_町村"/>
    <s v="01_本島"/>
    <x v="0"/>
    <x v="0"/>
    <x v="0"/>
    <x v="27"/>
    <x v="5"/>
    <n v="0"/>
    <x v="542"/>
    <x v="344"/>
    <x v="541"/>
    <n v="0"/>
    <n v="0"/>
    <x v="537"/>
    <x v="330"/>
    <x v="539"/>
    <n v="0"/>
    <x v="0"/>
    <x v="0"/>
    <x v="0"/>
    <n v="77.641927199999998"/>
    <n v="46.968007499999999"/>
    <n v="77.412488100000004"/>
    <x v="409"/>
    <x v="332"/>
    <x v="414"/>
    <n v="-0.24707560000000228"/>
    <x v="493"/>
    <x v="514"/>
    <n v="77.641927199999998"/>
    <n v="46.968007499999999"/>
    <n v="77.412488100000004"/>
    <n v="1206630"/>
    <n v="78.006233999999992"/>
    <n v="43.901630699999998"/>
    <n v="77.659563700000007"/>
    <n v="-0.24707560000000228"/>
    <n v="1152565"/>
    <n v="4.6908417"/>
  </r>
  <r>
    <s v="28_07"/>
    <x v="2"/>
    <s v="02_町村"/>
    <s v="01_本島"/>
    <x v="0"/>
    <x v="0"/>
    <x v="0"/>
    <x v="27"/>
    <x v="6"/>
    <n v="0"/>
    <x v="543"/>
    <x v="5"/>
    <x v="542"/>
    <n v="0"/>
    <n v="0"/>
    <x v="538"/>
    <x v="5"/>
    <x v="540"/>
    <n v="0"/>
    <x v="0"/>
    <x v="0"/>
    <x v="0"/>
    <n v="100"/>
    <n v="0"/>
    <n v="100"/>
    <x v="5"/>
    <x v="5"/>
    <x v="5"/>
    <n v="0"/>
    <x v="494"/>
    <x v="515"/>
    <n v="100"/>
    <n v="0"/>
    <n v="100"/>
    <n v="10004"/>
    <n v="100"/>
    <n v="0"/>
    <n v="100"/>
    <n v="0"/>
    <n v="10158"/>
    <n v="-1.5160465000000001"/>
  </r>
  <r>
    <s v="28_08"/>
    <x v="2"/>
    <s v="02_町村"/>
    <s v="01_本島"/>
    <x v="0"/>
    <x v="0"/>
    <x v="0"/>
    <x v="27"/>
    <x v="7"/>
    <n v="0"/>
    <x v="544"/>
    <x v="345"/>
    <x v="543"/>
    <n v="0"/>
    <n v="0"/>
    <x v="539"/>
    <x v="331"/>
    <x v="541"/>
    <n v="0"/>
    <x v="0"/>
    <x v="0"/>
    <x v="0"/>
    <n v="96.925334500000005"/>
    <n v="5.6890013000000001"/>
    <n v="96.612162699999999"/>
    <x v="410"/>
    <x v="333"/>
    <x v="415"/>
    <n v="-1.1555251999999996"/>
    <x v="495"/>
    <x v="516"/>
    <n v="96.925334500000005"/>
    <n v="5.6890013000000001"/>
    <n v="96.612162699999999"/>
    <n v="222635"/>
    <n v="98.284828099999999"/>
    <n v="28.615384599999999"/>
    <n v="97.767687899999999"/>
    <n v="-1.1555251999999996"/>
    <n v="214034"/>
    <n v="4.0185203999999999"/>
  </r>
  <r>
    <s v="28_09"/>
    <x v="2"/>
    <s v="02_町村"/>
    <s v="01_本島"/>
    <x v="0"/>
    <x v="0"/>
    <x v="0"/>
    <x v="27"/>
    <x v="8"/>
    <n v="0"/>
    <x v="545"/>
    <x v="332"/>
    <x v="544"/>
    <n v="0"/>
    <n v="0"/>
    <x v="540"/>
    <x v="332"/>
    <x v="542"/>
    <n v="0"/>
    <x v="0"/>
    <x v="0"/>
    <x v="0"/>
    <n v="97.838434800000002"/>
    <n v="5.5555555999999999"/>
    <n v="97.521282999999997"/>
    <x v="411"/>
    <x v="334"/>
    <x v="416"/>
    <n v="0.44624050000000182"/>
    <x v="496"/>
    <x v="517"/>
    <n v="97.838434800000002"/>
    <n v="5.5555555999999999"/>
    <n v="97.521282999999997"/>
    <n v="86831"/>
    <n v="97.586749699999999"/>
    <n v="28.6377709"/>
    <n v="97.075042499999995"/>
    <n v="0.44624050000000182"/>
    <n v="84498"/>
    <n v="2.7610121000000003"/>
  </r>
  <r>
    <s v="28_10"/>
    <x v="2"/>
    <s v="02_町村"/>
    <s v="01_本島"/>
    <x v="0"/>
    <x v="0"/>
    <x v="0"/>
    <x v="27"/>
    <x v="9"/>
    <n v="0"/>
    <x v="546"/>
    <x v="346"/>
    <x v="545"/>
    <n v="0"/>
    <n v="0"/>
    <x v="541"/>
    <x v="333"/>
    <x v="543"/>
    <n v="0"/>
    <x v="0"/>
    <x v="0"/>
    <x v="0"/>
    <n v="96.35038569999999"/>
    <n v="5.7731959000000002"/>
    <n v="96.039715999999999"/>
    <x v="412"/>
    <x v="335"/>
    <x v="417"/>
    <n v="-2.1851449999999915"/>
    <x v="497"/>
    <x v="518"/>
    <n v="96.35038569999999"/>
    <n v="5.7731959000000002"/>
    <n v="96.039715999999999"/>
    <n v="135804"/>
    <n v="98.7455882"/>
    <n v="28.600612900000002"/>
    <n v="98.22486099999999"/>
    <n v="-2.1851449999999915"/>
    <n v="129536"/>
    <n v="4.8388093000000003"/>
  </r>
  <r>
    <s v="28_11"/>
    <x v="2"/>
    <s v="02_町村"/>
    <s v="01_本島"/>
    <x v="0"/>
    <x v="0"/>
    <x v="0"/>
    <x v="27"/>
    <x v="10"/>
    <n v="0"/>
    <x v="547"/>
    <x v="347"/>
    <x v="546"/>
    <n v="0"/>
    <n v="0"/>
    <x v="542"/>
    <x v="334"/>
    <x v="544"/>
    <n v="0"/>
    <x v="0"/>
    <x v="0"/>
    <x v="0"/>
    <n v="83.442761399999995"/>
    <n v="51.226268500000003"/>
    <n v="83.204883300000006"/>
    <x v="413"/>
    <x v="336"/>
    <x v="418"/>
    <n v="0.35656530000001396"/>
    <x v="498"/>
    <x v="519"/>
    <n v="83.442761399999995"/>
    <n v="51.226268500000003"/>
    <n v="83.204883300000006"/>
    <n v="1667876"/>
    <n v="83.236820899999998"/>
    <n v="50.8759309"/>
    <n v="82.848317999999992"/>
    <n v="0.35656530000001396"/>
    <n v="1630836"/>
    <n v="2.2712277999999997"/>
  </r>
  <r>
    <s v="28_12"/>
    <x v="2"/>
    <s v="02_町村"/>
    <s v="01_本島"/>
    <x v="0"/>
    <x v="0"/>
    <x v="0"/>
    <x v="27"/>
    <x v="11"/>
    <n v="0"/>
    <x v="548"/>
    <x v="347"/>
    <x v="547"/>
    <n v="0"/>
    <n v="0"/>
    <x v="543"/>
    <x v="334"/>
    <x v="545"/>
    <n v="0"/>
    <x v="0"/>
    <x v="0"/>
    <x v="0"/>
    <n v="83.258054200000004"/>
    <n v="51.226268500000003"/>
    <n v="83.018921199999994"/>
    <x v="414"/>
    <x v="336"/>
    <x v="419"/>
    <n v="0.30688099999998997"/>
    <x v="499"/>
    <x v="520"/>
    <n v="83.258054200000004"/>
    <n v="51.226268500000003"/>
    <n v="83.018921199999994"/>
    <n v="1645924"/>
    <n v="83.101998600000002"/>
    <n v="50.8759309"/>
    <n v="82.712040200000004"/>
    <n v="0.30688099999998997"/>
    <n v="1615319"/>
    <n v="1.8946722"/>
  </r>
  <r>
    <s v="28_13"/>
    <x v="2"/>
    <s v="02_町村"/>
    <s v="01_本島"/>
    <x v="0"/>
    <x v="0"/>
    <x v="0"/>
    <x v="27"/>
    <x v="12"/>
    <n v="0"/>
    <x v="549"/>
    <x v="348"/>
    <x v="548"/>
    <n v="0"/>
    <n v="0"/>
    <x v="544"/>
    <x v="335"/>
    <x v="546"/>
    <n v="0"/>
    <x v="0"/>
    <x v="0"/>
    <x v="0"/>
    <n v="83.258009200000004"/>
    <n v="51.221317499999998"/>
    <n v="83.0188366"/>
    <x v="415"/>
    <x v="337"/>
    <x v="420"/>
    <n v="0.30669989999999814"/>
    <x v="500"/>
    <x v="521"/>
    <n v="83.258009200000004"/>
    <n v="51.221317499999998"/>
    <n v="83.0188366"/>
    <n v="600936"/>
    <n v="83.102075200000002"/>
    <n v="50.878161899999995"/>
    <n v="82.712136700000002"/>
    <n v="0.30669989999999814"/>
    <n v="618791"/>
    <n v="-2.8854654000000002"/>
  </r>
  <r>
    <s v="28_14"/>
    <x v="2"/>
    <s v="02_町村"/>
    <s v="01_本島"/>
    <x v="0"/>
    <x v="0"/>
    <x v="0"/>
    <x v="27"/>
    <x v="13"/>
    <n v="0"/>
    <x v="550"/>
    <x v="349"/>
    <x v="549"/>
    <n v="0"/>
    <n v="0"/>
    <x v="545"/>
    <x v="336"/>
    <x v="547"/>
    <n v="0"/>
    <x v="0"/>
    <x v="0"/>
    <x v="0"/>
    <n v="83.258066200000002"/>
    <n v="51.224667400000001"/>
    <n v="83.0189187"/>
    <x v="416"/>
    <x v="338"/>
    <x v="421"/>
    <n v="0.30702379999999607"/>
    <x v="501"/>
    <x v="522"/>
    <n v="83.258066200000002"/>
    <n v="51.224667400000001"/>
    <n v="83.0189187"/>
    <n v="894401"/>
    <n v="83.101922999999999"/>
    <n v="50.870311399999999"/>
    <n v="82.711894900000004"/>
    <n v="0.30702379999999607"/>
    <n v="836429"/>
    <n v="6.9308931000000005"/>
  </r>
  <r>
    <s v="28_15"/>
    <x v="2"/>
    <s v="02_町村"/>
    <s v="01_本島"/>
    <x v="0"/>
    <x v="0"/>
    <x v="0"/>
    <x v="27"/>
    <x v="14"/>
    <n v="0"/>
    <x v="551"/>
    <x v="350"/>
    <x v="550"/>
    <n v="0"/>
    <n v="0"/>
    <x v="546"/>
    <x v="337"/>
    <x v="548"/>
    <n v="0"/>
    <x v="0"/>
    <x v="0"/>
    <x v="0"/>
    <n v="83.258162300000009"/>
    <n v="51.2555391"/>
    <n v="83.019273600000005"/>
    <x v="417"/>
    <x v="339"/>
    <x v="422"/>
    <n v="0.30684700000000475"/>
    <x v="502"/>
    <x v="523"/>
    <n v="83.258162300000009"/>
    <n v="51.2555391"/>
    <n v="83.019273600000005"/>
    <n v="150587"/>
    <n v="83.102097600000008"/>
    <n v="50.896669500000002"/>
    <n v="82.712426600000001"/>
    <n v="0.30684700000000475"/>
    <n v="160099"/>
    <n v="-5.9413238000000002"/>
  </r>
  <r>
    <s v="28_16"/>
    <x v="2"/>
    <s v="02_町村"/>
    <s v="01_本島"/>
    <x v="0"/>
    <x v="0"/>
    <x v="0"/>
    <x v="27"/>
    <x v="15"/>
    <n v="0"/>
    <x v="552"/>
    <x v="5"/>
    <x v="551"/>
    <n v="0"/>
    <n v="0"/>
    <x v="547"/>
    <x v="5"/>
    <x v="549"/>
    <n v="0"/>
    <x v="0"/>
    <x v="0"/>
    <x v="0"/>
    <n v="100"/>
    <n v="0"/>
    <n v="100"/>
    <x v="5"/>
    <x v="5"/>
    <x v="5"/>
    <n v="0"/>
    <x v="503"/>
    <x v="524"/>
    <n v="100"/>
    <n v="0"/>
    <n v="100"/>
    <n v="21952"/>
    <n v="100"/>
    <n v="0"/>
    <n v="100"/>
    <n v="0"/>
    <n v="15517"/>
    <n v="41.470645099999999"/>
  </r>
  <r>
    <s v="28_17"/>
    <x v="2"/>
    <s v="02_町村"/>
    <s v="01_本島"/>
    <x v="0"/>
    <x v="0"/>
    <x v="0"/>
    <x v="27"/>
    <x v="16"/>
    <n v="0"/>
    <x v="553"/>
    <x v="351"/>
    <x v="552"/>
    <n v="0"/>
    <n v="0"/>
    <x v="548"/>
    <x v="338"/>
    <x v="550"/>
    <n v="0"/>
    <x v="0"/>
    <x v="0"/>
    <x v="0"/>
    <n v="99.171838199999996"/>
    <n v="26.763485500000002"/>
    <n v="98.422378699999996"/>
    <x v="418"/>
    <x v="340"/>
    <x v="423"/>
    <n v="0.16901879999998926"/>
    <x v="504"/>
    <x v="525"/>
    <n v="99.171838199999996"/>
    <n v="26.763485500000002"/>
    <n v="98.422378699999996"/>
    <n v="137500"/>
    <n v="99.118465200000003"/>
    <n v="39.0560166"/>
    <n v="98.253359900000007"/>
    <n v="0.16901879999998926"/>
    <n v="131519"/>
    <n v="4.5476318999999998"/>
  </r>
  <r>
    <s v="28_18"/>
    <x v="2"/>
    <s v="02_町村"/>
    <s v="01_本島"/>
    <x v="0"/>
    <x v="0"/>
    <x v="0"/>
    <x v="27"/>
    <x v="17"/>
    <n v="0"/>
    <x v="554"/>
    <x v="351"/>
    <x v="553"/>
    <n v="0"/>
    <n v="0"/>
    <x v="549"/>
    <x v="338"/>
    <x v="551"/>
    <n v="0"/>
    <x v="0"/>
    <x v="0"/>
    <x v="0"/>
    <n v="99.2699353"/>
    <n v="26.763485500000002"/>
    <n v="98.516970499999999"/>
    <x v="418"/>
    <x v="340"/>
    <x v="423"/>
    <n v="0.2636105999999927"/>
    <x v="504"/>
    <x v="526"/>
    <n v="99.2699353"/>
    <n v="26.763485500000002"/>
    <n v="98.516970499999999"/>
    <n v="137177"/>
    <n v="99.118465200000003"/>
    <n v="39.0560166"/>
    <n v="98.253359900000007"/>
    <n v="0.2636105999999927"/>
    <n v="131519"/>
    <n v="4.3020399999999999"/>
  </r>
  <r>
    <s v="28_19"/>
    <x v="2"/>
    <s v="02_町村"/>
    <s v="01_本島"/>
    <x v="0"/>
    <x v="0"/>
    <x v="0"/>
    <x v="27"/>
    <x v="18"/>
    <n v="0"/>
    <x v="555"/>
    <x v="5"/>
    <x v="554"/>
    <n v="0"/>
    <n v="0"/>
    <x v="550"/>
    <x v="5"/>
    <x v="552"/>
    <n v="0"/>
    <x v="0"/>
    <x v="0"/>
    <x v="0"/>
    <n v="69.913419899999994"/>
    <n v="0"/>
    <n v="69.913419899999994"/>
    <x v="15"/>
    <x v="14"/>
    <x v="15"/>
    <e v="#VALUE!"/>
    <x v="16"/>
    <x v="17"/>
    <n v="69.913419899999994"/>
    <n v="0"/>
    <n v="69.913419899999994"/>
    <n v="323"/>
    <s v="-"/>
    <s v="-"/>
    <s v="-"/>
    <e v="#VALUE!"/>
    <s v="-"/>
    <e v="#VALUE!"/>
  </r>
  <r>
    <s v="28_20"/>
    <x v="2"/>
    <s v="02_町村"/>
    <s v="01_本島"/>
    <x v="0"/>
    <x v="0"/>
    <x v="0"/>
    <x v="27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28_21"/>
    <x v="2"/>
    <s v="02_町村"/>
    <s v="01_本島"/>
    <x v="0"/>
    <x v="0"/>
    <x v="0"/>
    <x v="27"/>
    <x v="20"/>
    <n v="0"/>
    <x v="556"/>
    <x v="5"/>
    <x v="555"/>
    <n v="0"/>
    <n v="0"/>
    <x v="551"/>
    <x v="5"/>
    <x v="553"/>
    <n v="0"/>
    <x v="0"/>
    <x v="0"/>
    <x v="0"/>
    <n v="100"/>
    <n v="0"/>
    <n v="100"/>
    <x v="5"/>
    <x v="5"/>
    <x v="5"/>
    <n v="0"/>
    <x v="505"/>
    <x v="527"/>
    <n v="100"/>
    <n v="0"/>
    <n v="100"/>
    <n v="215766"/>
    <n v="100"/>
    <n v="0"/>
    <n v="100"/>
    <n v="0"/>
    <n v="224173"/>
    <n v="-3.7502286000000002"/>
  </r>
  <r>
    <s v="28_22"/>
    <x v="2"/>
    <s v="02_町村"/>
    <s v="01_本島"/>
    <x v="0"/>
    <x v="0"/>
    <x v="0"/>
    <x v="27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3"/>
    <x v="2"/>
    <s v="02_町村"/>
    <s v="01_本島"/>
    <x v="0"/>
    <x v="0"/>
    <x v="0"/>
    <x v="27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4"/>
    <x v="2"/>
    <s v="02_町村"/>
    <s v="01_本島"/>
    <x v="0"/>
    <x v="0"/>
    <x v="0"/>
    <x v="27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5"/>
    <x v="2"/>
    <s v="02_町村"/>
    <s v="01_本島"/>
    <x v="0"/>
    <x v="0"/>
    <x v="0"/>
    <x v="27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6"/>
    <x v="2"/>
    <s v="02_町村"/>
    <s v="01_本島"/>
    <x v="0"/>
    <x v="0"/>
    <x v="0"/>
    <x v="27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7"/>
    <x v="2"/>
    <s v="02_町村"/>
    <s v="01_本島"/>
    <x v="0"/>
    <x v="0"/>
    <x v="0"/>
    <x v="27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8"/>
    <x v="2"/>
    <s v="02_町村"/>
    <s v="01_本島"/>
    <x v="0"/>
    <x v="0"/>
    <x v="0"/>
    <x v="27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29"/>
    <x v="2"/>
    <s v="02_町村"/>
    <s v="01_本島"/>
    <x v="0"/>
    <x v="0"/>
    <x v="0"/>
    <x v="27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0"/>
    <x v="2"/>
    <s v="02_町村"/>
    <s v="01_本島"/>
    <x v="0"/>
    <x v="0"/>
    <x v="0"/>
    <x v="27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1"/>
    <x v="2"/>
    <s v="02_町村"/>
    <s v="01_本島"/>
    <x v="0"/>
    <x v="0"/>
    <x v="0"/>
    <x v="27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2"/>
    <x v="2"/>
    <s v="02_町村"/>
    <s v="01_本島"/>
    <x v="0"/>
    <x v="0"/>
    <x v="0"/>
    <x v="27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3"/>
    <x v="2"/>
    <s v="02_町村"/>
    <s v="01_本島"/>
    <x v="0"/>
    <x v="0"/>
    <x v="0"/>
    <x v="27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4"/>
    <x v="2"/>
    <s v="02_町村"/>
    <s v="01_本島"/>
    <x v="0"/>
    <x v="0"/>
    <x v="0"/>
    <x v="27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5"/>
    <x v="2"/>
    <s v="02_町村"/>
    <s v="01_本島"/>
    <x v="0"/>
    <x v="0"/>
    <x v="0"/>
    <x v="27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6"/>
    <x v="2"/>
    <s v="02_町村"/>
    <s v="01_本島"/>
    <x v="0"/>
    <x v="0"/>
    <x v="0"/>
    <x v="27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7"/>
    <x v="2"/>
    <s v="02_町村"/>
    <s v="01_本島"/>
    <x v="0"/>
    <x v="0"/>
    <x v="0"/>
    <x v="27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8"/>
    <x v="2"/>
    <s v="02_町村"/>
    <s v="01_本島"/>
    <x v="0"/>
    <x v="0"/>
    <x v="0"/>
    <x v="27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39"/>
    <x v="2"/>
    <s v="02_町村"/>
    <s v="01_本島"/>
    <x v="0"/>
    <x v="0"/>
    <x v="0"/>
    <x v="27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40"/>
    <x v="2"/>
    <s v="02_町村"/>
    <s v="01_本島"/>
    <x v="0"/>
    <x v="0"/>
    <x v="0"/>
    <x v="27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41"/>
    <x v="2"/>
    <s v="02_町村"/>
    <s v="01_本島"/>
    <x v="0"/>
    <x v="0"/>
    <x v="0"/>
    <x v="27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42"/>
    <x v="2"/>
    <s v="02_町村"/>
    <s v="01_本島"/>
    <x v="0"/>
    <x v="0"/>
    <x v="0"/>
    <x v="27"/>
    <x v="41"/>
    <n v="0"/>
    <x v="538"/>
    <x v="340"/>
    <x v="537"/>
    <n v="0"/>
    <n v="0"/>
    <x v="533"/>
    <x v="326"/>
    <x v="535"/>
    <n v="0"/>
    <x v="0"/>
    <x v="0"/>
    <x v="0"/>
    <n v="83.3232237"/>
    <n v="47.006203499999998"/>
    <n v="83.071730799999997"/>
    <x v="405"/>
    <x v="328"/>
    <x v="410"/>
    <n v="-5.7859899999996856E-2"/>
    <x v="489"/>
    <x v="510"/>
    <n v="83.3232237"/>
    <n v="47.006203499999998"/>
    <n v="83.071730799999997"/>
    <n v="3500082"/>
    <n v="83.512991299999996"/>
    <n v="46.9476236"/>
    <n v="83.129590699999994"/>
    <n v="-5.7859899999996856E-2"/>
    <n v="3401263"/>
    <n v="2.9053618999999999"/>
  </r>
  <r>
    <s v="28_43"/>
    <x v="2"/>
    <s v="02_町村"/>
    <s v="01_本島"/>
    <x v="0"/>
    <x v="0"/>
    <x v="0"/>
    <x v="27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8_44"/>
    <x v="2"/>
    <s v="02_町村"/>
    <s v="01_本島"/>
    <x v="0"/>
    <x v="0"/>
    <x v="0"/>
    <x v="27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01"/>
    <x v="1"/>
    <s v="02_町村"/>
    <s v="02_離島"/>
    <x v="0"/>
    <x v="0"/>
    <x v="0"/>
    <x v="28"/>
    <x v="0"/>
    <n v="0"/>
    <x v="557"/>
    <x v="352"/>
    <x v="556"/>
    <n v="0"/>
    <n v="0"/>
    <x v="552"/>
    <x v="339"/>
    <x v="554"/>
    <n v="0"/>
    <x v="0"/>
    <x v="1"/>
    <x v="1"/>
    <n v="84.558611100000007"/>
    <n v="97.089397099999999"/>
    <n v="84.645065000000002"/>
    <x v="419"/>
    <x v="341"/>
    <x v="424"/>
    <n v="-0.71827799999999797"/>
    <x v="506"/>
    <x v="528"/>
    <n v="84.558611100000007"/>
    <n v="97.494780800000001"/>
    <n v="84.647493400000002"/>
    <n v="59010"/>
    <n v="85.742802999999995"/>
    <n v="77.192982499999999"/>
    <n v="85.552565900000005"/>
    <n v="-0.90507250000000283"/>
    <n v="61207"/>
    <n v="-3.5894586999999998"/>
  </r>
  <r>
    <s v="29_02"/>
    <x v="1"/>
    <s v="02_町村"/>
    <s v="02_離島"/>
    <x v="0"/>
    <x v="0"/>
    <x v="0"/>
    <x v="28"/>
    <x v="1"/>
    <n v="0"/>
    <x v="557"/>
    <x v="352"/>
    <x v="556"/>
    <n v="0"/>
    <n v="0"/>
    <x v="552"/>
    <x v="339"/>
    <x v="554"/>
    <n v="0"/>
    <x v="0"/>
    <x v="1"/>
    <x v="1"/>
    <n v="84.558611100000007"/>
    <n v="97.089397099999999"/>
    <n v="84.645065000000002"/>
    <x v="419"/>
    <x v="341"/>
    <x v="424"/>
    <n v="-0.71827799999999797"/>
    <x v="506"/>
    <x v="528"/>
    <n v="84.558611100000007"/>
    <n v="97.494780800000001"/>
    <n v="84.647493400000002"/>
    <n v="59010"/>
    <n v="85.742802999999995"/>
    <n v="77.192982499999999"/>
    <n v="85.552565900000005"/>
    <n v="-0.90507250000000283"/>
    <n v="61207"/>
    <n v="-3.5894586999999998"/>
  </r>
  <r>
    <s v="29_03"/>
    <x v="1"/>
    <s v="02_町村"/>
    <s v="02_離島"/>
    <x v="0"/>
    <x v="0"/>
    <x v="0"/>
    <x v="28"/>
    <x v="2"/>
    <n v="0"/>
    <x v="558"/>
    <x v="353"/>
    <x v="557"/>
    <n v="0"/>
    <n v="0"/>
    <x v="553"/>
    <x v="340"/>
    <x v="555"/>
    <n v="0"/>
    <x v="0"/>
    <x v="0"/>
    <x v="0"/>
    <n v="83.981557699999996"/>
    <n v="76.470588199999995"/>
    <n v="83.973157"/>
    <x v="420"/>
    <x v="342"/>
    <x v="425"/>
    <n v="-1.1537763999999981"/>
    <x v="507"/>
    <x v="529"/>
    <n v="83.981557699999996"/>
    <n v="76.470588199999995"/>
    <n v="83.973157"/>
    <n v="25527"/>
    <n v="85.601213600000008"/>
    <n v="80"/>
    <n v="85.570899099999991"/>
    <n v="-1.5977420999999907"/>
    <n v="25929"/>
    <n v="-1.5503876000000001"/>
  </r>
  <r>
    <s v="29_04"/>
    <x v="1"/>
    <s v="02_町村"/>
    <s v="02_離島"/>
    <x v="0"/>
    <x v="0"/>
    <x v="0"/>
    <x v="28"/>
    <x v="3"/>
    <n v="0"/>
    <x v="559"/>
    <x v="353"/>
    <x v="558"/>
    <n v="0"/>
    <n v="0"/>
    <x v="554"/>
    <x v="340"/>
    <x v="556"/>
    <n v="0"/>
    <x v="0"/>
    <x v="0"/>
    <x v="0"/>
    <n v="82.703984500000004"/>
    <n v="76.470588199999995"/>
    <n v="82.69637920000001"/>
    <x v="421"/>
    <x v="342"/>
    <x v="426"/>
    <n v="-1.5509616999999878"/>
    <x v="508"/>
    <x v="530"/>
    <n v="82.703984500000004"/>
    <n v="76.470588199999995"/>
    <n v="82.69637920000001"/>
    <n v="23045"/>
    <n v="84.761592100000001"/>
    <n v="80"/>
    <n v="84.733101200000007"/>
    <n v="-2.0367219999999975"/>
    <n v="23207"/>
    <n v="-0.69806520000000005"/>
  </r>
  <r>
    <s v="29_05"/>
    <x v="1"/>
    <s v="02_町村"/>
    <s v="02_離島"/>
    <x v="0"/>
    <x v="0"/>
    <x v="0"/>
    <x v="28"/>
    <x v="4"/>
    <n v="0"/>
    <x v="560"/>
    <x v="5"/>
    <x v="559"/>
    <n v="0"/>
    <n v="0"/>
    <x v="309"/>
    <x v="5"/>
    <x v="309"/>
    <n v="0"/>
    <x v="0"/>
    <x v="0"/>
    <x v="0"/>
    <n v="98.241206000000005"/>
    <n v="0"/>
    <n v="98.241206000000005"/>
    <x v="422"/>
    <x v="39"/>
    <x v="427"/>
    <n v="-0.92615449999999555"/>
    <x v="509"/>
    <x v="531"/>
    <n v="98.241206000000005"/>
    <n v="0"/>
    <n v="98.241206000000005"/>
    <n v="1173"/>
    <n v="100.0853242"/>
    <n v="128.57142859999999"/>
    <n v="100.4215852"/>
    <n v="-2.1803791999999902"/>
    <n v="1176"/>
    <n v="-0.255102"/>
  </r>
  <r>
    <s v="29_06"/>
    <x v="1"/>
    <s v="02_町村"/>
    <s v="02_離島"/>
    <x v="0"/>
    <x v="0"/>
    <x v="0"/>
    <x v="28"/>
    <x v="5"/>
    <n v="0"/>
    <x v="561"/>
    <x v="353"/>
    <x v="560"/>
    <n v="0"/>
    <n v="0"/>
    <x v="555"/>
    <x v="340"/>
    <x v="557"/>
    <n v="0"/>
    <x v="0"/>
    <x v="0"/>
    <x v="0"/>
    <n v="82.007582900000003"/>
    <n v="76.470588199999995"/>
    <n v="82.000524900000002"/>
    <x v="423"/>
    <x v="343"/>
    <x v="428"/>
    <n v="-1.5714959000000022"/>
    <x v="510"/>
    <x v="532"/>
    <n v="82.007582900000003"/>
    <n v="76.470588199999995"/>
    <n v="82.000524900000002"/>
    <n v="21872"/>
    <n v="84.077137100000002"/>
    <n v="75.496688700000007"/>
    <n v="84.028040900000008"/>
    <n v="-2.0275160000000056"/>
    <n v="22031"/>
    <n v="-0.72171030000000003"/>
  </r>
  <r>
    <s v="29_07"/>
    <x v="1"/>
    <s v="02_町村"/>
    <s v="02_離島"/>
    <x v="0"/>
    <x v="0"/>
    <x v="0"/>
    <x v="28"/>
    <x v="6"/>
    <n v="0"/>
    <x v="562"/>
    <x v="5"/>
    <x v="561"/>
    <n v="0"/>
    <n v="0"/>
    <x v="18"/>
    <x v="5"/>
    <x v="18"/>
    <n v="0"/>
    <x v="0"/>
    <x v="0"/>
    <x v="0"/>
    <n v="0"/>
    <n v="0"/>
    <n v="0"/>
    <x v="5"/>
    <x v="5"/>
    <x v="5"/>
    <n v="-100"/>
    <x v="511"/>
    <x v="18"/>
    <n v="0"/>
    <n v="0"/>
    <n v="0"/>
    <n v="0"/>
    <n v="100"/>
    <n v="0"/>
    <n v="100"/>
    <n v="-100"/>
    <n v="857"/>
    <n v="0"/>
  </r>
  <r>
    <s v="29_08"/>
    <x v="1"/>
    <s v="02_町村"/>
    <s v="02_離島"/>
    <x v="0"/>
    <x v="0"/>
    <x v="0"/>
    <x v="28"/>
    <x v="7"/>
    <n v="0"/>
    <x v="563"/>
    <x v="5"/>
    <x v="562"/>
    <n v="0"/>
    <n v="0"/>
    <x v="556"/>
    <x v="5"/>
    <x v="558"/>
    <n v="0"/>
    <x v="0"/>
    <x v="0"/>
    <x v="0"/>
    <n v="98.025276500000004"/>
    <n v="0"/>
    <n v="98.025276500000004"/>
    <x v="424"/>
    <x v="5"/>
    <x v="429"/>
    <n v="4.5178907000000095"/>
    <x v="512"/>
    <x v="533"/>
    <n v="98.025276500000004"/>
    <n v="0"/>
    <n v="98.025276500000004"/>
    <n v="2482"/>
    <n v="93.507385799999994"/>
    <n v="0"/>
    <n v="93.507385799999994"/>
    <n v="4.5178907000000095"/>
    <n v="2722"/>
    <n v="-8.8170463000000012"/>
  </r>
  <r>
    <s v="29_09"/>
    <x v="1"/>
    <s v="02_町村"/>
    <s v="02_離島"/>
    <x v="0"/>
    <x v="0"/>
    <x v="0"/>
    <x v="28"/>
    <x v="8"/>
    <n v="0"/>
    <x v="564"/>
    <x v="5"/>
    <x v="563"/>
    <n v="0"/>
    <n v="0"/>
    <x v="557"/>
    <x v="5"/>
    <x v="559"/>
    <n v="0"/>
    <x v="0"/>
    <x v="0"/>
    <x v="0"/>
    <n v="97.904442599999996"/>
    <n v="0"/>
    <n v="97.904442599999996"/>
    <x v="425"/>
    <x v="5"/>
    <x v="430"/>
    <n v="5.2304498999999964"/>
    <x v="513"/>
    <x v="534"/>
    <n v="97.904442599999996"/>
    <n v="0"/>
    <n v="97.904442599999996"/>
    <n v="2336"/>
    <n v="92.673992699999999"/>
    <n v="0"/>
    <n v="92.673992699999999"/>
    <n v="5.2304498999999964"/>
    <n v="2277"/>
    <n v="2.5911287000000001"/>
  </r>
  <r>
    <s v="29_10"/>
    <x v="1"/>
    <s v="02_町村"/>
    <s v="02_離島"/>
    <x v="0"/>
    <x v="0"/>
    <x v="0"/>
    <x v="28"/>
    <x v="9"/>
    <n v="0"/>
    <x v="565"/>
    <x v="5"/>
    <x v="564"/>
    <n v="0"/>
    <n v="0"/>
    <x v="558"/>
    <x v="5"/>
    <x v="560"/>
    <n v="0"/>
    <x v="0"/>
    <x v="0"/>
    <x v="0"/>
    <n v="100"/>
    <n v="0"/>
    <n v="100"/>
    <x v="426"/>
    <x v="5"/>
    <x v="431"/>
    <n v="1.9823789000000005"/>
    <x v="514"/>
    <x v="535"/>
    <n v="100"/>
    <n v="0"/>
    <n v="100"/>
    <n v="146"/>
    <n v="98.0176211"/>
    <n v="0"/>
    <n v="98.0176211"/>
    <n v="1.9823789000000005"/>
    <n v="445"/>
    <n v="-67.191011199999991"/>
  </r>
  <r>
    <s v="29_11"/>
    <x v="1"/>
    <s v="02_町村"/>
    <s v="02_離島"/>
    <x v="0"/>
    <x v="0"/>
    <x v="0"/>
    <x v="28"/>
    <x v="10"/>
    <n v="0"/>
    <x v="566"/>
    <x v="354"/>
    <x v="565"/>
    <n v="0"/>
    <n v="0"/>
    <x v="559"/>
    <x v="341"/>
    <x v="561"/>
    <n v="0"/>
    <x v="0"/>
    <x v="1"/>
    <x v="1"/>
    <n v="82.333049000000003"/>
    <n v="98.657718099999997"/>
    <n v="82.552372900000009"/>
    <x v="427"/>
    <x v="344"/>
    <x v="432"/>
    <n v="-0.54905829999998446"/>
    <x v="515"/>
    <x v="536"/>
    <n v="82.333049000000003"/>
    <n v="99.101123599999994"/>
    <n v="82.557335699999996"/>
    <n v="27464"/>
    <n v="83.380648199999996"/>
    <n v="76.357142899999999"/>
    <n v="83.101431199999993"/>
    <n v="-0.5440954999999974"/>
    <n v="29265"/>
    <n v="-6.1541090000000001"/>
  </r>
  <r>
    <s v="29_12"/>
    <x v="1"/>
    <s v="02_町村"/>
    <s v="02_離島"/>
    <x v="0"/>
    <x v="0"/>
    <x v="0"/>
    <x v="28"/>
    <x v="11"/>
    <n v="0"/>
    <x v="567"/>
    <x v="354"/>
    <x v="566"/>
    <n v="0"/>
    <n v="0"/>
    <x v="560"/>
    <x v="341"/>
    <x v="562"/>
    <n v="0"/>
    <x v="0"/>
    <x v="1"/>
    <x v="1"/>
    <n v="82.32281660000001"/>
    <n v="98.657718099999997"/>
    <n v="82.542403499999992"/>
    <x v="428"/>
    <x v="344"/>
    <x v="433"/>
    <n v="-0.54990550000000837"/>
    <x v="516"/>
    <x v="537"/>
    <n v="82.32281660000001"/>
    <n v="99.101123599999994"/>
    <n v="82.547368399999996"/>
    <n v="27445"/>
    <n v="83.371305100000001"/>
    <n v="76.357142899999999"/>
    <n v="83.092309"/>
    <n v="-0.54494060000000388"/>
    <n v="29246"/>
    <n v="-6.1581071000000005"/>
  </r>
  <r>
    <s v="29_13"/>
    <x v="1"/>
    <s v="02_町村"/>
    <s v="02_離島"/>
    <x v="0"/>
    <x v="0"/>
    <x v="0"/>
    <x v="28"/>
    <x v="12"/>
    <n v="0"/>
    <x v="568"/>
    <x v="355"/>
    <x v="567"/>
    <n v="0"/>
    <n v="0"/>
    <x v="561"/>
    <x v="209"/>
    <x v="563"/>
    <n v="0"/>
    <x v="0"/>
    <x v="0"/>
    <x v="0"/>
    <n v="82.320442"/>
    <n v="100"/>
    <n v="82.556390999999991"/>
    <x v="429"/>
    <x v="345"/>
    <x v="434"/>
    <n v="-0.55495690000000764"/>
    <x v="517"/>
    <x v="538"/>
    <n v="82.320442"/>
    <n v="100"/>
    <n v="82.556390999999991"/>
    <n v="4392"/>
    <n v="83.3918994"/>
    <n v="76.339285700000005"/>
    <n v="83.111347899999998"/>
    <n v="-0.55495690000000764"/>
    <n v="4680"/>
    <n v="-6.1538462000000003"/>
  </r>
  <r>
    <s v="29_14"/>
    <x v="1"/>
    <s v="02_町村"/>
    <s v="02_離島"/>
    <x v="0"/>
    <x v="0"/>
    <x v="0"/>
    <x v="28"/>
    <x v="13"/>
    <n v="0"/>
    <x v="569"/>
    <x v="356"/>
    <x v="568"/>
    <n v="0"/>
    <n v="0"/>
    <x v="562"/>
    <x v="342"/>
    <x v="564"/>
    <n v="0"/>
    <x v="0"/>
    <x v="2"/>
    <x v="2"/>
    <n v="82.325670000000002"/>
    <n v="98.139534900000001"/>
    <n v="82.538688100000002"/>
    <x v="430"/>
    <x v="346"/>
    <x v="435"/>
    <n v="-0.54736529999999561"/>
    <x v="518"/>
    <x v="539"/>
    <n v="82.325670000000002"/>
    <n v="98.598130799999993"/>
    <n v="82.543859600000005"/>
    <n v="13173"/>
    <n v="83.365112799999991"/>
    <n v="76.349206300000006"/>
    <n v="83.086053399999997"/>
    <n v="-0.54219379999999262"/>
    <n v="13160"/>
    <n v="9.8784200000000003E-2"/>
  </r>
  <r>
    <s v="29_15"/>
    <x v="1"/>
    <s v="02_町村"/>
    <s v="02_離島"/>
    <x v="0"/>
    <x v="0"/>
    <x v="0"/>
    <x v="28"/>
    <x v="14"/>
    <n v="0"/>
    <x v="570"/>
    <x v="357"/>
    <x v="569"/>
    <n v="0"/>
    <n v="0"/>
    <x v="563"/>
    <x v="343"/>
    <x v="565"/>
    <n v="0"/>
    <x v="0"/>
    <x v="2"/>
    <x v="2"/>
    <n v="82.320067699999996"/>
    <n v="98.757764000000009"/>
    <n v="82.541141100000004"/>
    <x v="431"/>
    <x v="347"/>
    <x v="436"/>
    <n v="-0.5505759999999924"/>
    <x v="519"/>
    <x v="540"/>
    <n v="82.320067699999996"/>
    <n v="99.375"/>
    <n v="82.548036800000006"/>
    <n v="9880"/>
    <n v="83.370002299999996"/>
    <n v="76.373626400000006"/>
    <n v="83.091717099999997"/>
    <n v="-0.54368029999999123"/>
    <n v="11406"/>
    <n v="-13.378923400000001"/>
  </r>
  <r>
    <s v="29_16"/>
    <x v="1"/>
    <s v="02_町村"/>
    <s v="02_離島"/>
    <x v="0"/>
    <x v="0"/>
    <x v="0"/>
    <x v="28"/>
    <x v="15"/>
    <n v="0"/>
    <x v="571"/>
    <x v="5"/>
    <x v="570"/>
    <n v="0"/>
    <n v="0"/>
    <x v="564"/>
    <x v="5"/>
    <x v="566"/>
    <n v="0"/>
    <x v="0"/>
    <x v="0"/>
    <x v="0"/>
    <n v="100"/>
    <n v="0"/>
    <n v="100"/>
    <x v="5"/>
    <x v="5"/>
    <x v="5"/>
    <n v="0"/>
    <x v="520"/>
    <x v="18"/>
    <n v="100"/>
    <n v="0"/>
    <n v="100"/>
    <n v="19"/>
    <n v="100"/>
    <n v="0"/>
    <n v="100"/>
    <n v="0"/>
    <n v="19"/>
    <n v="0"/>
  </r>
  <r>
    <s v="29_17"/>
    <x v="1"/>
    <s v="02_町村"/>
    <s v="02_離島"/>
    <x v="0"/>
    <x v="0"/>
    <x v="0"/>
    <x v="28"/>
    <x v="16"/>
    <n v="0"/>
    <x v="572"/>
    <x v="5"/>
    <x v="571"/>
    <n v="0"/>
    <n v="0"/>
    <x v="565"/>
    <x v="5"/>
    <x v="567"/>
    <n v="0"/>
    <x v="0"/>
    <x v="0"/>
    <x v="0"/>
    <n v="99.091204200000007"/>
    <n v="0"/>
    <n v="99.091204200000007"/>
    <x v="432"/>
    <x v="39"/>
    <x v="437"/>
    <n v="-0.47270050000000197"/>
    <x v="521"/>
    <x v="541"/>
    <n v="99.091204200000007"/>
    <n v="0"/>
    <n v="99.091204200000007"/>
    <n v="3053"/>
    <n v="99.559321999999995"/>
    <n v="100"/>
    <n v="99.563904700000009"/>
    <n v="-0.47270050000000197"/>
    <n v="2968"/>
    <n v="2.8638813999999999"/>
  </r>
  <r>
    <s v="29_18"/>
    <x v="1"/>
    <s v="02_町村"/>
    <s v="02_離島"/>
    <x v="0"/>
    <x v="0"/>
    <x v="0"/>
    <x v="28"/>
    <x v="17"/>
    <n v="0"/>
    <x v="573"/>
    <x v="5"/>
    <x v="572"/>
    <n v="0"/>
    <n v="0"/>
    <x v="565"/>
    <x v="5"/>
    <x v="567"/>
    <n v="0"/>
    <x v="0"/>
    <x v="0"/>
    <x v="0"/>
    <n v="99.869152800000009"/>
    <n v="0"/>
    <n v="99.869152800000009"/>
    <x v="432"/>
    <x v="39"/>
    <x v="437"/>
    <n v="0.30524810000000002"/>
    <x v="521"/>
    <x v="541"/>
    <n v="99.869152800000009"/>
    <n v="0"/>
    <n v="99.869152800000009"/>
    <n v="3053"/>
    <n v="99.559321999999995"/>
    <n v="100"/>
    <n v="99.563904700000009"/>
    <n v="0.30524810000000002"/>
    <n v="2968"/>
    <n v="2.8638813999999999"/>
  </r>
  <r>
    <s v="29_19"/>
    <x v="1"/>
    <s v="02_町村"/>
    <s v="02_離島"/>
    <x v="0"/>
    <x v="0"/>
    <x v="0"/>
    <x v="28"/>
    <x v="18"/>
    <n v="0"/>
    <x v="574"/>
    <x v="5"/>
    <x v="573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29_20"/>
    <x v="1"/>
    <s v="02_町村"/>
    <s v="02_離島"/>
    <x v="0"/>
    <x v="0"/>
    <x v="0"/>
    <x v="28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29_21"/>
    <x v="1"/>
    <s v="02_町村"/>
    <s v="02_離島"/>
    <x v="0"/>
    <x v="0"/>
    <x v="0"/>
    <x v="28"/>
    <x v="20"/>
    <n v="0"/>
    <x v="575"/>
    <x v="5"/>
    <x v="574"/>
    <n v="0"/>
    <n v="0"/>
    <x v="566"/>
    <x v="5"/>
    <x v="568"/>
    <n v="0"/>
    <x v="0"/>
    <x v="0"/>
    <x v="0"/>
    <n v="100"/>
    <n v="0"/>
    <n v="100"/>
    <x v="5"/>
    <x v="5"/>
    <x v="5"/>
    <n v="0"/>
    <x v="522"/>
    <x v="542"/>
    <n v="100"/>
    <n v="0"/>
    <n v="100"/>
    <n v="2966"/>
    <n v="100"/>
    <n v="0"/>
    <n v="100"/>
    <n v="0"/>
    <n v="3045"/>
    <n v="-2.5944170999999998"/>
  </r>
  <r>
    <s v="29_22"/>
    <x v="1"/>
    <s v="02_町村"/>
    <s v="02_離島"/>
    <x v="0"/>
    <x v="0"/>
    <x v="0"/>
    <x v="28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3"/>
    <x v="1"/>
    <s v="02_町村"/>
    <s v="02_離島"/>
    <x v="0"/>
    <x v="0"/>
    <x v="0"/>
    <x v="28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4"/>
    <x v="1"/>
    <s v="02_町村"/>
    <s v="02_離島"/>
    <x v="0"/>
    <x v="0"/>
    <x v="0"/>
    <x v="28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5"/>
    <x v="1"/>
    <s v="02_町村"/>
    <s v="02_離島"/>
    <x v="0"/>
    <x v="0"/>
    <x v="0"/>
    <x v="28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6"/>
    <x v="1"/>
    <s v="02_町村"/>
    <s v="02_離島"/>
    <x v="0"/>
    <x v="0"/>
    <x v="0"/>
    <x v="28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7"/>
    <x v="1"/>
    <s v="02_町村"/>
    <s v="02_離島"/>
    <x v="0"/>
    <x v="0"/>
    <x v="0"/>
    <x v="28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28"/>
    <x v="1"/>
    <s v="02_町村"/>
    <s v="02_離島"/>
    <x v="0"/>
    <x v="0"/>
    <x v="0"/>
    <x v="28"/>
    <x v="27"/>
    <n v="0"/>
    <x v="576"/>
    <x v="5"/>
    <x v="575"/>
    <n v="0"/>
    <n v="0"/>
    <x v="567"/>
    <x v="5"/>
    <x v="569"/>
    <n v="0"/>
    <x v="0"/>
    <x v="0"/>
    <x v="0"/>
    <n v="100"/>
    <n v="0"/>
    <n v="100"/>
    <x v="433"/>
    <x v="5"/>
    <x v="438"/>
    <n v="6.0952738000000011"/>
    <x v="523"/>
    <x v="543"/>
    <n v="100"/>
    <n v="0"/>
    <n v="100"/>
    <n v="10976"/>
    <n v="93.904726199999999"/>
    <n v="0"/>
    <n v="93.904726199999999"/>
    <n v="6.0952738000000011"/>
    <n v="10014"/>
    <n v="9.6065507999999991"/>
  </r>
  <r>
    <s v="29_29"/>
    <x v="1"/>
    <s v="02_町村"/>
    <s v="02_離島"/>
    <x v="0"/>
    <x v="0"/>
    <x v="0"/>
    <x v="28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0"/>
    <x v="1"/>
    <s v="02_町村"/>
    <s v="02_離島"/>
    <x v="0"/>
    <x v="0"/>
    <x v="0"/>
    <x v="28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1"/>
    <x v="1"/>
    <s v="02_町村"/>
    <s v="02_離島"/>
    <x v="0"/>
    <x v="0"/>
    <x v="0"/>
    <x v="28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2"/>
    <x v="1"/>
    <s v="02_町村"/>
    <s v="02_離島"/>
    <x v="0"/>
    <x v="0"/>
    <x v="0"/>
    <x v="28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3"/>
    <x v="1"/>
    <s v="02_町村"/>
    <s v="02_離島"/>
    <x v="0"/>
    <x v="0"/>
    <x v="0"/>
    <x v="28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4"/>
    <x v="1"/>
    <s v="02_町村"/>
    <s v="02_離島"/>
    <x v="0"/>
    <x v="0"/>
    <x v="0"/>
    <x v="28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5"/>
    <x v="1"/>
    <s v="02_町村"/>
    <s v="02_離島"/>
    <x v="0"/>
    <x v="0"/>
    <x v="0"/>
    <x v="28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6"/>
    <x v="1"/>
    <s v="02_町村"/>
    <s v="02_離島"/>
    <x v="0"/>
    <x v="0"/>
    <x v="0"/>
    <x v="28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7"/>
    <x v="1"/>
    <s v="02_町村"/>
    <s v="02_離島"/>
    <x v="0"/>
    <x v="0"/>
    <x v="0"/>
    <x v="28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8"/>
    <x v="1"/>
    <s v="02_町村"/>
    <s v="02_離島"/>
    <x v="0"/>
    <x v="0"/>
    <x v="0"/>
    <x v="28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39"/>
    <x v="1"/>
    <s v="02_町村"/>
    <s v="02_離島"/>
    <x v="0"/>
    <x v="0"/>
    <x v="0"/>
    <x v="28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40"/>
    <x v="1"/>
    <s v="02_町村"/>
    <s v="02_離島"/>
    <x v="0"/>
    <x v="0"/>
    <x v="0"/>
    <x v="28"/>
    <x v="39"/>
    <n v="0"/>
    <x v="576"/>
    <x v="5"/>
    <x v="575"/>
    <n v="0"/>
    <n v="0"/>
    <x v="567"/>
    <x v="5"/>
    <x v="569"/>
    <n v="0"/>
    <x v="0"/>
    <x v="0"/>
    <x v="0"/>
    <n v="100"/>
    <n v="0"/>
    <n v="100"/>
    <x v="433"/>
    <x v="5"/>
    <x v="438"/>
    <n v="6.0952738000000011"/>
    <x v="523"/>
    <x v="543"/>
    <n v="100"/>
    <n v="0"/>
    <n v="100"/>
    <n v="10976"/>
    <n v="93.904726199999999"/>
    <n v="0"/>
    <n v="93.904726199999999"/>
    <n v="6.0952738000000011"/>
    <n v="10014"/>
    <n v="9.6065507999999991"/>
  </r>
  <r>
    <s v="29_41"/>
    <x v="1"/>
    <s v="02_町村"/>
    <s v="02_離島"/>
    <x v="0"/>
    <x v="0"/>
    <x v="0"/>
    <x v="28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42"/>
    <x v="1"/>
    <s v="02_町村"/>
    <s v="02_離島"/>
    <x v="0"/>
    <x v="0"/>
    <x v="0"/>
    <x v="28"/>
    <x v="41"/>
    <n v="0"/>
    <x v="577"/>
    <x v="352"/>
    <x v="576"/>
    <n v="0"/>
    <n v="0"/>
    <x v="568"/>
    <x v="339"/>
    <x v="570"/>
    <n v="0"/>
    <x v="0"/>
    <x v="1"/>
    <x v="1"/>
    <n v="86.671570299999999"/>
    <n v="97.089397099999999"/>
    <n v="86.733669599999999"/>
    <x v="434"/>
    <x v="341"/>
    <x v="439"/>
    <n v="0.26695769999999186"/>
    <x v="524"/>
    <x v="544"/>
    <n v="86.671570299999999"/>
    <n v="97.494780800000001"/>
    <n v="86.735819399999997"/>
    <n v="69986"/>
    <n v="86.820055199999999"/>
    <n v="77.192982499999999"/>
    <n v="86.633573200000001"/>
    <n v="0.10224619999999618"/>
    <n v="71221"/>
    <n v="-1.7340390999999999"/>
  </r>
  <r>
    <s v="29_43"/>
    <x v="1"/>
    <s v="02_町村"/>
    <s v="02_離島"/>
    <x v="0"/>
    <x v="0"/>
    <x v="0"/>
    <x v="28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29_44"/>
    <x v="1"/>
    <s v="02_町村"/>
    <s v="02_離島"/>
    <x v="0"/>
    <x v="0"/>
    <x v="0"/>
    <x v="28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01"/>
    <x v="1"/>
    <s v="02_町村"/>
    <s v="02_離島"/>
    <x v="0"/>
    <x v="0"/>
    <x v="0"/>
    <x v="29"/>
    <x v="0"/>
    <n v="0"/>
    <x v="578"/>
    <x v="358"/>
    <x v="577"/>
    <n v="0"/>
    <n v="0"/>
    <x v="569"/>
    <x v="344"/>
    <x v="571"/>
    <n v="0"/>
    <x v="0"/>
    <x v="0"/>
    <x v="0"/>
    <n v="81.028613800000002"/>
    <n v="25.456759999999999"/>
    <n v="75.271580200000002"/>
    <x v="435"/>
    <x v="348"/>
    <x v="440"/>
    <n v="-3.2544029999999964"/>
    <x v="525"/>
    <x v="545"/>
    <n v="81.028613800000002"/>
    <n v="25.456759999999999"/>
    <n v="75.271580200000002"/>
    <n v="65618"/>
    <n v="82.813511199999994"/>
    <n v="48.418108699999998"/>
    <n v="78.525983199999999"/>
    <n v="-3.2544029999999964"/>
    <n v="72079"/>
    <n v="-8.9637758999999999"/>
  </r>
  <r>
    <s v="30_02"/>
    <x v="1"/>
    <s v="02_町村"/>
    <s v="02_離島"/>
    <x v="0"/>
    <x v="0"/>
    <x v="0"/>
    <x v="29"/>
    <x v="1"/>
    <n v="0"/>
    <x v="578"/>
    <x v="358"/>
    <x v="577"/>
    <n v="0"/>
    <n v="0"/>
    <x v="569"/>
    <x v="344"/>
    <x v="571"/>
    <n v="0"/>
    <x v="0"/>
    <x v="0"/>
    <x v="0"/>
    <n v="81.028613800000002"/>
    <n v="25.456759999999999"/>
    <n v="75.271580200000002"/>
    <x v="435"/>
    <x v="348"/>
    <x v="440"/>
    <n v="-3.2544029999999964"/>
    <x v="525"/>
    <x v="545"/>
    <n v="81.028613800000002"/>
    <n v="25.456759999999999"/>
    <n v="75.271580200000002"/>
    <n v="65618"/>
    <n v="82.813511199999994"/>
    <n v="48.418108699999998"/>
    <n v="78.525983199999999"/>
    <n v="-3.2544029999999964"/>
    <n v="72079"/>
    <n v="-8.9637758999999999"/>
  </r>
  <r>
    <s v="30_03"/>
    <x v="1"/>
    <s v="02_町村"/>
    <s v="02_離島"/>
    <x v="0"/>
    <x v="0"/>
    <x v="0"/>
    <x v="29"/>
    <x v="2"/>
    <n v="0"/>
    <x v="579"/>
    <x v="359"/>
    <x v="578"/>
    <n v="0"/>
    <n v="0"/>
    <x v="570"/>
    <x v="345"/>
    <x v="572"/>
    <n v="0"/>
    <x v="0"/>
    <x v="0"/>
    <x v="0"/>
    <n v="82.00525669999999"/>
    <n v="43.159922899999998"/>
    <n v="81.369612500000002"/>
    <x v="436"/>
    <x v="349"/>
    <x v="441"/>
    <n v="-1.6621748999999966"/>
    <x v="526"/>
    <x v="546"/>
    <n v="82.00525669999999"/>
    <n v="43.159922899999998"/>
    <n v="81.369612500000002"/>
    <n v="25808"/>
    <n v="83.307345799999993"/>
    <n v="80.173704700000002"/>
    <n v="83.031787399999999"/>
    <n v="-1.6621748999999966"/>
    <n v="31528"/>
    <n v="-18.142603400000002"/>
  </r>
  <r>
    <s v="30_04"/>
    <x v="1"/>
    <s v="02_町村"/>
    <s v="02_離島"/>
    <x v="0"/>
    <x v="0"/>
    <x v="0"/>
    <x v="29"/>
    <x v="3"/>
    <n v="0"/>
    <x v="580"/>
    <x v="359"/>
    <x v="579"/>
    <n v="0"/>
    <n v="0"/>
    <x v="571"/>
    <x v="345"/>
    <x v="573"/>
    <n v="0"/>
    <x v="0"/>
    <x v="0"/>
    <x v="0"/>
    <n v="80.763431999999995"/>
    <n v="43.159922899999998"/>
    <n v="80.106386600000008"/>
    <x v="437"/>
    <x v="349"/>
    <x v="442"/>
    <n v="-1.7820712999999984"/>
    <x v="527"/>
    <x v="547"/>
    <n v="80.763431999999995"/>
    <n v="43.159922899999998"/>
    <n v="80.106386600000008"/>
    <n v="23794"/>
    <n v="82.066077199999995"/>
    <n v="80.173704700000002"/>
    <n v="81.888457900000006"/>
    <n v="-1.7820712999999984"/>
    <n v="29131"/>
    <n v="-18.320689300000002"/>
  </r>
  <r>
    <s v="30_05"/>
    <x v="1"/>
    <s v="02_町村"/>
    <s v="02_離島"/>
    <x v="0"/>
    <x v="0"/>
    <x v="0"/>
    <x v="29"/>
    <x v="4"/>
    <n v="0"/>
    <x v="581"/>
    <x v="360"/>
    <x v="580"/>
    <n v="0"/>
    <n v="0"/>
    <x v="572"/>
    <x v="287"/>
    <x v="574"/>
    <n v="0"/>
    <x v="0"/>
    <x v="0"/>
    <x v="0"/>
    <n v="92.362093400000006"/>
    <n v="36.363636399999997"/>
    <n v="91.929824600000003"/>
    <x v="438"/>
    <x v="300"/>
    <x v="443"/>
    <n v="1.5659432000000066"/>
    <x v="528"/>
    <x v="548"/>
    <n v="92.362093400000006"/>
    <n v="36.363636399999997"/>
    <n v="91.929824600000003"/>
    <n v="1310"/>
    <n v="91.329068899999996"/>
    <n v="72.7272727"/>
    <n v="90.363881399999997"/>
    <n v="1.5659432000000066"/>
    <n v="1341"/>
    <n v="-2.3117076999999999"/>
  </r>
  <r>
    <s v="30_06"/>
    <x v="1"/>
    <s v="02_町村"/>
    <s v="02_離島"/>
    <x v="0"/>
    <x v="0"/>
    <x v="0"/>
    <x v="29"/>
    <x v="5"/>
    <n v="0"/>
    <x v="582"/>
    <x v="361"/>
    <x v="581"/>
    <n v="0"/>
    <n v="0"/>
    <x v="573"/>
    <x v="64"/>
    <x v="575"/>
    <n v="0"/>
    <x v="0"/>
    <x v="0"/>
    <x v="0"/>
    <n v="80.172848399999992"/>
    <n v="43.307086599999998"/>
    <n v="79.510573600000001"/>
    <x v="439"/>
    <x v="350"/>
    <x v="444"/>
    <n v="-2.0089335999999918"/>
    <x v="529"/>
    <x v="549"/>
    <n v="80.172848399999992"/>
    <n v="43.307086599999998"/>
    <n v="79.510573600000001"/>
    <n v="22484"/>
    <n v="81.643311299999993"/>
    <n v="80.3494788"/>
    <n v="81.519507199999993"/>
    <n v="-2.0089335999999918"/>
    <n v="27790"/>
    <n v="-19.093198999999998"/>
  </r>
  <r>
    <s v="30_07"/>
    <x v="1"/>
    <s v="02_町村"/>
    <s v="02_離島"/>
    <x v="0"/>
    <x v="0"/>
    <x v="0"/>
    <x v="29"/>
    <x v="6"/>
    <n v="0"/>
    <x v="18"/>
    <x v="5"/>
    <x v="18"/>
    <n v="0"/>
    <n v="0"/>
    <x v="18"/>
    <x v="5"/>
    <x v="18"/>
    <n v="0"/>
    <x v="0"/>
    <x v="0"/>
    <x v="0"/>
    <n v="0"/>
    <n v="0"/>
    <n v="0"/>
    <x v="5"/>
    <x v="5"/>
    <x v="5"/>
    <n v="-100"/>
    <x v="530"/>
    <x v="18"/>
    <n v="0"/>
    <n v="0"/>
    <n v="0"/>
    <n v="0"/>
    <n v="100"/>
    <n v="0"/>
    <n v="100"/>
    <n v="-100"/>
    <n v="174"/>
    <n v="0"/>
  </r>
  <r>
    <s v="30_08"/>
    <x v="1"/>
    <s v="02_町村"/>
    <s v="02_離島"/>
    <x v="0"/>
    <x v="0"/>
    <x v="0"/>
    <x v="29"/>
    <x v="7"/>
    <n v="0"/>
    <x v="583"/>
    <x v="5"/>
    <x v="582"/>
    <n v="0"/>
    <n v="0"/>
    <x v="574"/>
    <x v="5"/>
    <x v="576"/>
    <n v="0"/>
    <x v="0"/>
    <x v="0"/>
    <x v="0"/>
    <n v="100"/>
    <n v="0"/>
    <n v="100"/>
    <x v="5"/>
    <x v="5"/>
    <x v="5"/>
    <n v="0"/>
    <x v="531"/>
    <x v="550"/>
    <n v="100"/>
    <n v="0"/>
    <n v="100"/>
    <n v="2014"/>
    <n v="100"/>
    <n v="0"/>
    <n v="100"/>
    <n v="0"/>
    <n v="2397"/>
    <n v="-15.9783062"/>
  </r>
  <r>
    <s v="30_09"/>
    <x v="1"/>
    <s v="02_町村"/>
    <s v="02_離島"/>
    <x v="0"/>
    <x v="0"/>
    <x v="0"/>
    <x v="29"/>
    <x v="8"/>
    <n v="0"/>
    <x v="584"/>
    <x v="5"/>
    <x v="583"/>
    <n v="0"/>
    <n v="0"/>
    <x v="575"/>
    <x v="5"/>
    <x v="577"/>
    <n v="0"/>
    <x v="0"/>
    <x v="0"/>
    <x v="0"/>
    <n v="100"/>
    <n v="0"/>
    <n v="100"/>
    <x v="5"/>
    <x v="5"/>
    <x v="5"/>
    <n v="0"/>
    <x v="532"/>
    <x v="551"/>
    <n v="100"/>
    <n v="0"/>
    <n v="100"/>
    <n v="1847"/>
    <n v="100"/>
    <n v="0"/>
    <n v="100"/>
    <n v="0"/>
    <n v="2012"/>
    <n v="-8.2007952"/>
  </r>
  <r>
    <s v="30_10"/>
    <x v="1"/>
    <s v="02_町村"/>
    <s v="02_離島"/>
    <x v="0"/>
    <x v="0"/>
    <x v="0"/>
    <x v="29"/>
    <x v="9"/>
    <n v="0"/>
    <x v="585"/>
    <x v="5"/>
    <x v="584"/>
    <n v="0"/>
    <n v="0"/>
    <x v="576"/>
    <x v="5"/>
    <x v="578"/>
    <n v="0"/>
    <x v="0"/>
    <x v="0"/>
    <x v="0"/>
    <n v="100"/>
    <n v="0"/>
    <n v="100"/>
    <x v="5"/>
    <x v="5"/>
    <x v="5"/>
    <n v="0"/>
    <x v="533"/>
    <x v="552"/>
    <n v="100"/>
    <n v="0"/>
    <n v="100"/>
    <n v="167"/>
    <n v="100"/>
    <n v="0"/>
    <n v="100"/>
    <n v="0"/>
    <n v="385"/>
    <n v="-56.6233766"/>
  </r>
  <r>
    <s v="30_11"/>
    <x v="1"/>
    <s v="02_町村"/>
    <s v="02_離島"/>
    <x v="0"/>
    <x v="0"/>
    <x v="0"/>
    <x v="29"/>
    <x v="10"/>
    <n v="0"/>
    <x v="586"/>
    <x v="362"/>
    <x v="585"/>
    <n v="0"/>
    <n v="0"/>
    <x v="577"/>
    <x v="346"/>
    <x v="579"/>
    <n v="0"/>
    <x v="0"/>
    <x v="0"/>
    <x v="0"/>
    <n v="77.496089999999995"/>
    <n v="24.3534994"/>
    <n v="68.176901299999997"/>
    <x v="440"/>
    <x v="351"/>
    <x v="445"/>
    <n v="-3.8427144999999996"/>
    <x v="534"/>
    <x v="553"/>
    <n v="77.496089999999995"/>
    <n v="24.3534994"/>
    <n v="68.176901299999997"/>
    <n v="32774"/>
    <n v="79.538592600000001"/>
    <n v="35.351120100000003"/>
    <n v="72.019615799999997"/>
    <n v="-3.8427144999999996"/>
    <n v="33631"/>
    <n v="-2.5482442000000001"/>
  </r>
  <r>
    <s v="30_12"/>
    <x v="1"/>
    <s v="02_町村"/>
    <s v="02_離島"/>
    <x v="0"/>
    <x v="0"/>
    <x v="0"/>
    <x v="29"/>
    <x v="11"/>
    <n v="0"/>
    <x v="587"/>
    <x v="362"/>
    <x v="586"/>
    <n v="0"/>
    <n v="0"/>
    <x v="578"/>
    <x v="346"/>
    <x v="580"/>
    <n v="0"/>
    <x v="0"/>
    <x v="0"/>
    <x v="0"/>
    <n v="77.136779500000003"/>
    <n v="24.3534994"/>
    <n v="67.759067599999995"/>
    <x v="441"/>
    <x v="351"/>
    <x v="446"/>
    <n v="-3.8624953000000062"/>
    <x v="535"/>
    <x v="554"/>
    <n v="77.136779500000003"/>
    <n v="24.3534994"/>
    <n v="67.759067599999995"/>
    <n v="32151"/>
    <n v="79.18679130000001"/>
    <n v="35.351120100000003"/>
    <n v="71.621562900000001"/>
    <n v="-3.8624953000000062"/>
    <n v="32976"/>
    <n v="-2.5018194999999999"/>
  </r>
  <r>
    <s v="30_13"/>
    <x v="1"/>
    <s v="02_町村"/>
    <s v="02_離島"/>
    <x v="0"/>
    <x v="0"/>
    <x v="0"/>
    <x v="29"/>
    <x v="12"/>
    <n v="0"/>
    <x v="588"/>
    <x v="166"/>
    <x v="587"/>
    <n v="0"/>
    <n v="0"/>
    <x v="579"/>
    <x v="347"/>
    <x v="581"/>
    <n v="0"/>
    <x v="0"/>
    <x v="0"/>
    <x v="0"/>
    <n v="80.088170500000004"/>
    <n v="16.619519099999998"/>
    <n v="58.389748500000003"/>
    <x v="442"/>
    <x v="352"/>
    <x v="447"/>
    <n v="-1.5783958999999967"/>
    <x v="536"/>
    <x v="555"/>
    <n v="80.088170500000004"/>
    <n v="16.619519099999998"/>
    <n v="58.389748500000003"/>
    <n v="2415"/>
    <n v="79.810964100000007"/>
    <n v="13.190730800000001"/>
    <n v="59.9681444"/>
    <n v="-1.5783958999999967"/>
    <n v="2259"/>
    <n v="6.9057104999999996"/>
  </r>
  <r>
    <s v="30_14"/>
    <x v="1"/>
    <s v="02_町村"/>
    <s v="02_離島"/>
    <x v="0"/>
    <x v="0"/>
    <x v="0"/>
    <x v="29"/>
    <x v="13"/>
    <n v="0"/>
    <x v="589"/>
    <x v="363"/>
    <x v="588"/>
    <n v="0"/>
    <n v="0"/>
    <x v="580"/>
    <x v="348"/>
    <x v="582"/>
    <n v="0"/>
    <x v="0"/>
    <x v="0"/>
    <x v="0"/>
    <n v="73.748625899999993"/>
    <n v="25.9122007"/>
    <n v="63.965487099999997"/>
    <x v="443"/>
    <x v="353"/>
    <x v="448"/>
    <n v="-6.9345631999999924"/>
    <x v="537"/>
    <x v="556"/>
    <n v="73.748625899999993"/>
    <n v="25.9122007"/>
    <n v="63.965487099999997"/>
    <n v="21944"/>
    <n v="78.974891499999998"/>
    <n v="38.994724499999997"/>
    <n v="70.90005029999999"/>
    <n v="-6.9345631999999924"/>
    <n v="23955"/>
    <n v="-8.3949070999999993"/>
  </r>
  <r>
    <s v="30_15"/>
    <x v="1"/>
    <s v="02_町村"/>
    <s v="02_離島"/>
    <x v="0"/>
    <x v="0"/>
    <x v="0"/>
    <x v="29"/>
    <x v="14"/>
    <n v="0"/>
    <x v="590"/>
    <x v="5"/>
    <x v="589"/>
    <n v="0"/>
    <n v="0"/>
    <x v="581"/>
    <x v="5"/>
    <x v="583"/>
    <n v="0"/>
    <x v="0"/>
    <x v="0"/>
    <x v="0"/>
    <n v="86.510491799999997"/>
    <n v="0"/>
    <n v="86.510491799999997"/>
    <x v="444"/>
    <x v="5"/>
    <x v="449"/>
    <n v="6.8450817999999884"/>
    <x v="538"/>
    <x v="557"/>
    <n v="86.510491799999997"/>
    <n v="0"/>
    <n v="86.510491799999997"/>
    <n v="7792"/>
    <n v="79.665410000000008"/>
    <n v="0"/>
    <n v="79.665410000000008"/>
    <n v="6.8450817999999884"/>
    <n v="6762"/>
    <n v="15.232179800000001"/>
  </r>
  <r>
    <s v="30_16"/>
    <x v="1"/>
    <s v="02_町村"/>
    <s v="02_離島"/>
    <x v="0"/>
    <x v="0"/>
    <x v="0"/>
    <x v="29"/>
    <x v="15"/>
    <n v="0"/>
    <x v="591"/>
    <x v="5"/>
    <x v="590"/>
    <n v="0"/>
    <n v="0"/>
    <x v="582"/>
    <x v="5"/>
    <x v="584"/>
    <n v="0"/>
    <x v="0"/>
    <x v="0"/>
    <x v="0"/>
    <n v="100"/>
    <n v="0"/>
    <n v="100"/>
    <x v="5"/>
    <x v="5"/>
    <x v="5"/>
    <n v="0"/>
    <x v="539"/>
    <x v="558"/>
    <n v="100"/>
    <n v="0"/>
    <n v="100"/>
    <n v="623"/>
    <n v="100"/>
    <n v="0"/>
    <n v="100"/>
    <n v="0"/>
    <n v="655"/>
    <n v="-4.8854962000000004"/>
  </r>
  <r>
    <s v="30_17"/>
    <x v="1"/>
    <s v="02_町村"/>
    <s v="02_離島"/>
    <x v="0"/>
    <x v="0"/>
    <x v="0"/>
    <x v="29"/>
    <x v="16"/>
    <n v="0"/>
    <x v="592"/>
    <x v="364"/>
    <x v="591"/>
    <n v="0"/>
    <n v="0"/>
    <x v="583"/>
    <x v="349"/>
    <x v="585"/>
    <n v="0"/>
    <x v="0"/>
    <x v="0"/>
    <x v="0"/>
    <n v="92.569818100000006"/>
    <n v="26.829268299999999"/>
    <n v="91.217064000000008"/>
    <x v="445"/>
    <x v="354"/>
    <x v="450"/>
    <n v="-3.1920142999999968"/>
    <x v="540"/>
    <x v="559"/>
    <n v="92.569818100000006"/>
    <n v="26.829268299999999"/>
    <n v="91.217064000000008"/>
    <n v="3635"/>
    <n v="97.135416699999993"/>
    <n v="34.394904500000003"/>
    <n v="94.409078300000004"/>
    <n v="-3.1920142999999968"/>
    <n v="3411"/>
    <n v="6.5669891999999992"/>
  </r>
  <r>
    <s v="30_18"/>
    <x v="1"/>
    <s v="02_町村"/>
    <s v="02_離島"/>
    <x v="0"/>
    <x v="0"/>
    <x v="0"/>
    <x v="29"/>
    <x v="17"/>
    <n v="0"/>
    <x v="593"/>
    <x v="364"/>
    <x v="592"/>
    <n v="0"/>
    <n v="0"/>
    <x v="584"/>
    <x v="349"/>
    <x v="586"/>
    <n v="0"/>
    <x v="0"/>
    <x v="0"/>
    <x v="0"/>
    <n v="92.502585299999993"/>
    <n v="26.829268299999999"/>
    <n v="91.1392405"/>
    <x v="445"/>
    <x v="354"/>
    <x v="450"/>
    <n v="-3.2698378000000048"/>
    <x v="540"/>
    <x v="560"/>
    <n v="92.502585299999993"/>
    <n v="26.829268299999999"/>
    <n v="91.1392405"/>
    <n v="3600"/>
    <n v="97.135416699999993"/>
    <n v="34.394904500000003"/>
    <n v="94.409078300000004"/>
    <n v="-3.2698378000000048"/>
    <n v="3411"/>
    <n v="5.5408971000000005"/>
  </r>
  <r>
    <s v="30_19"/>
    <x v="1"/>
    <s v="02_町村"/>
    <s v="02_離島"/>
    <x v="0"/>
    <x v="0"/>
    <x v="0"/>
    <x v="29"/>
    <x v="18"/>
    <n v="0"/>
    <x v="594"/>
    <x v="5"/>
    <x v="593"/>
    <n v="0"/>
    <n v="0"/>
    <x v="585"/>
    <x v="5"/>
    <x v="587"/>
    <n v="0"/>
    <x v="0"/>
    <x v="0"/>
    <x v="0"/>
    <n v="100"/>
    <n v="0"/>
    <n v="100"/>
    <x v="15"/>
    <x v="14"/>
    <x v="15"/>
    <e v="#VALUE!"/>
    <x v="16"/>
    <x v="17"/>
    <n v="100"/>
    <n v="0"/>
    <n v="100"/>
    <n v="35"/>
    <s v="-"/>
    <s v="-"/>
    <s v="-"/>
    <e v="#VALUE!"/>
    <s v="-"/>
    <e v="#VALUE!"/>
  </r>
  <r>
    <s v="30_20"/>
    <x v="1"/>
    <s v="02_町村"/>
    <s v="02_離島"/>
    <x v="0"/>
    <x v="0"/>
    <x v="0"/>
    <x v="29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30_21"/>
    <x v="1"/>
    <s v="02_町村"/>
    <s v="02_離島"/>
    <x v="0"/>
    <x v="0"/>
    <x v="0"/>
    <x v="29"/>
    <x v="20"/>
    <n v="0"/>
    <x v="595"/>
    <x v="5"/>
    <x v="594"/>
    <n v="0"/>
    <n v="0"/>
    <x v="586"/>
    <x v="5"/>
    <x v="588"/>
    <n v="0"/>
    <x v="0"/>
    <x v="0"/>
    <x v="0"/>
    <n v="100"/>
    <n v="0"/>
    <n v="100"/>
    <x v="5"/>
    <x v="5"/>
    <x v="5"/>
    <n v="0"/>
    <x v="541"/>
    <x v="561"/>
    <n v="100"/>
    <n v="0"/>
    <n v="100"/>
    <n v="3401"/>
    <n v="100"/>
    <n v="0"/>
    <n v="100"/>
    <n v="0"/>
    <n v="3509"/>
    <n v="-3.0777999"/>
  </r>
  <r>
    <s v="30_22"/>
    <x v="1"/>
    <s v="02_町村"/>
    <s v="02_離島"/>
    <x v="0"/>
    <x v="0"/>
    <x v="0"/>
    <x v="29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3"/>
    <x v="1"/>
    <s v="02_町村"/>
    <s v="02_離島"/>
    <x v="0"/>
    <x v="0"/>
    <x v="0"/>
    <x v="29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4"/>
    <x v="1"/>
    <s v="02_町村"/>
    <s v="02_離島"/>
    <x v="0"/>
    <x v="0"/>
    <x v="0"/>
    <x v="29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5"/>
    <x v="1"/>
    <s v="02_町村"/>
    <s v="02_離島"/>
    <x v="0"/>
    <x v="0"/>
    <x v="0"/>
    <x v="29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6"/>
    <x v="1"/>
    <s v="02_町村"/>
    <s v="02_離島"/>
    <x v="0"/>
    <x v="0"/>
    <x v="0"/>
    <x v="29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7"/>
    <x v="1"/>
    <s v="02_町村"/>
    <s v="02_離島"/>
    <x v="0"/>
    <x v="0"/>
    <x v="0"/>
    <x v="29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28"/>
    <x v="1"/>
    <s v="02_町村"/>
    <s v="02_離島"/>
    <x v="0"/>
    <x v="0"/>
    <x v="0"/>
    <x v="29"/>
    <x v="27"/>
    <n v="0"/>
    <x v="596"/>
    <x v="5"/>
    <x v="595"/>
    <n v="0"/>
    <n v="0"/>
    <x v="587"/>
    <x v="5"/>
    <x v="589"/>
    <n v="0"/>
    <x v="0"/>
    <x v="0"/>
    <x v="0"/>
    <n v="100"/>
    <n v="0"/>
    <n v="100"/>
    <x v="5"/>
    <x v="5"/>
    <x v="5"/>
    <n v="0"/>
    <x v="542"/>
    <x v="562"/>
    <n v="100"/>
    <n v="0"/>
    <n v="100"/>
    <n v="8995"/>
    <n v="100"/>
    <n v="0"/>
    <n v="100"/>
    <n v="0"/>
    <n v="8939"/>
    <n v="0.62646829999999998"/>
  </r>
  <r>
    <s v="30_29"/>
    <x v="1"/>
    <s v="02_町村"/>
    <s v="02_離島"/>
    <x v="0"/>
    <x v="0"/>
    <x v="0"/>
    <x v="29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0"/>
    <x v="1"/>
    <s v="02_町村"/>
    <s v="02_離島"/>
    <x v="0"/>
    <x v="0"/>
    <x v="0"/>
    <x v="29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1"/>
    <x v="1"/>
    <s v="02_町村"/>
    <s v="02_離島"/>
    <x v="0"/>
    <x v="0"/>
    <x v="0"/>
    <x v="29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2"/>
    <x v="1"/>
    <s v="02_町村"/>
    <s v="02_離島"/>
    <x v="0"/>
    <x v="0"/>
    <x v="0"/>
    <x v="29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3"/>
    <x v="1"/>
    <s v="02_町村"/>
    <s v="02_離島"/>
    <x v="0"/>
    <x v="0"/>
    <x v="0"/>
    <x v="29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4"/>
    <x v="1"/>
    <s v="02_町村"/>
    <s v="02_離島"/>
    <x v="0"/>
    <x v="0"/>
    <x v="0"/>
    <x v="29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5"/>
    <x v="1"/>
    <s v="02_町村"/>
    <s v="02_離島"/>
    <x v="0"/>
    <x v="0"/>
    <x v="0"/>
    <x v="29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6"/>
    <x v="1"/>
    <s v="02_町村"/>
    <s v="02_離島"/>
    <x v="0"/>
    <x v="0"/>
    <x v="0"/>
    <x v="29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7"/>
    <x v="1"/>
    <s v="02_町村"/>
    <s v="02_離島"/>
    <x v="0"/>
    <x v="0"/>
    <x v="0"/>
    <x v="29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8"/>
    <x v="1"/>
    <s v="02_町村"/>
    <s v="02_離島"/>
    <x v="0"/>
    <x v="0"/>
    <x v="0"/>
    <x v="29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39"/>
    <x v="1"/>
    <s v="02_町村"/>
    <s v="02_離島"/>
    <x v="0"/>
    <x v="0"/>
    <x v="0"/>
    <x v="29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40"/>
    <x v="1"/>
    <s v="02_町村"/>
    <s v="02_離島"/>
    <x v="0"/>
    <x v="0"/>
    <x v="0"/>
    <x v="29"/>
    <x v="39"/>
    <n v="0"/>
    <x v="596"/>
    <x v="5"/>
    <x v="595"/>
    <n v="0"/>
    <n v="0"/>
    <x v="587"/>
    <x v="5"/>
    <x v="589"/>
    <n v="0"/>
    <x v="0"/>
    <x v="0"/>
    <x v="0"/>
    <n v="100"/>
    <n v="0"/>
    <n v="100"/>
    <x v="5"/>
    <x v="5"/>
    <x v="5"/>
    <n v="0"/>
    <x v="542"/>
    <x v="562"/>
    <n v="100"/>
    <n v="0"/>
    <n v="100"/>
    <n v="8995"/>
    <n v="100"/>
    <n v="0"/>
    <n v="100"/>
    <n v="0"/>
    <n v="8939"/>
    <n v="0.62646829999999998"/>
  </r>
  <r>
    <s v="30_41"/>
    <x v="1"/>
    <s v="02_町村"/>
    <s v="02_離島"/>
    <x v="0"/>
    <x v="0"/>
    <x v="0"/>
    <x v="29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42"/>
    <x v="1"/>
    <s v="02_町村"/>
    <s v="02_離島"/>
    <x v="0"/>
    <x v="0"/>
    <x v="0"/>
    <x v="29"/>
    <x v="41"/>
    <n v="0"/>
    <x v="597"/>
    <x v="358"/>
    <x v="596"/>
    <n v="0"/>
    <n v="0"/>
    <x v="588"/>
    <x v="344"/>
    <x v="590"/>
    <n v="0"/>
    <x v="0"/>
    <x v="0"/>
    <x v="0"/>
    <n v="82.986951900000008"/>
    <n v="25.456759999999999"/>
    <n v="77.584485799999996"/>
    <x v="446"/>
    <x v="348"/>
    <x v="451"/>
    <n v="-2.8471674000000036"/>
    <x v="543"/>
    <x v="563"/>
    <n v="82.986951900000008"/>
    <n v="25.456759999999999"/>
    <n v="77.584485799999996"/>
    <n v="74613"/>
    <n v="84.534142700000004"/>
    <n v="48.418108699999998"/>
    <n v="80.4316532"/>
    <n v="-2.8471674000000036"/>
    <n v="81018"/>
    <n v="-7.9056505999999995"/>
  </r>
  <r>
    <s v="30_43"/>
    <x v="1"/>
    <s v="02_町村"/>
    <s v="02_離島"/>
    <x v="0"/>
    <x v="0"/>
    <x v="0"/>
    <x v="29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0_44"/>
    <x v="1"/>
    <s v="02_町村"/>
    <s v="02_離島"/>
    <x v="0"/>
    <x v="0"/>
    <x v="0"/>
    <x v="29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01"/>
    <x v="1"/>
    <s v="02_町村"/>
    <s v="02_離島"/>
    <x v="0"/>
    <x v="0"/>
    <x v="0"/>
    <x v="30"/>
    <x v="0"/>
    <n v="0"/>
    <x v="598"/>
    <x v="365"/>
    <x v="597"/>
    <n v="0"/>
    <n v="0"/>
    <x v="589"/>
    <x v="350"/>
    <x v="591"/>
    <n v="0"/>
    <x v="0"/>
    <x v="0"/>
    <x v="0"/>
    <n v="82.037013099999996"/>
    <n v="9.9643893000000006"/>
    <n v="66.255613499999995"/>
    <x v="447"/>
    <x v="355"/>
    <x v="452"/>
    <n v="-0.72884500000000685"/>
    <x v="544"/>
    <x v="564"/>
    <n v="82.037013099999996"/>
    <n v="9.9643893000000006"/>
    <n v="66.255613499999995"/>
    <n v="45884"/>
    <n v="74.376446200000004"/>
    <n v="25.151268900000002"/>
    <n v="66.984458500000002"/>
    <n v="-0.72884500000000685"/>
    <n v="49393"/>
    <n v="-7.1042455000000002"/>
  </r>
  <r>
    <s v="31_02"/>
    <x v="1"/>
    <s v="02_町村"/>
    <s v="02_離島"/>
    <x v="0"/>
    <x v="0"/>
    <x v="0"/>
    <x v="30"/>
    <x v="1"/>
    <n v="0"/>
    <x v="598"/>
    <x v="365"/>
    <x v="597"/>
    <n v="0"/>
    <n v="0"/>
    <x v="589"/>
    <x v="350"/>
    <x v="591"/>
    <n v="0"/>
    <x v="0"/>
    <x v="0"/>
    <x v="0"/>
    <n v="82.037013099999996"/>
    <n v="9.9643893000000006"/>
    <n v="66.255613499999995"/>
    <x v="447"/>
    <x v="355"/>
    <x v="452"/>
    <n v="-0.72884500000000685"/>
    <x v="544"/>
    <x v="564"/>
    <n v="82.037013099999996"/>
    <n v="9.9643893000000006"/>
    <n v="66.255613499999995"/>
    <n v="45884"/>
    <n v="74.376446200000004"/>
    <n v="25.151268900000002"/>
    <n v="66.984458500000002"/>
    <n v="-0.72884500000000685"/>
    <n v="49393"/>
    <n v="-7.1042455000000002"/>
  </r>
  <r>
    <s v="31_03"/>
    <x v="1"/>
    <s v="02_町村"/>
    <s v="02_離島"/>
    <x v="0"/>
    <x v="0"/>
    <x v="0"/>
    <x v="30"/>
    <x v="2"/>
    <n v="0"/>
    <x v="599"/>
    <x v="366"/>
    <x v="598"/>
    <n v="0"/>
    <n v="0"/>
    <x v="590"/>
    <x v="351"/>
    <x v="592"/>
    <n v="0"/>
    <x v="0"/>
    <x v="0"/>
    <x v="0"/>
    <n v="83.0947776"/>
    <n v="39.8406375"/>
    <n v="81.092049399999993"/>
    <x v="448"/>
    <x v="356"/>
    <x v="453"/>
    <n v="1.7731586999999962"/>
    <x v="545"/>
    <x v="565"/>
    <n v="83.0947776"/>
    <n v="39.8406375"/>
    <n v="81.092049399999993"/>
    <n v="17584"/>
    <n v="81.1669555"/>
    <n v="64.728240200000002"/>
    <n v="79.318890699999997"/>
    <n v="1.7731586999999962"/>
    <n v="18563"/>
    <n v="-5.2739320000000003"/>
  </r>
  <r>
    <s v="31_04"/>
    <x v="1"/>
    <s v="02_町村"/>
    <s v="02_離島"/>
    <x v="0"/>
    <x v="0"/>
    <x v="0"/>
    <x v="30"/>
    <x v="3"/>
    <n v="0"/>
    <x v="600"/>
    <x v="366"/>
    <x v="599"/>
    <n v="0"/>
    <n v="0"/>
    <x v="591"/>
    <x v="351"/>
    <x v="593"/>
    <n v="0"/>
    <x v="0"/>
    <x v="0"/>
    <x v="0"/>
    <n v="81.208342299999998"/>
    <n v="39.8406375"/>
    <n v="79.090167300000005"/>
    <x v="449"/>
    <x v="356"/>
    <x v="454"/>
    <n v="1.7865330999999998"/>
    <x v="546"/>
    <x v="566"/>
    <n v="81.208342299999998"/>
    <n v="39.8406375"/>
    <n v="79.090167300000005"/>
    <n v="15508"/>
    <n v="79.073499499999997"/>
    <n v="64.728240200000002"/>
    <n v="77.303634200000005"/>
    <n v="1.7865330999999998"/>
    <n v="16485"/>
    <n v="-5.9265999000000003"/>
  </r>
  <r>
    <s v="31_05"/>
    <x v="1"/>
    <s v="02_町村"/>
    <s v="02_離島"/>
    <x v="0"/>
    <x v="0"/>
    <x v="0"/>
    <x v="30"/>
    <x v="4"/>
    <n v="0"/>
    <x v="601"/>
    <x v="367"/>
    <x v="600"/>
    <n v="0"/>
    <n v="0"/>
    <x v="290"/>
    <x v="352"/>
    <x v="594"/>
    <n v="0"/>
    <x v="0"/>
    <x v="0"/>
    <x v="0"/>
    <n v="92.738095200000004"/>
    <n v="26.415094300000003"/>
    <n v="88.801791699999995"/>
    <x v="450"/>
    <x v="357"/>
    <x v="455"/>
    <n v="1.2241518999999954"/>
    <x v="547"/>
    <x v="567"/>
    <n v="92.738095200000004"/>
    <n v="26.415094300000003"/>
    <n v="88.801791699999995"/>
    <n v="793"/>
    <n v="93.860684800000001"/>
    <n v="42.857142899999999"/>
    <n v="87.5776398"/>
    <n v="1.2241518999999954"/>
    <n v="846"/>
    <n v="-6.2647753999999996"/>
  </r>
  <r>
    <s v="31_06"/>
    <x v="1"/>
    <s v="02_町村"/>
    <s v="02_離島"/>
    <x v="0"/>
    <x v="0"/>
    <x v="0"/>
    <x v="30"/>
    <x v="5"/>
    <n v="0"/>
    <x v="602"/>
    <x v="368"/>
    <x v="601"/>
    <n v="0"/>
    <n v="0"/>
    <x v="592"/>
    <x v="353"/>
    <x v="595"/>
    <n v="0"/>
    <x v="0"/>
    <x v="0"/>
    <x v="0"/>
    <n v="80.663138899999993"/>
    <n v="40.588853800000003"/>
    <n v="78.626770000000008"/>
    <x v="451"/>
    <x v="358"/>
    <x v="456"/>
    <n v="1.8106199000000061"/>
    <x v="548"/>
    <x v="568"/>
    <n v="80.663138899999993"/>
    <n v="40.588853800000003"/>
    <n v="78.626770000000008"/>
    <n v="14715"/>
    <n v="78.371715099999989"/>
    <n v="65.764331200000001"/>
    <n v="76.816150100000002"/>
    <n v="1.8106199000000061"/>
    <n v="15639"/>
    <n v="-5.9083062000000002"/>
  </r>
  <r>
    <s v="31_07"/>
    <x v="1"/>
    <s v="02_町村"/>
    <s v="02_離島"/>
    <x v="0"/>
    <x v="0"/>
    <x v="0"/>
    <x v="30"/>
    <x v="6"/>
    <n v="0"/>
    <x v="18"/>
    <x v="5"/>
    <x v="18"/>
    <n v="0"/>
    <n v="0"/>
    <x v="18"/>
    <x v="5"/>
    <x v="18"/>
    <n v="0"/>
    <x v="0"/>
    <x v="0"/>
    <x v="0"/>
    <n v="0"/>
    <n v="0"/>
    <n v="0"/>
    <x v="5"/>
    <x v="5"/>
    <x v="5"/>
    <n v="-100"/>
    <x v="549"/>
    <x v="18"/>
    <n v="0"/>
    <n v="0"/>
    <n v="0"/>
    <n v="0"/>
    <n v="100"/>
    <n v="0"/>
    <n v="100"/>
    <n v="-100"/>
    <n v="214"/>
    <n v="0"/>
  </r>
  <r>
    <s v="31_08"/>
    <x v="1"/>
    <s v="02_町村"/>
    <s v="02_離島"/>
    <x v="0"/>
    <x v="0"/>
    <x v="0"/>
    <x v="30"/>
    <x v="7"/>
    <n v="0"/>
    <x v="603"/>
    <x v="5"/>
    <x v="602"/>
    <n v="0"/>
    <n v="0"/>
    <x v="593"/>
    <x v="5"/>
    <x v="596"/>
    <n v="0"/>
    <x v="0"/>
    <x v="0"/>
    <x v="0"/>
    <n v="100"/>
    <n v="0"/>
    <n v="100"/>
    <x v="5"/>
    <x v="5"/>
    <x v="5"/>
    <n v="0"/>
    <x v="550"/>
    <x v="569"/>
    <n v="100"/>
    <n v="0"/>
    <n v="100"/>
    <n v="2076"/>
    <n v="100"/>
    <n v="0"/>
    <n v="100"/>
    <n v="0"/>
    <n v="2078"/>
    <n v="-9.6246399999999996E-2"/>
  </r>
  <r>
    <s v="31_09"/>
    <x v="1"/>
    <s v="02_町村"/>
    <s v="02_離島"/>
    <x v="0"/>
    <x v="0"/>
    <x v="0"/>
    <x v="30"/>
    <x v="8"/>
    <n v="0"/>
    <x v="604"/>
    <x v="5"/>
    <x v="603"/>
    <n v="0"/>
    <n v="0"/>
    <x v="594"/>
    <x v="5"/>
    <x v="597"/>
    <n v="0"/>
    <x v="0"/>
    <x v="0"/>
    <x v="0"/>
    <n v="100"/>
    <n v="0"/>
    <n v="100"/>
    <x v="5"/>
    <x v="5"/>
    <x v="5"/>
    <n v="0"/>
    <x v="551"/>
    <x v="570"/>
    <n v="100"/>
    <n v="0"/>
    <n v="100"/>
    <n v="1800"/>
    <n v="100"/>
    <n v="0"/>
    <n v="100"/>
    <n v="0"/>
    <n v="1865"/>
    <n v="-3.4852546999999996"/>
  </r>
  <r>
    <s v="31_10"/>
    <x v="1"/>
    <s v="02_町村"/>
    <s v="02_離島"/>
    <x v="0"/>
    <x v="0"/>
    <x v="0"/>
    <x v="30"/>
    <x v="9"/>
    <n v="0"/>
    <x v="605"/>
    <x v="5"/>
    <x v="604"/>
    <n v="0"/>
    <n v="0"/>
    <x v="595"/>
    <x v="5"/>
    <x v="598"/>
    <n v="0"/>
    <x v="0"/>
    <x v="0"/>
    <x v="0"/>
    <n v="100"/>
    <n v="0"/>
    <n v="100"/>
    <x v="5"/>
    <x v="5"/>
    <x v="5"/>
    <n v="0"/>
    <x v="552"/>
    <x v="571"/>
    <n v="100"/>
    <n v="0"/>
    <n v="100"/>
    <n v="276"/>
    <n v="100"/>
    <n v="0"/>
    <n v="100"/>
    <n v="0"/>
    <n v="213"/>
    <n v="29.577464799999998"/>
  </r>
  <r>
    <s v="31_11"/>
    <x v="1"/>
    <s v="02_町村"/>
    <s v="02_離島"/>
    <x v="0"/>
    <x v="0"/>
    <x v="0"/>
    <x v="30"/>
    <x v="10"/>
    <n v="0"/>
    <x v="606"/>
    <x v="369"/>
    <x v="605"/>
    <n v="0"/>
    <n v="0"/>
    <x v="596"/>
    <x v="354"/>
    <x v="599"/>
    <n v="0"/>
    <x v="0"/>
    <x v="0"/>
    <x v="0"/>
    <n v="77.445220399999997"/>
    <n v="7.4374726000000004"/>
    <n v="53.946044100000002"/>
    <x v="452"/>
    <x v="359"/>
    <x v="457"/>
    <n v="-2.6065213999999912"/>
    <x v="553"/>
    <x v="572"/>
    <n v="77.445220399999997"/>
    <n v="7.4374726000000004"/>
    <n v="53.946044100000002"/>
    <n v="21976"/>
    <n v="66.367738299999999"/>
    <n v="12.9432402"/>
    <n v="56.552565499999993"/>
    <n v="-2.6065213999999912"/>
    <n v="24567"/>
    <n v="-10.5466683"/>
  </r>
  <r>
    <s v="31_12"/>
    <x v="1"/>
    <s v="02_町村"/>
    <s v="02_離島"/>
    <x v="0"/>
    <x v="0"/>
    <x v="0"/>
    <x v="30"/>
    <x v="11"/>
    <n v="0"/>
    <x v="607"/>
    <x v="369"/>
    <x v="606"/>
    <n v="0"/>
    <n v="0"/>
    <x v="597"/>
    <x v="354"/>
    <x v="600"/>
    <n v="0"/>
    <x v="0"/>
    <x v="0"/>
    <x v="0"/>
    <n v="77.05004319999999"/>
    <n v="7.4374726000000004"/>
    <n v="53.413126099999999"/>
    <x v="453"/>
    <x v="359"/>
    <x v="458"/>
    <n v="-2.661161700000001"/>
    <x v="554"/>
    <x v="573"/>
    <n v="77.05004319999999"/>
    <n v="7.4374726000000004"/>
    <n v="53.413126099999999"/>
    <n v="21510"/>
    <n v="65.913053399999995"/>
    <n v="12.9432402"/>
    <n v="56.0742878"/>
    <n v="-2.661161700000001"/>
    <n v="24094"/>
    <n v="-10.7246617"/>
  </r>
  <r>
    <s v="31_13"/>
    <x v="1"/>
    <s v="02_町村"/>
    <s v="02_離島"/>
    <x v="0"/>
    <x v="0"/>
    <x v="0"/>
    <x v="30"/>
    <x v="12"/>
    <n v="0"/>
    <x v="608"/>
    <x v="370"/>
    <x v="607"/>
    <n v="0"/>
    <n v="0"/>
    <x v="598"/>
    <x v="355"/>
    <x v="601"/>
    <n v="0"/>
    <x v="0"/>
    <x v="0"/>
    <x v="0"/>
    <n v="76.401179900000002"/>
    <n v="7.2800808999999997"/>
    <n v="50.931445600000004"/>
    <x v="454"/>
    <x v="360"/>
    <x v="459"/>
    <n v="-3.8591861000000023"/>
    <x v="555"/>
    <x v="574"/>
    <n v="76.401179900000002"/>
    <n v="7.2800808999999997"/>
    <n v="50.931445600000004"/>
    <n v="1367"/>
    <n v="82.606096799999989"/>
    <n v="14.148471600000001"/>
    <n v="54.790631700000006"/>
    <n v="-3.8591861000000023"/>
    <n v="1544"/>
    <n v="-11.4637306"/>
  </r>
  <r>
    <s v="31_14"/>
    <x v="1"/>
    <s v="02_町村"/>
    <s v="02_離島"/>
    <x v="0"/>
    <x v="0"/>
    <x v="0"/>
    <x v="30"/>
    <x v="13"/>
    <n v="0"/>
    <x v="609"/>
    <x v="371"/>
    <x v="608"/>
    <n v="0"/>
    <n v="0"/>
    <x v="599"/>
    <x v="356"/>
    <x v="602"/>
    <n v="0"/>
    <x v="0"/>
    <x v="0"/>
    <x v="0"/>
    <n v="79.162512500000005"/>
    <n v="7.4497438000000002"/>
    <n v="48.570755999999996"/>
    <x v="455"/>
    <x v="361"/>
    <x v="460"/>
    <n v="0.55615649999999306"/>
    <x v="556"/>
    <x v="575"/>
    <n v="79.162512500000005"/>
    <n v="7.4497438000000002"/>
    <n v="48.570755999999996"/>
    <n v="14443"/>
    <n v="57.680590099999996"/>
    <n v="12.741369199999999"/>
    <n v="48.014599500000003"/>
    <n v="0.55615649999999306"/>
    <n v="15260"/>
    <n v="-5.3538663"/>
  </r>
  <r>
    <s v="31_15"/>
    <x v="1"/>
    <s v="02_町村"/>
    <s v="02_離島"/>
    <x v="0"/>
    <x v="0"/>
    <x v="0"/>
    <x v="30"/>
    <x v="14"/>
    <n v="0"/>
    <x v="610"/>
    <x v="5"/>
    <x v="609"/>
    <n v="0"/>
    <n v="0"/>
    <x v="600"/>
    <x v="5"/>
    <x v="603"/>
    <n v="0"/>
    <x v="0"/>
    <x v="0"/>
    <x v="0"/>
    <n v="72.602216299999995"/>
    <n v="0"/>
    <n v="72.602216299999995"/>
    <x v="456"/>
    <x v="5"/>
    <x v="461"/>
    <n v="-14.515374500000007"/>
    <x v="557"/>
    <x v="576"/>
    <n v="72.602216299999995"/>
    <n v="0"/>
    <n v="72.602216299999995"/>
    <n v="5700"/>
    <n v="87.117590800000002"/>
    <n v="0"/>
    <n v="87.117590800000002"/>
    <n v="-14.515374500000007"/>
    <n v="7290"/>
    <n v="-21.8106996"/>
  </r>
  <r>
    <s v="31_16"/>
    <x v="1"/>
    <s v="02_町村"/>
    <s v="02_離島"/>
    <x v="0"/>
    <x v="0"/>
    <x v="0"/>
    <x v="30"/>
    <x v="15"/>
    <n v="0"/>
    <x v="611"/>
    <x v="5"/>
    <x v="610"/>
    <n v="0"/>
    <n v="0"/>
    <x v="601"/>
    <x v="5"/>
    <x v="604"/>
    <n v="0"/>
    <x v="0"/>
    <x v="0"/>
    <x v="0"/>
    <n v="100"/>
    <n v="0"/>
    <n v="100"/>
    <x v="5"/>
    <x v="5"/>
    <x v="5"/>
    <n v="0"/>
    <x v="558"/>
    <x v="577"/>
    <n v="100"/>
    <n v="0"/>
    <n v="100"/>
    <n v="466"/>
    <n v="100"/>
    <n v="0"/>
    <n v="100"/>
    <n v="0"/>
    <n v="473"/>
    <n v="-1.4799154000000001"/>
  </r>
  <r>
    <s v="31_17"/>
    <x v="1"/>
    <s v="02_町村"/>
    <s v="02_離島"/>
    <x v="0"/>
    <x v="0"/>
    <x v="0"/>
    <x v="30"/>
    <x v="16"/>
    <n v="0"/>
    <x v="612"/>
    <x v="372"/>
    <x v="611"/>
    <n v="0"/>
    <n v="0"/>
    <x v="602"/>
    <x v="357"/>
    <x v="605"/>
    <n v="0"/>
    <x v="0"/>
    <x v="0"/>
    <x v="0"/>
    <n v="96.343001299999997"/>
    <n v="19.341563799999999"/>
    <n v="86.112629900000002"/>
    <x v="457"/>
    <x v="362"/>
    <x v="462"/>
    <n v="3.4668652999999949"/>
    <x v="559"/>
    <x v="578"/>
    <n v="96.343001299999997"/>
    <n v="19.341563799999999"/>
    <n v="86.112629900000002"/>
    <n v="3150"/>
    <n v="93.102362200000002"/>
    <n v="10.6290672"/>
    <n v="82.645764600000007"/>
    <n v="3.4668652999999949"/>
    <n v="3005"/>
    <n v="4.8252912000000006"/>
  </r>
  <r>
    <s v="31_18"/>
    <x v="1"/>
    <s v="02_町村"/>
    <s v="02_離島"/>
    <x v="0"/>
    <x v="0"/>
    <x v="0"/>
    <x v="30"/>
    <x v="17"/>
    <n v="0"/>
    <x v="612"/>
    <x v="372"/>
    <x v="611"/>
    <n v="0"/>
    <n v="0"/>
    <x v="602"/>
    <x v="357"/>
    <x v="605"/>
    <n v="0"/>
    <x v="0"/>
    <x v="0"/>
    <x v="0"/>
    <n v="96.343001299999997"/>
    <n v="19.341563799999999"/>
    <n v="86.112629900000002"/>
    <x v="457"/>
    <x v="362"/>
    <x v="462"/>
    <n v="3.4668652999999949"/>
    <x v="559"/>
    <x v="578"/>
    <n v="96.343001299999997"/>
    <n v="19.341563799999999"/>
    <n v="86.112629900000002"/>
    <n v="3150"/>
    <n v="93.102362200000002"/>
    <n v="10.6290672"/>
    <n v="82.645764600000007"/>
    <n v="3.4668652999999949"/>
    <n v="3005"/>
    <n v="4.8252912000000006"/>
  </r>
  <r>
    <s v="31_19"/>
    <x v="1"/>
    <s v="02_町村"/>
    <s v="02_離島"/>
    <x v="0"/>
    <x v="0"/>
    <x v="0"/>
    <x v="30"/>
    <x v="18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31_20"/>
    <x v="1"/>
    <s v="02_町村"/>
    <s v="02_離島"/>
    <x v="0"/>
    <x v="0"/>
    <x v="0"/>
    <x v="30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31_21"/>
    <x v="1"/>
    <s v="02_町村"/>
    <s v="02_離島"/>
    <x v="0"/>
    <x v="0"/>
    <x v="0"/>
    <x v="30"/>
    <x v="20"/>
    <n v="0"/>
    <x v="613"/>
    <x v="5"/>
    <x v="612"/>
    <n v="0"/>
    <n v="0"/>
    <x v="603"/>
    <x v="5"/>
    <x v="606"/>
    <n v="0"/>
    <x v="0"/>
    <x v="0"/>
    <x v="0"/>
    <n v="100"/>
    <n v="0"/>
    <n v="100"/>
    <x v="5"/>
    <x v="5"/>
    <x v="5"/>
    <n v="0"/>
    <x v="560"/>
    <x v="579"/>
    <n v="100"/>
    <n v="0"/>
    <n v="100"/>
    <n v="3174"/>
    <n v="100"/>
    <n v="0"/>
    <n v="100"/>
    <n v="0"/>
    <n v="3258"/>
    <n v="-2.5782689000000003"/>
  </r>
  <r>
    <s v="31_22"/>
    <x v="1"/>
    <s v="02_町村"/>
    <s v="02_離島"/>
    <x v="0"/>
    <x v="0"/>
    <x v="0"/>
    <x v="30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3"/>
    <x v="1"/>
    <s v="02_町村"/>
    <s v="02_離島"/>
    <x v="0"/>
    <x v="0"/>
    <x v="0"/>
    <x v="30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4"/>
    <x v="1"/>
    <s v="02_町村"/>
    <s v="02_離島"/>
    <x v="0"/>
    <x v="0"/>
    <x v="0"/>
    <x v="30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5"/>
    <x v="1"/>
    <s v="02_町村"/>
    <s v="02_離島"/>
    <x v="0"/>
    <x v="0"/>
    <x v="0"/>
    <x v="30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6"/>
    <x v="1"/>
    <s v="02_町村"/>
    <s v="02_離島"/>
    <x v="0"/>
    <x v="0"/>
    <x v="0"/>
    <x v="30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7"/>
    <x v="1"/>
    <s v="02_町村"/>
    <s v="02_離島"/>
    <x v="0"/>
    <x v="0"/>
    <x v="0"/>
    <x v="30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8"/>
    <x v="1"/>
    <s v="02_町村"/>
    <s v="02_離島"/>
    <x v="0"/>
    <x v="0"/>
    <x v="0"/>
    <x v="30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29"/>
    <x v="1"/>
    <s v="02_町村"/>
    <s v="02_離島"/>
    <x v="0"/>
    <x v="0"/>
    <x v="0"/>
    <x v="30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0"/>
    <x v="1"/>
    <s v="02_町村"/>
    <s v="02_離島"/>
    <x v="0"/>
    <x v="0"/>
    <x v="0"/>
    <x v="30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1"/>
    <x v="1"/>
    <s v="02_町村"/>
    <s v="02_離島"/>
    <x v="0"/>
    <x v="0"/>
    <x v="0"/>
    <x v="30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2"/>
    <x v="1"/>
    <s v="02_町村"/>
    <s v="02_離島"/>
    <x v="0"/>
    <x v="0"/>
    <x v="0"/>
    <x v="30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3"/>
    <x v="1"/>
    <s v="02_町村"/>
    <s v="02_離島"/>
    <x v="0"/>
    <x v="0"/>
    <x v="0"/>
    <x v="30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4"/>
    <x v="1"/>
    <s v="02_町村"/>
    <s v="02_離島"/>
    <x v="0"/>
    <x v="0"/>
    <x v="0"/>
    <x v="30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5"/>
    <x v="1"/>
    <s v="02_町村"/>
    <s v="02_離島"/>
    <x v="0"/>
    <x v="0"/>
    <x v="0"/>
    <x v="30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6"/>
    <x v="1"/>
    <s v="02_町村"/>
    <s v="02_離島"/>
    <x v="0"/>
    <x v="0"/>
    <x v="0"/>
    <x v="30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7"/>
    <x v="1"/>
    <s v="02_町村"/>
    <s v="02_離島"/>
    <x v="0"/>
    <x v="0"/>
    <x v="0"/>
    <x v="30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8"/>
    <x v="1"/>
    <s v="02_町村"/>
    <s v="02_離島"/>
    <x v="0"/>
    <x v="0"/>
    <x v="0"/>
    <x v="30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39"/>
    <x v="1"/>
    <s v="02_町村"/>
    <s v="02_離島"/>
    <x v="0"/>
    <x v="0"/>
    <x v="0"/>
    <x v="30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40"/>
    <x v="1"/>
    <s v="02_町村"/>
    <s v="02_離島"/>
    <x v="0"/>
    <x v="0"/>
    <x v="0"/>
    <x v="30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41"/>
    <x v="1"/>
    <s v="02_町村"/>
    <s v="02_離島"/>
    <x v="0"/>
    <x v="0"/>
    <x v="0"/>
    <x v="30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42"/>
    <x v="1"/>
    <s v="02_町村"/>
    <s v="02_離島"/>
    <x v="0"/>
    <x v="0"/>
    <x v="0"/>
    <x v="30"/>
    <x v="41"/>
    <n v="0"/>
    <x v="598"/>
    <x v="365"/>
    <x v="597"/>
    <n v="0"/>
    <n v="0"/>
    <x v="589"/>
    <x v="350"/>
    <x v="591"/>
    <n v="0"/>
    <x v="0"/>
    <x v="0"/>
    <x v="0"/>
    <n v="82.037013099999996"/>
    <n v="9.9643893000000006"/>
    <n v="66.255613499999995"/>
    <x v="447"/>
    <x v="355"/>
    <x v="452"/>
    <n v="-0.72884500000000685"/>
    <x v="544"/>
    <x v="564"/>
    <n v="82.037013099999996"/>
    <n v="9.9643893000000006"/>
    <n v="66.255613499999995"/>
    <n v="45884"/>
    <n v="74.376446200000004"/>
    <n v="25.151268900000002"/>
    <n v="66.984458500000002"/>
    <n v="-0.72884500000000685"/>
    <n v="49393"/>
    <n v="-7.1042455000000002"/>
  </r>
  <r>
    <s v="31_43"/>
    <x v="1"/>
    <s v="02_町村"/>
    <s v="02_離島"/>
    <x v="0"/>
    <x v="0"/>
    <x v="0"/>
    <x v="30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1_44"/>
    <x v="1"/>
    <s v="02_町村"/>
    <s v="02_離島"/>
    <x v="0"/>
    <x v="0"/>
    <x v="0"/>
    <x v="30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01"/>
    <x v="1"/>
    <s v="02_町村"/>
    <s v="02_離島"/>
    <x v="0"/>
    <x v="0"/>
    <x v="0"/>
    <x v="31"/>
    <x v="0"/>
    <n v="0"/>
    <x v="614"/>
    <x v="373"/>
    <x v="613"/>
    <n v="0"/>
    <n v="0"/>
    <x v="604"/>
    <x v="358"/>
    <x v="607"/>
    <n v="0"/>
    <x v="0"/>
    <x v="0"/>
    <x v="0"/>
    <n v="86.319930099999993"/>
    <n v="27.815256900000001"/>
    <n v="82.159069900000006"/>
    <x v="458"/>
    <x v="363"/>
    <x v="463"/>
    <n v="-2.1400746999999853"/>
    <x v="561"/>
    <x v="580"/>
    <n v="86.319930099999993"/>
    <n v="27.815256900000001"/>
    <n v="82.159069900000006"/>
    <n v="22261"/>
    <n v="88.627531199999993"/>
    <n v="14.181577200000001"/>
    <n v="84.299144599999991"/>
    <n v="-2.1400746999999853"/>
    <n v="21879"/>
    <n v="1.7459665"/>
  </r>
  <r>
    <s v="32_02"/>
    <x v="1"/>
    <s v="02_町村"/>
    <s v="02_離島"/>
    <x v="0"/>
    <x v="0"/>
    <x v="0"/>
    <x v="31"/>
    <x v="1"/>
    <n v="0"/>
    <x v="614"/>
    <x v="373"/>
    <x v="613"/>
    <n v="0"/>
    <n v="0"/>
    <x v="604"/>
    <x v="358"/>
    <x v="607"/>
    <n v="0"/>
    <x v="0"/>
    <x v="0"/>
    <x v="0"/>
    <n v="86.319930099999993"/>
    <n v="27.815256900000001"/>
    <n v="82.159069900000006"/>
    <x v="458"/>
    <x v="363"/>
    <x v="463"/>
    <n v="-2.1400746999999853"/>
    <x v="561"/>
    <x v="580"/>
    <n v="86.319930099999993"/>
    <n v="27.815256900000001"/>
    <n v="82.159069900000006"/>
    <n v="22261"/>
    <n v="88.627531199999993"/>
    <n v="14.181577200000001"/>
    <n v="84.299144599999991"/>
    <n v="-2.1400746999999853"/>
    <n v="21879"/>
    <n v="1.7459665"/>
  </r>
  <r>
    <s v="32_03"/>
    <x v="1"/>
    <s v="02_町村"/>
    <s v="02_離島"/>
    <x v="0"/>
    <x v="0"/>
    <x v="0"/>
    <x v="31"/>
    <x v="2"/>
    <n v="0"/>
    <x v="615"/>
    <x v="374"/>
    <x v="614"/>
    <n v="0"/>
    <n v="0"/>
    <x v="605"/>
    <x v="5"/>
    <x v="608"/>
    <n v="0"/>
    <x v="0"/>
    <x v="0"/>
    <x v="0"/>
    <n v="84.278312400000004"/>
    <n v="0"/>
    <n v="81.363441499999993"/>
    <x v="459"/>
    <x v="364"/>
    <x v="464"/>
    <n v="-3.8807515000000024"/>
    <x v="562"/>
    <x v="581"/>
    <n v="84.278312400000004"/>
    <n v="0"/>
    <n v="81.363441499999993"/>
    <n v="11386"/>
    <n v="88.051428099999995"/>
    <n v="2.9345372000000003"/>
    <n v="85.244192999999996"/>
    <n v="-3.8807515000000024"/>
    <n v="11450"/>
    <n v="-0.558952"/>
  </r>
  <r>
    <s v="32_04"/>
    <x v="1"/>
    <s v="02_町村"/>
    <s v="02_離島"/>
    <x v="0"/>
    <x v="0"/>
    <x v="0"/>
    <x v="31"/>
    <x v="3"/>
    <n v="0"/>
    <x v="616"/>
    <x v="374"/>
    <x v="615"/>
    <n v="0"/>
    <n v="0"/>
    <x v="606"/>
    <x v="5"/>
    <x v="609"/>
    <n v="0"/>
    <x v="0"/>
    <x v="0"/>
    <x v="0"/>
    <n v="81.947985700000004"/>
    <n v="0"/>
    <n v="78.710204099999999"/>
    <x v="460"/>
    <x v="364"/>
    <x v="465"/>
    <n v="-4.4245815000000022"/>
    <x v="563"/>
    <x v="582"/>
    <n v="81.947985700000004"/>
    <n v="0"/>
    <n v="78.710204099999999"/>
    <n v="9642"/>
    <n v="86.276417000000009"/>
    <n v="2.9345372000000003"/>
    <n v="83.134785600000001"/>
    <n v="-4.4245815000000022"/>
    <n v="9770"/>
    <n v="-1.3101331000000001"/>
  </r>
  <r>
    <s v="32_05"/>
    <x v="1"/>
    <s v="02_町村"/>
    <s v="02_離島"/>
    <x v="0"/>
    <x v="0"/>
    <x v="0"/>
    <x v="31"/>
    <x v="4"/>
    <n v="0"/>
    <x v="617"/>
    <x v="375"/>
    <x v="616"/>
    <n v="0"/>
    <n v="0"/>
    <x v="607"/>
    <x v="5"/>
    <x v="610"/>
    <n v="0"/>
    <x v="0"/>
    <x v="0"/>
    <x v="0"/>
    <n v="82.003710600000005"/>
    <n v="0"/>
    <n v="77.408056000000002"/>
    <x v="461"/>
    <x v="5"/>
    <x v="466"/>
    <n v="-17.121858500000002"/>
    <x v="564"/>
    <x v="583"/>
    <n v="82.003710600000005"/>
    <n v="0"/>
    <n v="77.408056000000002"/>
    <n v="442"/>
    <n v="99.281867099999999"/>
    <n v="0"/>
    <n v="94.529914500000004"/>
    <n v="-17.121858500000002"/>
    <n v="553"/>
    <n v="-20.0723327"/>
  </r>
  <r>
    <s v="32_06"/>
    <x v="1"/>
    <s v="02_町村"/>
    <s v="02_離島"/>
    <x v="0"/>
    <x v="0"/>
    <x v="0"/>
    <x v="31"/>
    <x v="5"/>
    <n v="0"/>
    <x v="618"/>
    <x v="376"/>
    <x v="617"/>
    <n v="0"/>
    <n v="0"/>
    <x v="608"/>
    <x v="5"/>
    <x v="611"/>
    <n v="0"/>
    <x v="0"/>
    <x v="0"/>
    <x v="0"/>
    <n v="81.945310400000011"/>
    <n v="0"/>
    <n v="78.773867600000003"/>
    <x v="462"/>
    <x v="365"/>
    <x v="467"/>
    <n v="-3.7639671000000021"/>
    <x v="565"/>
    <x v="584"/>
    <n v="81.945310400000011"/>
    <n v="0"/>
    <n v="78.773867600000003"/>
    <n v="9200"/>
    <n v="85.602678600000004"/>
    <n v="3.1325300999999999"/>
    <n v="82.537834700000005"/>
    <n v="-3.7639671000000021"/>
    <n v="9217"/>
    <n v="-0.18444179999999999"/>
  </r>
  <r>
    <s v="32_07"/>
    <x v="1"/>
    <s v="02_町村"/>
    <s v="02_離島"/>
    <x v="0"/>
    <x v="0"/>
    <x v="0"/>
    <x v="31"/>
    <x v="6"/>
    <n v="0"/>
    <x v="18"/>
    <x v="5"/>
    <x v="18"/>
    <n v="0"/>
    <n v="0"/>
    <x v="18"/>
    <x v="5"/>
    <x v="18"/>
    <n v="0"/>
    <x v="0"/>
    <x v="0"/>
    <x v="0"/>
    <n v="0"/>
    <n v="0"/>
    <n v="0"/>
    <x v="5"/>
    <x v="5"/>
    <x v="5"/>
    <n v="-100"/>
    <x v="566"/>
    <x v="18"/>
    <n v="0"/>
    <n v="0"/>
    <n v="0"/>
    <n v="0"/>
    <n v="100"/>
    <n v="0"/>
    <n v="100"/>
    <n v="-100"/>
    <n v="27"/>
    <n v="0"/>
  </r>
  <r>
    <s v="32_08"/>
    <x v="1"/>
    <s v="02_町村"/>
    <s v="02_離島"/>
    <x v="0"/>
    <x v="0"/>
    <x v="0"/>
    <x v="31"/>
    <x v="7"/>
    <n v="0"/>
    <x v="619"/>
    <x v="5"/>
    <x v="618"/>
    <n v="0"/>
    <n v="0"/>
    <x v="609"/>
    <x v="5"/>
    <x v="612"/>
    <n v="0"/>
    <x v="0"/>
    <x v="0"/>
    <x v="0"/>
    <n v="100"/>
    <n v="0"/>
    <n v="100"/>
    <x v="5"/>
    <x v="5"/>
    <x v="5"/>
    <n v="0"/>
    <x v="567"/>
    <x v="585"/>
    <n v="100"/>
    <n v="0"/>
    <n v="100"/>
    <n v="1744"/>
    <n v="100"/>
    <n v="0"/>
    <n v="100"/>
    <n v="0"/>
    <n v="1680"/>
    <n v="3.8095237999999996"/>
  </r>
  <r>
    <s v="32_09"/>
    <x v="1"/>
    <s v="02_町村"/>
    <s v="02_離島"/>
    <x v="0"/>
    <x v="0"/>
    <x v="0"/>
    <x v="31"/>
    <x v="8"/>
    <n v="0"/>
    <x v="620"/>
    <x v="5"/>
    <x v="619"/>
    <n v="0"/>
    <n v="0"/>
    <x v="610"/>
    <x v="5"/>
    <x v="613"/>
    <n v="0"/>
    <x v="0"/>
    <x v="0"/>
    <x v="0"/>
    <n v="100"/>
    <n v="0"/>
    <n v="100"/>
    <x v="5"/>
    <x v="5"/>
    <x v="5"/>
    <n v="0"/>
    <x v="568"/>
    <x v="586"/>
    <n v="100"/>
    <n v="0"/>
    <n v="100"/>
    <n v="1700"/>
    <n v="100"/>
    <n v="0"/>
    <n v="100"/>
    <n v="0"/>
    <n v="1600"/>
    <n v="6.25"/>
  </r>
  <r>
    <s v="32_10"/>
    <x v="1"/>
    <s v="02_町村"/>
    <s v="02_離島"/>
    <x v="0"/>
    <x v="0"/>
    <x v="0"/>
    <x v="31"/>
    <x v="9"/>
    <n v="0"/>
    <x v="621"/>
    <x v="5"/>
    <x v="620"/>
    <n v="0"/>
    <n v="0"/>
    <x v="611"/>
    <x v="5"/>
    <x v="614"/>
    <n v="0"/>
    <x v="0"/>
    <x v="0"/>
    <x v="0"/>
    <n v="100"/>
    <n v="0"/>
    <n v="100"/>
    <x v="5"/>
    <x v="5"/>
    <x v="5"/>
    <n v="0"/>
    <x v="569"/>
    <x v="587"/>
    <n v="100"/>
    <n v="0"/>
    <n v="100"/>
    <n v="44"/>
    <n v="100"/>
    <n v="0"/>
    <n v="100"/>
    <n v="0"/>
    <n v="80"/>
    <n v="-45"/>
  </r>
  <r>
    <s v="32_11"/>
    <x v="1"/>
    <s v="02_町村"/>
    <s v="02_離島"/>
    <x v="0"/>
    <x v="0"/>
    <x v="0"/>
    <x v="31"/>
    <x v="10"/>
    <n v="0"/>
    <x v="622"/>
    <x v="377"/>
    <x v="621"/>
    <n v="0"/>
    <n v="0"/>
    <x v="612"/>
    <x v="358"/>
    <x v="615"/>
    <n v="0"/>
    <x v="0"/>
    <x v="0"/>
    <x v="0"/>
    <n v="86.641353099999989"/>
    <n v="37.144837099999997"/>
    <n v="79.593447799999993"/>
    <x v="463"/>
    <x v="366"/>
    <x v="468"/>
    <n v="1.2332327000000021"/>
    <x v="570"/>
    <x v="588"/>
    <n v="86.641353099999989"/>
    <n v="37.144837099999997"/>
    <n v="79.593447799999993"/>
    <n v="8066"/>
    <n v="85.737514500000003"/>
    <n v="18.549905799999998"/>
    <n v="78.360215099999991"/>
    <n v="1.2332327000000021"/>
    <n v="7579"/>
    <n v="6.4256497999999995"/>
  </r>
  <r>
    <s v="32_12"/>
    <x v="1"/>
    <s v="02_町村"/>
    <s v="02_離島"/>
    <x v="0"/>
    <x v="0"/>
    <x v="0"/>
    <x v="31"/>
    <x v="11"/>
    <n v="0"/>
    <x v="622"/>
    <x v="377"/>
    <x v="621"/>
    <n v="0"/>
    <n v="0"/>
    <x v="612"/>
    <x v="358"/>
    <x v="615"/>
    <n v="0"/>
    <x v="0"/>
    <x v="0"/>
    <x v="0"/>
    <n v="86.641353099999989"/>
    <n v="37.144837099999997"/>
    <n v="79.593447799999993"/>
    <x v="463"/>
    <x v="366"/>
    <x v="468"/>
    <n v="1.2332327000000021"/>
    <x v="570"/>
    <x v="588"/>
    <n v="86.641353099999989"/>
    <n v="37.144837099999997"/>
    <n v="79.593447799999993"/>
    <n v="8066"/>
    <n v="85.737514500000003"/>
    <n v="18.549905799999998"/>
    <n v="78.360215099999991"/>
    <n v="1.2332327000000021"/>
    <n v="7579"/>
    <n v="6.4256497999999995"/>
  </r>
  <r>
    <s v="32_13"/>
    <x v="1"/>
    <s v="02_町村"/>
    <s v="02_離島"/>
    <x v="0"/>
    <x v="0"/>
    <x v="0"/>
    <x v="31"/>
    <x v="12"/>
    <n v="0"/>
    <x v="623"/>
    <x v="378"/>
    <x v="622"/>
    <n v="0"/>
    <n v="0"/>
    <x v="613"/>
    <x v="359"/>
    <x v="616"/>
    <n v="0"/>
    <x v="0"/>
    <x v="0"/>
    <x v="0"/>
    <n v="86.091127099999994"/>
    <n v="10.4395604"/>
    <n v="63.105175300000006"/>
    <x v="464"/>
    <x v="367"/>
    <x v="469"/>
    <n v="-7.8812849999999983"/>
    <x v="571"/>
    <x v="589"/>
    <n v="86.091127099999994"/>
    <n v="10.4395604"/>
    <n v="63.105175300000006"/>
    <n v="378"/>
    <n v="85.441527399999998"/>
    <n v="9.1836735000000012"/>
    <n v="70.986460300000005"/>
    <n v="-7.8812849999999983"/>
    <n v="367"/>
    <n v="2.9972751999999998"/>
  </r>
  <r>
    <s v="32_14"/>
    <x v="1"/>
    <s v="02_町村"/>
    <s v="02_離島"/>
    <x v="0"/>
    <x v="0"/>
    <x v="0"/>
    <x v="31"/>
    <x v="13"/>
    <n v="0"/>
    <x v="624"/>
    <x v="379"/>
    <x v="623"/>
    <n v="0"/>
    <n v="0"/>
    <x v="614"/>
    <x v="360"/>
    <x v="617"/>
    <n v="0"/>
    <x v="0"/>
    <x v="0"/>
    <x v="0"/>
    <n v="84.207048499999999"/>
    <n v="40.999206999999998"/>
    <n v="74.8146871"/>
    <x v="465"/>
    <x v="368"/>
    <x v="470"/>
    <n v="5.2054252000000076"/>
    <x v="572"/>
    <x v="590"/>
    <n v="84.207048499999999"/>
    <n v="40.999206999999998"/>
    <n v="74.8146871"/>
    <n v="4340"/>
    <n v="80.192813299999997"/>
    <n v="19.502074699999998"/>
    <n v="69.609261899999993"/>
    <n v="5.2054252000000076"/>
    <n v="3848"/>
    <n v="12.7858628"/>
  </r>
  <r>
    <s v="32_15"/>
    <x v="1"/>
    <s v="02_町村"/>
    <s v="02_離島"/>
    <x v="0"/>
    <x v="0"/>
    <x v="0"/>
    <x v="31"/>
    <x v="14"/>
    <n v="0"/>
    <x v="625"/>
    <x v="5"/>
    <x v="624"/>
    <n v="0"/>
    <n v="0"/>
    <x v="615"/>
    <x v="5"/>
    <x v="618"/>
    <n v="0"/>
    <x v="0"/>
    <x v="0"/>
    <x v="0"/>
    <n v="89.66256030000001"/>
    <n v="0"/>
    <n v="89.66256030000001"/>
    <x v="466"/>
    <x v="5"/>
    <x v="471"/>
    <n v="-3.0862678999999957"/>
    <x v="573"/>
    <x v="591"/>
    <n v="89.66256030000001"/>
    <n v="0"/>
    <n v="89.66256030000001"/>
    <n v="3348"/>
    <n v="92.748828200000005"/>
    <n v="0"/>
    <n v="92.748828200000005"/>
    <n v="-3.0862678999999957"/>
    <n v="3364"/>
    <n v="-0.4756243"/>
  </r>
  <r>
    <s v="32_16"/>
    <x v="1"/>
    <s v="02_町村"/>
    <s v="02_離島"/>
    <x v="0"/>
    <x v="0"/>
    <x v="0"/>
    <x v="31"/>
    <x v="1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17"/>
    <x v="1"/>
    <s v="02_町村"/>
    <s v="02_離島"/>
    <x v="0"/>
    <x v="0"/>
    <x v="0"/>
    <x v="31"/>
    <x v="16"/>
    <n v="0"/>
    <x v="626"/>
    <x v="5"/>
    <x v="625"/>
    <n v="0"/>
    <n v="0"/>
    <x v="246"/>
    <x v="5"/>
    <x v="246"/>
    <n v="0"/>
    <x v="0"/>
    <x v="0"/>
    <x v="0"/>
    <n v="85.570776299999991"/>
    <n v="0"/>
    <n v="85.570776299999991"/>
    <x v="5"/>
    <x v="39"/>
    <x v="5"/>
    <n v="-14.429223700000009"/>
    <x v="574"/>
    <x v="592"/>
    <n v="85.570776299999991"/>
    <n v="0"/>
    <n v="85.570776299999991"/>
    <n v="937"/>
    <n v="100"/>
    <n v="100"/>
    <n v="100"/>
    <n v="-14.429223700000009"/>
    <n v="929"/>
    <n v="0.86114099999999993"/>
  </r>
  <r>
    <s v="32_18"/>
    <x v="1"/>
    <s v="02_町村"/>
    <s v="02_離島"/>
    <x v="0"/>
    <x v="0"/>
    <x v="0"/>
    <x v="31"/>
    <x v="17"/>
    <n v="0"/>
    <x v="627"/>
    <x v="5"/>
    <x v="626"/>
    <n v="0"/>
    <n v="0"/>
    <x v="246"/>
    <x v="5"/>
    <x v="246"/>
    <n v="0"/>
    <x v="0"/>
    <x v="0"/>
    <x v="0"/>
    <n v="95.514780799999997"/>
    <n v="0"/>
    <n v="95.514780799999997"/>
    <x v="5"/>
    <x v="39"/>
    <x v="5"/>
    <n v="-4.4852192000000031"/>
    <x v="574"/>
    <x v="592"/>
    <n v="95.514780799999997"/>
    <n v="0"/>
    <n v="95.514780799999997"/>
    <n v="937"/>
    <n v="100"/>
    <n v="100"/>
    <n v="100"/>
    <n v="-4.4852192000000031"/>
    <n v="929"/>
    <n v="0.86114099999999993"/>
  </r>
  <r>
    <s v="32_19"/>
    <x v="1"/>
    <s v="02_町村"/>
    <s v="02_離島"/>
    <x v="0"/>
    <x v="0"/>
    <x v="0"/>
    <x v="31"/>
    <x v="18"/>
    <n v="0"/>
    <x v="628"/>
    <x v="5"/>
    <x v="627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32_20"/>
    <x v="1"/>
    <s v="02_町村"/>
    <s v="02_離島"/>
    <x v="0"/>
    <x v="0"/>
    <x v="0"/>
    <x v="31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32_21"/>
    <x v="1"/>
    <s v="02_町村"/>
    <s v="02_離島"/>
    <x v="0"/>
    <x v="0"/>
    <x v="0"/>
    <x v="31"/>
    <x v="20"/>
    <n v="0"/>
    <x v="629"/>
    <x v="5"/>
    <x v="628"/>
    <n v="0"/>
    <n v="0"/>
    <x v="616"/>
    <x v="5"/>
    <x v="619"/>
    <n v="0"/>
    <x v="0"/>
    <x v="0"/>
    <x v="0"/>
    <n v="100"/>
    <n v="0"/>
    <n v="100"/>
    <x v="5"/>
    <x v="5"/>
    <x v="5"/>
    <n v="0"/>
    <x v="575"/>
    <x v="593"/>
    <n v="100"/>
    <n v="0"/>
    <n v="100"/>
    <n v="1872"/>
    <n v="100"/>
    <n v="0"/>
    <n v="100"/>
    <n v="0"/>
    <n v="1921"/>
    <n v="-2.5507548"/>
  </r>
  <r>
    <s v="32_22"/>
    <x v="1"/>
    <s v="02_町村"/>
    <s v="02_離島"/>
    <x v="0"/>
    <x v="0"/>
    <x v="0"/>
    <x v="31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3"/>
    <x v="1"/>
    <s v="02_町村"/>
    <s v="02_離島"/>
    <x v="0"/>
    <x v="0"/>
    <x v="0"/>
    <x v="31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4"/>
    <x v="1"/>
    <s v="02_町村"/>
    <s v="02_離島"/>
    <x v="0"/>
    <x v="0"/>
    <x v="0"/>
    <x v="31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5"/>
    <x v="1"/>
    <s v="02_町村"/>
    <s v="02_離島"/>
    <x v="0"/>
    <x v="0"/>
    <x v="0"/>
    <x v="31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6"/>
    <x v="1"/>
    <s v="02_町村"/>
    <s v="02_離島"/>
    <x v="0"/>
    <x v="0"/>
    <x v="0"/>
    <x v="31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7"/>
    <x v="1"/>
    <s v="02_町村"/>
    <s v="02_離島"/>
    <x v="0"/>
    <x v="0"/>
    <x v="0"/>
    <x v="31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8"/>
    <x v="1"/>
    <s v="02_町村"/>
    <s v="02_離島"/>
    <x v="0"/>
    <x v="0"/>
    <x v="0"/>
    <x v="31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29"/>
    <x v="1"/>
    <s v="02_町村"/>
    <s v="02_離島"/>
    <x v="0"/>
    <x v="0"/>
    <x v="0"/>
    <x v="31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0"/>
    <x v="1"/>
    <s v="02_町村"/>
    <s v="02_離島"/>
    <x v="0"/>
    <x v="0"/>
    <x v="0"/>
    <x v="31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1"/>
    <x v="1"/>
    <s v="02_町村"/>
    <s v="02_離島"/>
    <x v="0"/>
    <x v="0"/>
    <x v="0"/>
    <x v="31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2"/>
    <x v="1"/>
    <s v="02_町村"/>
    <s v="02_離島"/>
    <x v="0"/>
    <x v="0"/>
    <x v="0"/>
    <x v="31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3"/>
    <x v="1"/>
    <s v="02_町村"/>
    <s v="02_離島"/>
    <x v="0"/>
    <x v="0"/>
    <x v="0"/>
    <x v="31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4"/>
    <x v="1"/>
    <s v="02_町村"/>
    <s v="02_離島"/>
    <x v="0"/>
    <x v="0"/>
    <x v="0"/>
    <x v="31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5"/>
    <x v="1"/>
    <s v="02_町村"/>
    <s v="02_離島"/>
    <x v="0"/>
    <x v="0"/>
    <x v="0"/>
    <x v="31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6"/>
    <x v="1"/>
    <s v="02_町村"/>
    <s v="02_離島"/>
    <x v="0"/>
    <x v="0"/>
    <x v="0"/>
    <x v="31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7"/>
    <x v="1"/>
    <s v="02_町村"/>
    <s v="02_離島"/>
    <x v="0"/>
    <x v="0"/>
    <x v="0"/>
    <x v="31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8"/>
    <x v="1"/>
    <s v="02_町村"/>
    <s v="02_離島"/>
    <x v="0"/>
    <x v="0"/>
    <x v="0"/>
    <x v="31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39"/>
    <x v="1"/>
    <s v="02_町村"/>
    <s v="02_離島"/>
    <x v="0"/>
    <x v="0"/>
    <x v="0"/>
    <x v="31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40"/>
    <x v="1"/>
    <s v="02_町村"/>
    <s v="02_離島"/>
    <x v="0"/>
    <x v="0"/>
    <x v="0"/>
    <x v="31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41"/>
    <x v="1"/>
    <s v="02_町村"/>
    <s v="02_離島"/>
    <x v="0"/>
    <x v="0"/>
    <x v="0"/>
    <x v="31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42"/>
    <x v="1"/>
    <s v="02_町村"/>
    <s v="02_離島"/>
    <x v="0"/>
    <x v="0"/>
    <x v="0"/>
    <x v="31"/>
    <x v="41"/>
    <n v="0"/>
    <x v="614"/>
    <x v="373"/>
    <x v="613"/>
    <n v="0"/>
    <n v="0"/>
    <x v="604"/>
    <x v="358"/>
    <x v="607"/>
    <n v="0"/>
    <x v="0"/>
    <x v="0"/>
    <x v="0"/>
    <n v="86.319930099999993"/>
    <n v="27.815256900000001"/>
    <n v="82.159069900000006"/>
    <x v="458"/>
    <x v="363"/>
    <x v="463"/>
    <n v="-2.1400746999999853"/>
    <x v="561"/>
    <x v="580"/>
    <n v="86.319930099999993"/>
    <n v="27.815256900000001"/>
    <n v="82.159069900000006"/>
    <n v="22261"/>
    <n v="88.627531199999993"/>
    <n v="14.181577200000001"/>
    <n v="84.299144599999991"/>
    <n v="-2.1400746999999853"/>
    <n v="21879"/>
    <n v="1.7459665"/>
  </r>
  <r>
    <s v="32_43"/>
    <x v="1"/>
    <s v="02_町村"/>
    <s v="02_離島"/>
    <x v="0"/>
    <x v="0"/>
    <x v="0"/>
    <x v="31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2_44"/>
    <x v="1"/>
    <s v="02_町村"/>
    <s v="02_離島"/>
    <x v="0"/>
    <x v="0"/>
    <x v="0"/>
    <x v="31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01"/>
    <x v="1"/>
    <s v="02_町村"/>
    <s v="02_離島"/>
    <x v="0"/>
    <x v="0"/>
    <x v="0"/>
    <x v="32"/>
    <x v="0"/>
    <n v="0"/>
    <x v="630"/>
    <x v="380"/>
    <x v="629"/>
    <n v="0"/>
    <n v="0"/>
    <x v="617"/>
    <x v="361"/>
    <x v="620"/>
    <n v="0"/>
    <x v="0"/>
    <x v="0"/>
    <x v="0"/>
    <n v="85.409833300000003"/>
    <n v="6.6420972999999996"/>
    <n v="80.467912500000011"/>
    <x v="467"/>
    <x v="369"/>
    <x v="472"/>
    <n v="-5.5864452999999941"/>
    <x v="576"/>
    <x v="594"/>
    <n v="85.409833300000003"/>
    <n v="6.6420972999999996"/>
    <n v="80.467912500000011"/>
    <n v="153124"/>
    <n v="91.158394700000002"/>
    <n v="7.9689894999999993"/>
    <n v="86.054357800000005"/>
    <n v="-5.5864452999999941"/>
    <n v="155588"/>
    <n v="-1.5836697"/>
  </r>
  <r>
    <s v="33_02"/>
    <x v="1"/>
    <s v="02_町村"/>
    <s v="02_離島"/>
    <x v="0"/>
    <x v="0"/>
    <x v="0"/>
    <x v="32"/>
    <x v="1"/>
    <n v="0"/>
    <x v="630"/>
    <x v="380"/>
    <x v="629"/>
    <n v="0"/>
    <n v="0"/>
    <x v="617"/>
    <x v="361"/>
    <x v="620"/>
    <n v="0"/>
    <x v="0"/>
    <x v="0"/>
    <x v="0"/>
    <n v="85.409833300000003"/>
    <n v="6.6420972999999996"/>
    <n v="80.467912500000011"/>
    <x v="467"/>
    <x v="369"/>
    <x v="472"/>
    <n v="-5.5864452999999941"/>
    <x v="576"/>
    <x v="594"/>
    <n v="85.409833300000003"/>
    <n v="6.6420972999999996"/>
    <n v="80.467912500000011"/>
    <n v="153124"/>
    <n v="91.158394700000002"/>
    <n v="7.9689894999999993"/>
    <n v="86.054357800000005"/>
    <n v="-5.5864452999999941"/>
    <n v="155588"/>
    <n v="-1.5836697"/>
  </r>
  <r>
    <s v="33_03"/>
    <x v="1"/>
    <s v="02_町村"/>
    <s v="02_離島"/>
    <x v="0"/>
    <x v="0"/>
    <x v="0"/>
    <x v="32"/>
    <x v="2"/>
    <n v="0"/>
    <x v="631"/>
    <x v="381"/>
    <x v="630"/>
    <n v="0"/>
    <n v="0"/>
    <x v="618"/>
    <x v="362"/>
    <x v="621"/>
    <n v="0"/>
    <x v="0"/>
    <x v="0"/>
    <x v="0"/>
    <n v="87.034903499999999"/>
    <n v="24.169381100000003"/>
    <n v="85.796424400000006"/>
    <x v="468"/>
    <x v="370"/>
    <x v="473"/>
    <n v="-2.1929722999999939"/>
    <x v="577"/>
    <x v="595"/>
    <n v="87.034903499999999"/>
    <n v="24.169381100000003"/>
    <n v="85.796424400000006"/>
    <n v="66850"/>
    <n v="89.199556599999994"/>
    <n v="26.020408199999999"/>
    <n v="87.9893967"/>
    <n v="-2.1929722999999939"/>
    <n v="72029"/>
    <n v="-7.1901595"/>
  </r>
  <r>
    <s v="33_04"/>
    <x v="1"/>
    <s v="02_町村"/>
    <s v="02_離島"/>
    <x v="0"/>
    <x v="0"/>
    <x v="0"/>
    <x v="32"/>
    <x v="3"/>
    <n v="0"/>
    <x v="632"/>
    <x v="236"/>
    <x v="631"/>
    <n v="0"/>
    <n v="0"/>
    <x v="619"/>
    <x v="363"/>
    <x v="622"/>
    <n v="0"/>
    <x v="0"/>
    <x v="0"/>
    <x v="0"/>
    <n v="82.906376899999998"/>
    <n v="30.329949200000001"/>
    <n v="82.1820089"/>
    <x v="469"/>
    <x v="371"/>
    <x v="474"/>
    <n v="-4.4574877000000015"/>
    <x v="578"/>
    <x v="596"/>
    <n v="82.906376899999998"/>
    <n v="30.329949200000001"/>
    <n v="82.1820089"/>
    <n v="47004"/>
    <n v="87.964275799999996"/>
    <n v="26.8951879"/>
    <n v="86.639496600000001"/>
    <n v="-4.4574877000000015"/>
    <n v="60587"/>
    <n v="-22.419000799999999"/>
  </r>
  <r>
    <s v="33_05"/>
    <x v="1"/>
    <s v="02_町村"/>
    <s v="02_離島"/>
    <x v="0"/>
    <x v="0"/>
    <x v="0"/>
    <x v="32"/>
    <x v="4"/>
    <n v="0"/>
    <x v="633"/>
    <x v="382"/>
    <x v="632"/>
    <n v="0"/>
    <n v="0"/>
    <x v="620"/>
    <x v="364"/>
    <x v="623"/>
    <n v="0"/>
    <x v="0"/>
    <x v="0"/>
    <x v="0"/>
    <n v="82.900570000000002"/>
    <n v="31.818181800000001"/>
    <n v="82.198625899999996"/>
    <x v="470"/>
    <x v="372"/>
    <x v="475"/>
    <n v="-4.4203731000000062"/>
    <x v="579"/>
    <x v="597"/>
    <n v="82.900570000000002"/>
    <n v="31.818181800000001"/>
    <n v="82.198625899999996"/>
    <n v="1316"/>
    <n v="87.943632600000001"/>
    <n v="26.190476200000003"/>
    <n v="86.618999000000002"/>
    <n v="-4.4203731000000062"/>
    <n v="1696"/>
    <n v="-22.405660399999999"/>
  </r>
  <r>
    <s v="33_06"/>
    <x v="1"/>
    <s v="02_町村"/>
    <s v="02_離島"/>
    <x v="0"/>
    <x v="0"/>
    <x v="0"/>
    <x v="32"/>
    <x v="5"/>
    <n v="0"/>
    <x v="634"/>
    <x v="383"/>
    <x v="633"/>
    <n v="0"/>
    <n v="0"/>
    <x v="621"/>
    <x v="365"/>
    <x v="624"/>
    <n v="0"/>
    <x v="0"/>
    <x v="0"/>
    <x v="0"/>
    <n v="82.906544100000005"/>
    <n v="30.287206300000001"/>
    <n v="82.1815304"/>
    <x v="471"/>
    <x v="373"/>
    <x v="476"/>
    <n v="-4.4585567000000026"/>
    <x v="580"/>
    <x v="598"/>
    <n v="82.906544100000005"/>
    <n v="30.287206300000001"/>
    <n v="82.1815304"/>
    <n v="45688"/>
    <n v="87.964870599999998"/>
    <n v="26.9152542"/>
    <n v="86.640087100000002"/>
    <n v="-4.4585567000000026"/>
    <n v="58891"/>
    <n v="-22.419384999999998"/>
  </r>
  <r>
    <s v="33_07"/>
    <x v="1"/>
    <s v="02_町村"/>
    <s v="02_離島"/>
    <x v="0"/>
    <x v="0"/>
    <x v="0"/>
    <x v="32"/>
    <x v="6"/>
    <n v="0"/>
    <x v="18"/>
    <x v="5"/>
    <x v="18"/>
    <n v="0"/>
    <n v="0"/>
    <x v="18"/>
    <x v="5"/>
    <x v="18"/>
    <n v="0"/>
    <x v="0"/>
    <x v="0"/>
    <x v="0"/>
    <n v="0"/>
    <n v="0"/>
    <n v="0"/>
    <x v="5"/>
    <x v="5"/>
    <x v="5"/>
    <n v="-100"/>
    <x v="581"/>
    <x v="18"/>
    <n v="0"/>
    <n v="0"/>
    <n v="0"/>
    <n v="0"/>
    <n v="100"/>
    <n v="0"/>
    <n v="100"/>
    <n v="-100"/>
    <n v="2350"/>
    <n v="0"/>
  </r>
  <r>
    <s v="33_08"/>
    <x v="1"/>
    <s v="02_町村"/>
    <s v="02_離島"/>
    <x v="0"/>
    <x v="0"/>
    <x v="0"/>
    <x v="32"/>
    <x v="7"/>
    <n v="0"/>
    <x v="635"/>
    <x v="384"/>
    <x v="634"/>
    <n v="0"/>
    <n v="0"/>
    <x v="622"/>
    <x v="366"/>
    <x v="625"/>
    <n v="0"/>
    <x v="0"/>
    <x v="0"/>
    <x v="0"/>
    <n v="98.693366699999999"/>
    <n v="17.6706827"/>
    <n v="95.7726088"/>
    <x v="472"/>
    <x v="5"/>
    <x v="477"/>
    <n v="-0.12882439999999917"/>
    <x v="582"/>
    <x v="599"/>
    <n v="98.693366699999999"/>
    <n v="17.6706827"/>
    <n v="95.7726088"/>
    <n v="19846"/>
    <n v="96.313131299999995"/>
    <n v="0"/>
    <n v="95.9014332"/>
    <n v="-0.12882439999999917"/>
    <n v="11442"/>
    <n v="73.448697799999991"/>
  </r>
  <r>
    <s v="33_09"/>
    <x v="1"/>
    <s v="02_町村"/>
    <s v="02_離島"/>
    <x v="0"/>
    <x v="0"/>
    <x v="0"/>
    <x v="32"/>
    <x v="8"/>
    <n v="0"/>
    <x v="636"/>
    <x v="385"/>
    <x v="635"/>
    <n v="0"/>
    <n v="0"/>
    <x v="623"/>
    <x v="367"/>
    <x v="626"/>
    <n v="0"/>
    <x v="0"/>
    <x v="0"/>
    <x v="0"/>
    <n v="92.523632200000009"/>
    <n v="15.753424699999998"/>
    <n v="79.246623999999997"/>
    <x v="473"/>
    <x v="5"/>
    <x v="478"/>
    <n v="-8.6639083000000028"/>
    <x v="583"/>
    <x v="600"/>
    <n v="92.523632200000009"/>
    <n v="15.753424699999998"/>
    <n v="79.246623999999997"/>
    <n v="3345"/>
    <n v="89.198506200000011"/>
    <n v="0"/>
    <n v="87.9105323"/>
    <n v="-8.6639083000000028"/>
    <n v="3105"/>
    <n v="7.7294686000000006"/>
  </r>
  <r>
    <s v="33_10"/>
    <x v="1"/>
    <s v="02_町村"/>
    <s v="02_離島"/>
    <x v="0"/>
    <x v="0"/>
    <x v="0"/>
    <x v="32"/>
    <x v="9"/>
    <n v="0"/>
    <x v="637"/>
    <x v="386"/>
    <x v="636"/>
    <n v="0"/>
    <n v="0"/>
    <x v="624"/>
    <x v="332"/>
    <x v="627"/>
    <n v="0"/>
    <x v="0"/>
    <x v="0"/>
    <x v="0"/>
    <n v="100"/>
    <n v="100"/>
    <n v="100"/>
    <x v="474"/>
    <x v="5"/>
    <x v="479"/>
    <n v="0.73818310000000054"/>
    <x v="584"/>
    <x v="601"/>
    <n v="100"/>
    <n v="100"/>
    <n v="100"/>
    <n v="16501"/>
    <n v="99.261816899999999"/>
    <n v="0"/>
    <n v="99.261816899999999"/>
    <n v="0.73818310000000054"/>
    <n v="8337"/>
    <n v="97.924913000000004"/>
  </r>
  <r>
    <s v="33_11"/>
    <x v="1"/>
    <s v="02_町村"/>
    <s v="02_離島"/>
    <x v="0"/>
    <x v="0"/>
    <x v="0"/>
    <x v="32"/>
    <x v="10"/>
    <n v="0"/>
    <x v="638"/>
    <x v="387"/>
    <x v="637"/>
    <n v="0"/>
    <n v="0"/>
    <x v="625"/>
    <x v="368"/>
    <x v="628"/>
    <n v="0"/>
    <x v="0"/>
    <x v="0"/>
    <x v="0"/>
    <n v="84.072366099999996"/>
    <n v="3.5639898000000003"/>
    <n v="76.375382999999999"/>
    <x v="475"/>
    <x v="374"/>
    <x v="480"/>
    <n v="-9.2586478999999997"/>
    <x v="585"/>
    <x v="602"/>
    <n v="84.072366099999996"/>
    <n v="3.5639898000000003"/>
    <n v="76.375382999999999"/>
    <n v="69038"/>
    <n v="95.145218799999995"/>
    <n v="5.4640896999999997"/>
    <n v="85.634030899999999"/>
    <n v="-9.2586478999999997"/>
    <n v="67680"/>
    <n v="2.0065012000000002"/>
  </r>
  <r>
    <s v="33_12"/>
    <x v="1"/>
    <s v="02_町村"/>
    <s v="02_離島"/>
    <x v="0"/>
    <x v="0"/>
    <x v="0"/>
    <x v="32"/>
    <x v="11"/>
    <n v="0"/>
    <x v="639"/>
    <x v="387"/>
    <x v="638"/>
    <n v="0"/>
    <n v="0"/>
    <x v="626"/>
    <x v="368"/>
    <x v="629"/>
    <n v="0"/>
    <x v="0"/>
    <x v="0"/>
    <x v="0"/>
    <n v="81.711821799999996"/>
    <n v="3.5639898000000003"/>
    <n v="73.253090499999999"/>
    <x v="476"/>
    <x v="374"/>
    <x v="481"/>
    <n v="-10.364962300000002"/>
    <x v="586"/>
    <x v="603"/>
    <n v="81.711821799999996"/>
    <n v="3.5639898000000003"/>
    <n v="73.253090499999999"/>
    <n v="58486"/>
    <n v="94.370219599999999"/>
    <n v="5.4640896999999997"/>
    <n v="83.618052800000001"/>
    <n v="-10.364962300000002"/>
    <n v="57954"/>
    <n v="0.91796940000000005"/>
  </r>
  <r>
    <s v="33_13"/>
    <x v="1"/>
    <s v="02_町村"/>
    <s v="02_離島"/>
    <x v="0"/>
    <x v="0"/>
    <x v="0"/>
    <x v="32"/>
    <x v="12"/>
    <n v="0"/>
    <x v="640"/>
    <x v="388"/>
    <x v="639"/>
    <n v="0"/>
    <n v="0"/>
    <x v="627"/>
    <x v="219"/>
    <x v="630"/>
    <n v="0"/>
    <x v="0"/>
    <x v="0"/>
    <x v="0"/>
    <n v="81.716256999999999"/>
    <n v="3.5532994999999996"/>
    <n v="73.257155400000002"/>
    <x v="477"/>
    <x v="375"/>
    <x v="482"/>
    <n v="-10.358842600000003"/>
    <x v="587"/>
    <x v="604"/>
    <n v="81.716256999999999"/>
    <n v="3.5532994999999996"/>
    <n v="73.257155400000002"/>
    <n v="13335"/>
    <n v="94.370455699999994"/>
    <n v="5.4421768999999998"/>
    <n v="83.615998000000005"/>
    <n v="-10.358842600000003"/>
    <n v="13213"/>
    <n v="0.92333309999999991"/>
  </r>
  <r>
    <s v="33_14"/>
    <x v="1"/>
    <s v="02_町村"/>
    <s v="02_離島"/>
    <x v="0"/>
    <x v="0"/>
    <x v="0"/>
    <x v="32"/>
    <x v="13"/>
    <n v="0"/>
    <x v="641"/>
    <x v="389"/>
    <x v="640"/>
    <n v="0"/>
    <n v="0"/>
    <x v="628"/>
    <x v="369"/>
    <x v="631"/>
    <n v="0"/>
    <x v="0"/>
    <x v="0"/>
    <x v="0"/>
    <n v="81.710213799999991"/>
    <n v="3.5729477000000003"/>
    <n v="73.2513699"/>
    <x v="478"/>
    <x v="376"/>
    <x v="483"/>
    <n v="-10.368405199999998"/>
    <x v="588"/>
    <x v="605"/>
    <n v="81.710213799999991"/>
    <n v="3.5729477000000003"/>
    <n v="73.2513699"/>
    <n v="15908"/>
    <n v="94.370021699999995"/>
    <n v="5.4824561000000003"/>
    <n v="83.619775099999998"/>
    <n v="-10.368405199999998"/>
    <n v="15764"/>
    <n v="0.91347370000000006"/>
  </r>
  <r>
    <s v="33_15"/>
    <x v="1"/>
    <s v="02_町村"/>
    <s v="02_離島"/>
    <x v="0"/>
    <x v="0"/>
    <x v="0"/>
    <x v="32"/>
    <x v="14"/>
    <n v="0"/>
    <x v="642"/>
    <x v="390"/>
    <x v="641"/>
    <n v="0"/>
    <n v="0"/>
    <x v="629"/>
    <x v="370"/>
    <x v="632"/>
    <n v="0"/>
    <x v="0"/>
    <x v="0"/>
    <x v="0"/>
    <n v="81.7106742"/>
    <n v="3.5639898000000003"/>
    <n v="73.252172999999999"/>
    <x v="476"/>
    <x v="374"/>
    <x v="481"/>
    <n v="-10.365879800000002"/>
    <x v="589"/>
    <x v="603"/>
    <n v="81.7106742"/>
    <n v="3.5639898000000003"/>
    <n v="73.252172999999999"/>
    <n v="29243"/>
    <n v="94.370219599999999"/>
    <n v="5.4640896999999997"/>
    <n v="83.618052800000001"/>
    <n v="-10.365879800000002"/>
    <n v="28977"/>
    <n v="0.91796940000000005"/>
  </r>
  <r>
    <s v="33_16"/>
    <x v="1"/>
    <s v="02_町村"/>
    <s v="02_離島"/>
    <x v="0"/>
    <x v="0"/>
    <x v="0"/>
    <x v="32"/>
    <x v="15"/>
    <n v="0"/>
    <x v="643"/>
    <x v="5"/>
    <x v="642"/>
    <n v="0"/>
    <n v="0"/>
    <x v="630"/>
    <x v="5"/>
    <x v="633"/>
    <n v="0"/>
    <x v="0"/>
    <x v="0"/>
    <x v="0"/>
    <n v="100"/>
    <n v="0"/>
    <n v="100"/>
    <x v="5"/>
    <x v="5"/>
    <x v="5"/>
    <n v="0"/>
    <x v="590"/>
    <x v="606"/>
    <n v="100"/>
    <n v="0"/>
    <n v="100"/>
    <n v="10552"/>
    <n v="100"/>
    <n v="0"/>
    <n v="100"/>
    <n v="0"/>
    <n v="9726"/>
    <n v="8.492700000000001"/>
  </r>
  <r>
    <s v="33_17"/>
    <x v="1"/>
    <s v="02_町村"/>
    <s v="02_離島"/>
    <x v="0"/>
    <x v="0"/>
    <x v="0"/>
    <x v="32"/>
    <x v="16"/>
    <n v="0"/>
    <x v="644"/>
    <x v="391"/>
    <x v="643"/>
    <n v="0"/>
    <n v="0"/>
    <x v="631"/>
    <x v="371"/>
    <x v="634"/>
    <n v="0"/>
    <x v="0"/>
    <x v="0"/>
    <x v="0"/>
    <n v="78.829255099999997"/>
    <n v="6.4699204999999997"/>
    <n v="64.908832799999999"/>
    <x v="479"/>
    <x v="377"/>
    <x v="484"/>
    <n v="-17.106191499999994"/>
    <x v="591"/>
    <x v="607"/>
    <n v="78.829255099999997"/>
    <n v="6.4699204999999997"/>
    <n v="64.908832799999999"/>
    <n v="5945"/>
    <n v="98.299681199999995"/>
    <n v="1.5748031"/>
    <n v="82.015024299999993"/>
    <n v="-17.106191499999994"/>
    <n v="5568"/>
    <n v="6.7708332999999996"/>
  </r>
  <r>
    <s v="33_18"/>
    <x v="1"/>
    <s v="02_町村"/>
    <s v="02_離島"/>
    <x v="0"/>
    <x v="0"/>
    <x v="0"/>
    <x v="32"/>
    <x v="17"/>
    <n v="0"/>
    <x v="645"/>
    <x v="391"/>
    <x v="644"/>
    <n v="0"/>
    <n v="0"/>
    <x v="632"/>
    <x v="371"/>
    <x v="635"/>
    <n v="0"/>
    <x v="0"/>
    <x v="0"/>
    <x v="0"/>
    <n v="79.715401799999995"/>
    <n v="6.4699204999999997"/>
    <n v="65.263157899999996"/>
    <x v="479"/>
    <x v="377"/>
    <x v="484"/>
    <n v="-16.751866399999997"/>
    <x v="591"/>
    <x v="608"/>
    <n v="79.715401799999995"/>
    <n v="6.4699204999999997"/>
    <n v="65.263157899999996"/>
    <n v="5828"/>
    <n v="98.299681199999995"/>
    <n v="1.5748031"/>
    <n v="82.015024299999993"/>
    <n v="-16.751866399999997"/>
    <n v="5568"/>
    <n v="4.6695402000000001"/>
  </r>
  <r>
    <s v="33_19"/>
    <x v="1"/>
    <s v="02_町村"/>
    <s v="02_離島"/>
    <x v="0"/>
    <x v="0"/>
    <x v="0"/>
    <x v="32"/>
    <x v="18"/>
    <n v="0"/>
    <x v="646"/>
    <x v="5"/>
    <x v="645"/>
    <n v="0"/>
    <n v="0"/>
    <x v="633"/>
    <x v="5"/>
    <x v="636"/>
    <n v="0"/>
    <x v="0"/>
    <x v="0"/>
    <x v="0"/>
    <n v="51.091703099999997"/>
    <n v="0"/>
    <n v="51.091703099999997"/>
    <x v="15"/>
    <x v="14"/>
    <x v="15"/>
    <e v="#VALUE!"/>
    <x v="16"/>
    <x v="17"/>
    <n v="51.091703099999997"/>
    <n v="0"/>
    <n v="51.091703099999997"/>
    <n v="117"/>
    <s v="-"/>
    <s v="-"/>
    <s v="-"/>
    <e v="#VALUE!"/>
    <s v="-"/>
    <e v="#VALUE!"/>
  </r>
  <r>
    <s v="33_20"/>
    <x v="1"/>
    <s v="02_町村"/>
    <s v="02_離島"/>
    <x v="0"/>
    <x v="0"/>
    <x v="0"/>
    <x v="32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33_21"/>
    <x v="1"/>
    <s v="02_町村"/>
    <s v="02_離島"/>
    <x v="0"/>
    <x v="0"/>
    <x v="0"/>
    <x v="32"/>
    <x v="20"/>
    <n v="0"/>
    <x v="647"/>
    <x v="5"/>
    <x v="646"/>
    <n v="0"/>
    <n v="0"/>
    <x v="634"/>
    <x v="5"/>
    <x v="637"/>
    <n v="0"/>
    <x v="0"/>
    <x v="0"/>
    <x v="0"/>
    <n v="88.220059599999999"/>
    <n v="0"/>
    <n v="88.220059599999999"/>
    <x v="480"/>
    <x v="5"/>
    <x v="485"/>
    <n v="9.6650664999999947"/>
    <x v="592"/>
    <x v="609"/>
    <n v="88.220059599999999"/>
    <n v="0"/>
    <n v="88.220059599999999"/>
    <n v="11241"/>
    <n v="78.554993100000004"/>
    <n v="0"/>
    <n v="78.554993100000004"/>
    <n v="9.6650664999999947"/>
    <n v="10242"/>
    <n v="9.7539543000000002"/>
  </r>
  <r>
    <s v="33_22"/>
    <x v="1"/>
    <s v="02_町村"/>
    <s v="02_離島"/>
    <x v="0"/>
    <x v="0"/>
    <x v="0"/>
    <x v="32"/>
    <x v="21"/>
    <n v="0"/>
    <x v="648"/>
    <x v="5"/>
    <x v="647"/>
    <n v="0"/>
    <n v="0"/>
    <x v="635"/>
    <x v="5"/>
    <x v="638"/>
    <n v="0"/>
    <x v="0"/>
    <x v="0"/>
    <x v="0"/>
    <n v="61.7283951"/>
    <n v="0"/>
    <n v="61.7283951"/>
    <x v="481"/>
    <x v="5"/>
    <x v="486"/>
    <n v="-24.5216049"/>
    <x v="593"/>
    <x v="610"/>
    <n v="61.7283951"/>
    <n v="0"/>
    <n v="61.7283951"/>
    <n v="50"/>
    <n v="86.25"/>
    <n v="0"/>
    <n v="86.25"/>
    <n v="-24.5216049"/>
    <n v="69"/>
    <n v="-27.536231900000001"/>
  </r>
  <r>
    <s v="33_23"/>
    <x v="1"/>
    <s v="02_町村"/>
    <s v="02_離島"/>
    <x v="0"/>
    <x v="0"/>
    <x v="0"/>
    <x v="32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4"/>
    <x v="1"/>
    <s v="02_町村"/>
    <s v="02_離島"/>
    <x v="0"/>
    <x v="0"/>
    <x v="0"/>
    <x v="32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5"/>
    <x v="1"/>
    <s v="02_町村"/>
    <s v="02_離島"/>
    <x v="0"/>
    <x v="0"/>
    <x v="0"/>
    <x v="32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6"/>
    <x v="1"/>
    <s v="02_町村"/>
    <s v="02_離島"/>
    <x v="0"/>
    <x v="0"/>
    <x v="0"/>
    <x v="32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7"/>
    <x v="1"/>
    <s v="02_町村"/>
    <s v="02_離島"/>
    <x v="0"/>
    <x v="0"/>
    <x v="0"/>
    <x v="32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8"/>
    <x v="1"/>
    <s v="02_町村"/>
    <s v="02_離島"/>
    <x v="0"/>
    <x v="0"/>
    <x v="0"/>
    <x v="32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29"/>
    <x v="1"/>
    <s v="02_町村"/>
    <s v="02_離島"/>
    <x v="0"/>
    <x v="0"/>
    <x v="0"/>
    <x v="32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0"/>
    <x v="1"/>
    <s v="02_町村"/>
    <s v="02_離島"/>
    <x v="0"/>
    <x v="0"/>
    <x v="0"/>
    <x v="32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1"/>
    <x v="1"/>
    <s v="02_町村"/>
    <s v="02_離島"/>
    <x v="0"/>
    <x v="0"/>
    <x v="0"/>
    <x v="32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2"/>
    <x v="1"/>
    <s v="02_町村"/>
    <s v="02_離島"/>
    <x v="0"/>
    <x v="0"/>
    <x v="0"/>
    <x v="32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3"/>
    <x v="1"/>
    <s v="02_町村"/>
    <s v="02_離島"/>
    <x v="0"/>
    <x v="0"/>
    <x v="0"/>
    <x v="32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4"/>
    <x v="1"/>
    <s v="02_町村"/>
    <s v="02_離島"/>
    <x v="0"/>
    <x v="0"/>
    <x v="0"/>
    <x v="32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5"/>
    <x v="1"/>
    <s v="02_町村"/>
    <s v="02_離島"/>
    <x v="0"/>
    <x v="0"/>
    <x v="0"/>
    <x v="32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6"/>
    <x v="1"/>
    <s v="02_町村"/>
    <s v="02_離島"/>
    <x v="0"/>
    <x v="0"/>
    <x v="0"/>
    <x v="32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7"/>
    <x v="1"/>
    <s v="02_町村"/>
    <s v="02_離島"/>
    <x v="0"/>
    <x v="0"/>
    <x v="0"/>
    <x v="32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8"/>
    <x v="1"/>
    <s v="02_町村"/>
    <s v="02_離島"/>
    <x v="0"/>
    <x v="0"/>
    <x v="0"/>
    <x v="32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39"/>
    <x v="1"/>
    <s v="02_町村"/>
    <s v="02_離島"/>
    <x v="0"/>
    <x v="0"/>
    <x v="0"/>
    <x v="32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40"/>
    <x v="1"/>
    <s v="02_町村"/>
    <s v="02_離島"/>
    <x v="0"/>
    <x v="0"/>
    <x v="0"/>
    <x v="32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41"/>
    <x v="1"/>
    <s v="02_町村"/>
    <s v="02_離島"/>
    <x v="0"/>
    <x v="0"/>
    <x v="0"/>
    <x v="32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42"/>
    <x v="1"/>
    <s v="02_町村"/>
    <s v="02_離島"/>
    <x v="0"/>
    <x v="0"/>
    <x v="0"/>
    <x v="32"/>
    <x v="41"/>
    <n v="0"/>
    <x v="630"/>
    <x v="380"/>
    <x v="629"/>
    <n v="0"/>
    <n v="0"/>
    <x v="617"/>
    <x v="361"/>
    <x v="620"/>
    <n v="0"/>
    <x v="0"/>
    <x v="0"/>
    <x v="0"/>
    <n v="85.409833300000003"/>
    <n v="6.6420972999999996"/>
    <n v="80.467912500000011"/>
    <x v="467"/>
    <x v="369"/>
    <x v="472"/>
    <n v="-5.5864452999999941"/>
    <x v="576"/>
    <x v="594"/>
    <n v="85.409833300000003"/>
    <n v="6.6420972999999996"/>
    <n v="80.467912500000011"/>
    <n v="153124"/>
    <n v="91.158394700000002"/>
    <n v="7.9689894999999993"/>
    <n v="86.054357800000005"/>
    <n v="-5.5864452999999941"/>
    <n v="155588"/>
    <n v="-1.5836697"/>
  </r>
  <r>
    <s v="33_43"/>
    <x v="1"/>
    <s v="02_町村"/>
    <s v="02_離島"/>
    <x v="0"/>
    <x v="0"/>
    <x v="0"/>
    <x v="32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3_44"/>
    <x v="1"/>
    <s v="02_町村"/>
    <s v="02_離島"/>
    <x v="0"/>
    <x v="0"/>
    <x v="0"/>
    <x v="32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01"/>
    <x v="1"/>
    <s v="02_町村"/>
    <s v="02_離島"/>
    <x v="0"/>
    <x v="0"/>
    <x v="0"/>
    <x v="33"/>
    <x v="0"/>
    <n v="0"/>
    <x v="649"/>
    <x v="392"/>
    <x v="648"/>
    <n v="0"/>
    <n v="0"/>
    <x v="636"/>
    <x v="372"/>
    <x v="639"/>
    <n v="0"/>
    <x v="0"/>
    <x v="0"/>
    <x v="0"/>
    <n v="84.760423500000002"/>
    <n v="22.0510351"/>
    <n v="83.239943000000011"/>
    <x v="482"/>
    <x v="378"/>
    <x v="487"/>
    <n v="1.7011539000000084"/>
    <x v="594"/>
    <x v="611"/>
    <n v="84.760423500000002"/>
    <n v="22.0510351"/>
    <n v="83.239943000000011"/>
    <n v="71305"/>
    <n v="82.829188899999991"/>
    <n v="36.9309838"/>
    <n v="81.561118100000002"/>
    <n v="1.6788249000000093"/>
    <n v="80389"/>
    <n v="-11.300053500000001"/>
  </r>
  <r>
    <s v="34_02"/>
    <x v="1"/>
    <s v="02_町村"/>
    <s v="02_離島"/>
    <x v="0"/>
    <x v="0"/>
    <x v="0"/>
    <x v="33"/>
    <x v="1"/>
    <n v="0"/>
    <x v="649"/>
    <x v="392"/>
    <x v="648"/>
    <n v="0"/>
    <n v="0"/>
    <x v="636"/>
    <x v="372"/>
    <x v="639"/>
    <n v="0"/>
    <x v="0"/>
    <x v="0"/>
    <x v="0"/>
    <n v="84.760423500000002"/>
    <n v="22.0510351"/>
    <n v="83.239943000000011"/>
    <x v="482"/>
    <x v="378"/>
    <x v="487"/>
    <n v="1.7011539000000084"/>
    <x v="594"/>
    <x v="611"/>
    <n v="84.760423500000002"/>
    <n v="22.0510351"/>
    <n v="83.239943000000011"/>
    <n v="71305"/>
    <n v="82.829188899999991"/>
    <n v="36.9309838"/>
    <n v="81.561118100000002"/>
    <n v="1.6788249000000093"/>
    <n v="80389"/>
    <n v="-11.300053500000001"/>
  </r>
  <r>
    <s v="34_03"/>
    <x v="1"/>
    <s v="02_町村"/>
    <s v="02_離島"/>
    <x v="0"/>
    <x v="0"/>
    <x v="0"/>
    <x v="33"/>
    <x v="2"/>
    <n v="0"/>
    <x v="650"/>
    <x v="393"/>
    <x v="649"/>
    <n v="0"/>
    <n v="0"/>
    <x v="637"/>
    <x v="372"/>
    <x v="640"/>
    <n v="0"/>
    <x v="0"/>
    <x v="0"/>
    <x v="0"/>
    <n v="77.471064099999992"/>
    <n v="22.842892800000001"/>
    <n v="74.874347999999998"/>
    <x v="483"/>
    <x v="379"/>
    <x v="488"/>
    <n v="0.52804759999999362"/>
    <x v="595"/>
    <x v="612"/>
    <n v="77.471064099999992"/>
    <n v="22.842892800000001"/>
    <n v="74.874347999999998"/>
    <n v="31582"/>
    <n v="76.3988777"/>
    <n v="31.305449899999999"/>
    <n v="74.38418999999999"/>
    <n v="0.49015800000000809"/>
    <n v="39381"/>
    <n v="-19.8039664"/>
  </r>
  <r>
    <s v="34_04"/>
    <x v="1"/>
    <s v="02_町村"/>
    <s v="02_離島"/>
    <x v="0"/>
    <x v="0"/>
    <x v="0"/>
    <x v="33"/>
    <x v="3"/>
    <n v="0"/>
    <x v="651"/>
    <x v="393"/>
    <x v="650"/>
    <n v="0"/>
    <n v="0"/>
    <x v="638"/>
    <x v="372"/>
    <x v="641"/>
    <n v="0"/>
    <x v="0"/>
    <x v="0"/>
    <x v="0"/>
    <n v="75.727426300000005"/>
    <n v="22.842892800000001"/>
    <n v="73.028961199999998"/>
    <x v="484"/>
    <x v="379"/>
    <x v="489"/>
    <n v="-0.6244415000000032"/>
    <x v="596"/>
    <x v="613"/>
    <n v="75.727426300000005"/>
    <n v="22.842892800000001"/>
    <n v="73.028961199999998"/>
    <n v="28696"/>
    <n v="75.767918100000003"/>
    <n v="31.305449899999999"/>
    <n v="73.692617100000007"/>
    <n v="-0.66365590000000907"/>
    <n v="37344"/>
    <n v="-23.157669200000001"/>
  </r>
  <r>
    <s v="34_05"/>
    <x v="1"/>
    <s v="02_町村"/>
    <s v="02_離島"/>
    <x v="0"/>
    <x v="0"/>
    <x v="0"/>
    <x v="33"/>
    <x v="4"/>
    <n v="0"/>
    <x v="652"/>
    <x v="394"/>
    <x v="651"/>
    <n v="0"/>
    <n v="0"/>
    <x v="639"/>
    <x v="352"/>
    <x v="642"/>
    <n v="0"/>
    <x v="0"/>
    <x v="0"/>
    <x v="0"/>
    <n v="95.94229039999999"/>
    <n v="26.923076899999998"/>
    <n v="92.850990499999995"/>
    <x v="485"/>
    <x v="380"/>
    <x v="490"/>
    <n v="1.3945217999999926"/>
    <x v="597"/>
    <x v="614"/>
    <n v="95.94229039999999"/>
    <n v="26.923076899999998"/>
    <n v="92.850990499999995"/>
    <n v="1078"/>
    <n v="95.470383299999995"/>
    <n v="35.897435900000005"/>
    <n v="91.680261000000002"/>
    <n v="1.1707294999999931"/>
    <n v="1121"/>
    <n v="-3.8358608000000003"/>
  </r>
  <r>
    <s v="34_06"/>
    <x v="1"/>
    <s v="02_町村"/>
    <s v="02_離島"/>
    <x v="0"/>
    <x v="0"/>
    <x v="0"/>
    <x v="33"/>
    <x v="5"/>
    <n v="0"/>
    <x v="653"/>
    <x v="395"/>
    <x v="652"/>
    <n v="0"/>
    <n v="0"/>
    <x v="640"/>
    <x v="24"/>
    <x v="643"/>
    <n v="0"/>
    <x v="0"/>
    <x v="0"/>
    <x v="0"/>
    <n v="75.107794400000003"/>
    <n v="22.734255000000001"/>
    <n v="72.425458300000003"/>
    <x v="486"/>
    <x v="381"/>
    <x v="491"/>
    <n v="-0.78601410000000271"/>
    <x v="598"/>
    <x v="615"/>
    <n v="75.107794400000003"/>
    <n v="22.734255000000001"/>
    <n v="72.425458300000003"/>
    <n v="27618"/>
    <n v="75.288683599999999"/>
    <n v="31.148973400000003"/>
    <n v="73.246978900000002"/>
    <n v="-0.82152059999999949"/>
    <n v="36223"/>
    <n v="-23.755624900000001"/>
  </r>
  <r>
    <s v="34_07"/>
    <x v="1"/>
    <s v="02_町村"/>
    <s v="02_離島"/>
    <x v="0"/>
    <x v="0"/>
    <x v="0"/>
    <x v="33"/>
    <x v="6"/>
    <n v="0"/>
    <x v="18"/>
    <x v="5"/>
    <x v="18"/>
    <n v="0"/>
    <n v="0"/>
    <x v="18"/>
    <x v="5"/>
    <x v="18"/>
    <n v="0"/>
    <x v="0"/>
    <x v="0"/>
    <x v="0"/>
    <n v="0"/>
    <n v="0"/>
    <n v="0"/>
    <x v="5"/>
    <x v="5"/>
    <x v="5"/>
    <n v="-100"/>
    <x v="599"/>
    <x v="18"/>
    <n v="0"/>
    <n v="0"/>
    <n v="0"/>
    <n v="0"/>
    <n v="100"/>
    <n v="0"/>
    <n v="100"/>
    <n v="-100"/>
    <n v="2870"/>
    <n v="0"/>
  </r>
  <r>
    <s v="34_08"/>
    <x v="1"/>
    <s v="02_町村"/>
    <s v="02_離島"/>
    <x v="0"/>
    <x v="0"/>
    <x v="0"/>
    <x v="33"/>
    <x v="7"/>
    <n v="0"/>
    <x v="654"/>
    <x v="5"/>
    <x v="653"/>
    <n v="0"/>
    <n v="0"/>
    <x v="641"/>
    <x v="5"/>
    <x v="644"/>
    <n v="0"/>
    <x v="0"/>
    <x v="0"/>
    <x v="0"/>
    <n v="100"/>
    <n v="0"/>
    <n v="100"/>
    <x v="487"/>
    <x v="5"/>
    <x v="492"/>
    <n v="10.145566800000012"/>
    <x v="600"/>
    <x v="616"/>
    <n v="100"/>
    <n v="0"/>
    <n v="100"/>
    <n v="2886"/>
    <n v="89.854433199999988"/>
    <n v="0"/>
    <n v="89.854433199999988"/>
    <n v="10.145566800000012"/>
    <n v="2037"/>
    <n v="41.6789396"/>
  </r>
  <r>
    <s v="34_09"/>
    <x v="1"/>
    <s v="02_町村"/>
    <s v="02_離島"/>
    <x v="0"/>
    <x v="0"/>
    <x v="0"/>
    <x v="33"/>
    <x v="8"/>
    <n v="0"/>
    <x v="655"/>
    <x v="5"/>
    <x v="654"/>
    <n v="0"/>
    <n v="0"/>
    <x v="642"/>
    <x v="5"/>
    <x v="645"/>
    <n v="0"/>
    <x v="0"/>
    <x v="0"/>
    <x v="0"/>
    <n v="100"/>
    <n v="0"/>
    <n v="100"/>
    <x v="488"/>
    <x v="5"/>
    <x v="493"/>
    <n v="10.952381000000003"/>
    <x v="601"/>
    <x v="617"/>
    <n v="100"/>
    <n v="0"/>
    <n v="100"/>
    <n v="1930"/>
    <n v="89.047618999999997"/>
    <n v="0"/>
    <n v="89.047618999999997"/>
    <n v="10.952381000000003"/>
    <n v="1870"/>
    <n v="3.2085561"/>
  </r>
  <r>
    <s v="34_10"/>
    <x v="1"/>
    <s v="02_町村"/>
    <s v="02_離島"/>
    <x v="0"/>
    <x v="0"/>
    <x v="0"/>
    <x v="33"/>
    <x v="9"/>
    <n v="0"/>
    <x v="656"/>
    <x v="5"/>
    <x v="655"/>
    <n v="0"/>
    <n v="0"/>
    <x v="643"/>
    <x v="5"/>
    <x v="646"/>
    <n v="0"/>
    <x v="0"/>
    <x v="0"/>
    <x v="0"/>
    <n v="100"/>
    <n v="0"/>
    <n v="100"/>
    <x v="5"/>
    <x v="5"/>
    <x v="5"/>
    <n v="0"/>
    <x v="602"/>
    <x v="618"/>
    <n v="100"/>
    <n v="0"/>
    <n v="100"/>
    <n v="956"/>
    <n v="100"/>
    <n v="0"/>
    <n v="100"/>
    <n v="0"/>
    <n v="167"/>
    <n v="472.45508980000005"/>
  </r>
  <r>
    <s v="34_11"/>
    <x v="1"/>
    <s v="02_町村"/>
    <s v="02_離島"/>
    <x v="0"/>
    <x v="0"/>
    <x v="0"/>
    <x v="33"/>
    <x v="10"/>
    <n v="0"/>
    <x v="657"/>
    <x v="396"/>
    <x v="656"/>
    <n v="0"/>
    <n v="0"/>
    <x v="644"/>
    <x v="5"/>
    <x v="647"/>
    <n v="0"/>
    <x v="0"/>
    <x v="0"/>
    <x v="0"/>
    <n v="89.966508899999994"/>
    <n v="0"/>
    <n v="89.941614299999998"/>
    <x v="489"/>
    <x v="382"/>
    <x v="494"/>
    <n v="1.6346047999999911"/>
    <x v="603"/>
    <x v="619"/>
    <n v="89.966508899999994"/>
    <n v="0"/>
    <n v="89.941614299999998"/>
    <n v="32504"/>
    <n v="88.263846999999998"/>
    <n v="96.875"/>
    <n v="88.307009500000007"/>
    <n v="1.6346047999999911"/>
    <n v="33826"/>
    <n v="-3.9082363"/>
  </r>
  <r>
    <s v="34_12"/>
    <x v="1"/>
    <s v="02_町村"/>
    <s v="02_離島"/>
    <x v="0"/>
    <x v="0"/>
    <x v="0"/>
    <x v="33"/>
    <x v="11"/>
    <n v="0"/>
    <x v="658"/>
    <x v="396"/>
    <x v="657"/>
    <n v="0"/>
    <n v="0"/>
    <x v="645"/>
    <x v="5"/>
    <x v="648"/>
    <n v="0"/>
    <x v="0"/>
    <x v="0"/>
    <x v="0"/>
    <n v="86.324883100000008"/>
    <n v="0"/>
    <n v="86.29232970000001"/>
    <x v="490"/>
    <x v="382"/>
    <x v="495"/>
    <n v="1.0070050000000066"/>
    <x v="604"/>
    <x v="620"/>
    <n v="86.324883100000008"/>
    <n v="0"/>
    <n v="86.29232970000001"/>
    <n v="22883"/>
    <n v="85.211756500000007"/>
    <n v="96.875"/>
    <n v="85.285324700000004"/>
    <n v="1.0070050000000066"/>
    <n v="25960"/>
    <n v="-11.852850500000001"/>
  </r>
  <r>
    <s v="34_13"/>
    <x v="1"/>
    <s v="02_町村"/>
    <s v="02_離島"/>
    <x v="0"/>
    <x v="0"/>
    <x v="0"/>
    <x v="33"/>
    <x v="12"/>
    <n v="0"/>
    <x v="659"/>
    <x v="5"/>
    <x v="658"/>
    <n v="0"/>
    <n v="0"/>
    <x v="646"/>
    <x v="5"/>
    <x v="649"/>
    <n v="0"/>
    <x v="0"/>
    <x v="0"/>
    <x v="0"/>
    <n v="86.57210400000001"/>
    <n v="0"/>
    <n v="86.57210400000001"/>
    <x v="491"/>
    <x v="383"/>
    <x v="496"/>
    <n v="1.4070203000000134"/>
    <x v="605"/>
    <x v="621"/>
    <n v="86.57210400000001"/>
    <n v="0"/>
    <n v="86.57210400000001"/>
    <n v="1831"/>
    <n v="84.734617200000002"/>
    <n v="96.341463400000009"/>
    <n v="85.165083699999997"/>
    <n v="1.4070203000000134"/>
    <n v="1883"/>
    <n v="-2.7615506999999999"/>
  </r>
  <r>
    <s v="34_14"/>
    <x v="1"/>
    <s v="02_町村"/>
    <s v="02_離島"/>
    <x v="0"/>
    <x v="0"/>
    <x v="0"/>
    <x v="33"/>
    <x v="13"/>
    <n v="0"/>
    <x v="660"/>
    <x v="396"/>
    <x v="659"/>
    <n v="0"/>
    <n v="0"/>
    <x v="647"/>
    <x v="5"/>
    <x v="650"/>
    <n v="0"/>
    <x v="0"/>
    <x v="0"/>
    <x v="0"/>
    <n v="84.923457599999992"/>
    <n v="0"/>
    <n v="84.792342099999999"/>
    <x v="492"/>
    <x v="384"/>
    <x v="497"/>
    <n v="-0.83825190000000305"/>
    <x v="606"/>
    <x v="622"/>
    <n v="84.923457599999992"/>
    <n v="0"/>
    <n v="84.792342099999999"/>
    <n v="5492"/>
    <n v="85.418392699999998"/>
    <n v="97.2727273"/>
    <n v="85.630594000000002"/>
    <n v="-0.83825190000000305"/>
    <n v="5262"/>
    <n v="4.3709616000000002"/>
  </r>
  <r>
    <s v="34_15"/>
    <x v="1"/>
    <s v="02_町村"/>
    <s v="02_離島"/>
    <x v="0"/>
    <x v="0"/>
    <x v="0"/>
    <x v="33"/>
    <x v="14"/>
    <n v="0"/>
    <x v="661"/>
    <x v="5"/>
    <x v="660"/>
    <n v="0"/>
    <n v="0"/>
    <x v="648"/>
    <x v="5"/>
    <x v="651"/>
    <n v="0"/>
    <x v="0"/>
    <x v="0"/>
    <x v="0"/>
    <n v="86.801294200000001"/>
    <n v="0"/>
    <n v="86.801294200000001"/>
    <x v="493"/>
    <x v="5"/>
    <x v="498"/>
    <n v="1.6000081000000108"/>
    <x v="607"/>
    <x v="623"/>
    <n v="86.801294200000001"/>
    <n v="0"/>
    <n v="86.801294200000001"/>
    <n v="15560"/>
    <n v="85.20128609999999"/>
    <n v="0"/>
    <n v="85.20128609999999"/>
    <n v="1.6000081000000108"/>
    <n v="18815"/>
    <n v="-17.300026600000002"/>
  </r>
  <r>
    <s v="34_16"/>
    <x v="1"/>
    <s v="02_町村"/>
    <s v="02_離島"/>
    <x v="0"/>
    <x v="0"/>
    <x v="0"/>
    <x v="33"/>
    <x v="15"/>
    <n v="0"/>
    <x v="662"/>
    <x v="5"/>
    <x v="661"/>
    <n v="0"/>
    <n v="0"/>
    <x v="649"/>
    <x v="5"/>
    <x v="652"/>
    <n v="0"/>
    <x v="0"/>
    <x v="0"/>
    <x v="0"/>
    <n v="100"/>
    <n v="0"/>
    <n v="100"/>
    <x v="5"/>
    <x v="5"/>
    <x v="5"/>
    <n v="0"/>
    <x v="608"/>
    <x v="624"/>
    <n v="100"/>
    <n v="0"/>
    <n v="100"/>
    <n v="9621"/>
    <n v="100"/>
    <n v="0"/>
    <n v="100"/>
    <n v="0"/>
    <n v="7866"/>
    <n v="22.3112128"/>
  </r>
  <r>
    <s v="34_17"/>
    <x v="1"/>
    <s v="02_町村"/>
    <s v="02_離島"/>
    <x v="0"/>
    <x v="0"/>
    <x v="0"/>
    <x v="33"/>
    <x v="16"/>
    <n v="0"/>
    <x v="663"/>
    <x v="397"/>
    <x v="662"/>
    <n v="0"/>
    <n v="0"/>
    <x v="650"/>
    <x v="5"/>
    <x v="653"/>
    <n v="0"/>
    <x v="0"/>
    <x v="0"/>
    <x v="0"/>
    <n v="98.044163999999995"/>
    <n v="0"/>
    <n v="96.163366299999993"/>
    <x v="494"/>
    <x v="385"/>
    <x v="499"/>
    <n v="0.20314259999999251"/>
    <x v="609"/>
    <x v="625"/>
    <n v="98.044163999999995"/>
    <n v="0"/>
    <n v="96.163366299999993"/>
    <n v="3108"/>
    <n v="98.558794599999999"/>
    <n v="47.878787900000006"/>
    <n v="95.9602237"/>
    <n v="0.20314259999999251"/>
    <n v="3088"/>
    <n v="0.64766840000000003"/>
  </r>
  <r>
    <s v="34_18"/>
    <x v="1"/>
    <s v="02_町村"/>
    <s v="02_離島"/>
    <x v="0"/>
    <x v="0"/>
    <x v="0"/>
    <x v="33"/>
    <x v="17"/>
    <n v="0"/>
    <x v="663"/>
    <x v="397"/>
    <x v="662"/>
    <n v="0"/>
    <n v="0"/>
    <x v="650"/>
    <x v="5"/>
    <x v="653"/>
    <n v="0"/>
    <x v="0"/>
    <x v="0"/>
    <x v="0"/>
    <n v="98.044163999999995"/>
    <n v="0"/>
    <n v="96.163366299999993"/>
    <x v="494"/>
    <x v="385"/>
    <x v="499"/>
    <n v="0.20314259999999251"/>
    <x v="609"/>
    <x v="625"/>
    <n v="98.044163999999995"/>
    <n v="0"/>
    <n v="96.163366299999993"/>
    <n v="3108"/>
    <n v="98.558794599999999"/>
    <n v="47.878787900000006"/>
    <n v="95.9602237"/>
    <n v="0.20314259999999251"/>
    <n v="3088"/>
    <n v="0.64766840000000003"/>
  </r>
  <r>
    <s v="34_19"/>
    <x v="1"/>
    <s v="02_町村"/>
    <s v="02_離島"/>
    <x v="0"/>
    <x v="0"/>
    <x v="0"/>
    <x v="33"/>
    <x v="18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34_20"/>
    <x v="1"/>
    <s v="02_町村"/>
    <s v="02_離島"/>
    <x v="0"/>
    <x v="0"/>
    <x v="0"/>
    <x v="33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34_21"/>
    <x v="1"/>
    <s v="02_町村"/>
    <s v="02_離島"/>
    <x v="0"/>
    <x v="0"/>
    <x v="0"/>
    <x v="33"/>
    <x v="20"/>
    <n v="0"/>
    <x v="664"/>
    <x v="5"/>
    <x v="663"/>
    <n v="0"/>
    <n v="0"/>
    <x v="651"/>
    <x v="5"/>
    <x v="654"/>
    <n v="0"/>
    <x v="0"/>
    <x v="0"/>
    <x v="0"/>
    <n v="100"/>
    <n v="0"/>
    <n v="100"/>
    <x v="5"/>
    <x v="5"/>
    <x v="5"/>
    <n v="0"/>
    <x v="610"/>
    <x v="626"/>
    <n v="100"/>
    <n v="0"/>
    <n v="100"/>
    <n v="4111"/>
    <n v="100"/>
    <n v="0"/>
    <n v="100"/>
    <n v="0"/>
    <n v="4094"/>
    <n v="0.41524179999999999"/>
  </r>
  <r>
    <s v="34_22"/>
    <x v="1"/>
    <s v="02_町村"/>
    <s v="02_離島"/>
    <x v="0"/>
    <x v="0"/>
    <x v="0"/>
    <x v="33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3"/>
    <x v="1"/>
    <s v="02_町村"/>
    <s v="02_離島"/>
    <x v="0"/>
    <x v="0"/>
    <x v="0"/>
    <x v="33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4"/>
    <x v="1"/>
    <s v="02_町村"/>
    <s v="02_離島"/>
    <x v="0"/>
    <x v="0"/>
    <x v="0"/>
    <x v="33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5"/>
    <x v="1"/>
    <s v="02_町村"/>
    <s v="02_離島"/>
    <x v="0"/>
    <x v="0"/>
    <x v="0"/>
    <x v="33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6"/>
    <x v="1"/>
    <s v="02_町村"/>
    <s v="02_離島"/>
    <x v="0"/>
    <x v="0"/>
    <x v="0"/>
    <x v="33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7"/>
    <x v="1"/>
    <s v="02_町村"/>
    <s v="02_離島"/>
    <x v="0"/>
    <x v="0"/>
    <x v="0"/>
    <x v="33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8"/>
    <x v="1"/>
    <s v="02_町村"/>
    <s v="02_離島"/>
    <x v="0"/>
    <x v="0"/>
    <x v="0"/>
    <x v="33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29"/>
    <x v="1"/>
    <s v="02_町村"/>
    <s v="02_離島"/>
    <x v="0"/>
    <x v="0"/>
    <x v="0"/>
    <x v="33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0"/>
    <x v="1"/>
    <s v="02_町村"/>
    <s v="02_離島"/>
    <x v="0"/>
    <x v="0"/>
    <x v="0"/>
    <x v="33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1"/>
    <x v="1"/>
    <s v="02_町村"/>
    <s v="02_離島"/>
    <x v="0"/>
    <x v="0"/>
    <x v="0"/>
    <x v="33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2"/>
    <x v="1"/>
    <s v="02_町村"/>
    <s v="02_離島"/>
    <x v="0"/>
    <x v="0"/>
    <x v="0"/>
    <x v="33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3"/>
    <x v="1"/>
    <s v="02_町村"/>
    <s v="02_離島"/>
    <x v="0"/>
    <x v="0"/>
    <x v="0"/>
    <x v="33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4"/>
    <x v="1"/>
    <s v="02_町村"/>
    <s v="02_離島"/>
    <x v="0"/>
    <x v="0"/>
    <x v="0"/>
    <x v="33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5"/>
    <x v="1"/>
    <s v="02_町村"/>
    <s v="02_離島"/>
    <x v="0"/>
    <x v="0"/>
    <x v="0"/>
    <x v="33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6"/>
    <x v="1"/>
    <s v="02_町村"/>
    <s v="02_離島"/>
    <x v="0"/>
    <x v="0"/>
    <x v="0"/>
    <x v="33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7"/>
    <x v="1"/>
    <s v="02_町村"/>
    <s v="02_離島"/>
    <x v="0"/>
    <x v="0"/>
    <x v="0"/>
    <x v="33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8"/>
    <x v="1"/>
    <s v="02_町村"/>
    <s v="02_離島"/>
    <x v="0"/>
    <x v="0"/>
    <x v="0"/>
    <x v="33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39"/>
    <x v="1"/>
    <s v="02_町村"/>
    <s v="02_離島"/>
    <x v="0"/>
    <x v="0"/>
    <x v="0"/>
    <x v="33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40"/>
    <x v="1"/>
    <s v="02_町村"/>
    <s v="02_離島"/>
    <x v="0"/>
    <x v="0"/>
    <x v="0"/>
    <x v="33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41"/>
    <x v="1"/>
    <s v="02_町村"/>
    <s v="02_離島"/>
    <x v="0"/>
    <x v="0"/>
    <x v="0"/>
    <x v="33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42"/>
    <x v="1"/>
    <s v="02_町村"/>
    <s v="02_離島"/>
    <x v="0"/>
    <x v="0"/>
    <x v="0"/>
    <x v="33"/>
    <x v="41"/>
    <n v="0"/>
    <x v="649"/>
    <x v="392"/>
    <x v="648"/>
    <n v="0"/>
    <n v="0"/>
    <x v="636"/>
    <x v="372"/>
    <x v="639"/>
    <n v="0"/>
    <x v="0"/>
    <x v="0"/>
    <x v="0"/>
    <n v="84.760423500000002"/>
    <n v="22.0510351"/>
    <n v="83.239943000000011"/>
    <x v="482"/>
    <x v="378"/>
    <x v="487"/>
    <n v="1.7011539000000084"/>
    <x v="594"/>
    <x v="611"/>
    <n v="84.760423500000002"/>
    <n v="22.0510351"/>
    <n v="83.239943000000011"/>
    <n v="71305"/>
    <n v="82.829188899999991"/>
    <n v="36.9309838"/>
    <n v="81.561118100000002"/>
    <n v="1.6788249000000093"/>
    <n v="80389"/>
    <n v="-11.300053500000001"/>
  </r>
  <r>
    <s v="34_43"/>
    <x v="1"/>
    <s v="02_町村"/>
    <s v="02_離島"/>
    <x v="0"/>
    <x v="0"/>
    <x v="0"/>
    <x v="33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4_44"/>
    <x v="1"/>
    <s v="02_町村"/>
    <s v="02_離島"/>
    <x v="0"/>
    <x v="0"/>
    <x v="0"/>
    <x v="33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01"/>
    <x v="1"/>
    <s v="02_町村"/>
    <s v="02_離島"/>
    <x v="3"/>
    <x v="0"/>
    <x v="0"/>
    <x v="34"/>
    <x v="0"/>
    <n v="0"/>
    <x v="665"/>
    <x v="398"/>
    <x v="664"/>
    <n v="0"/>
    <n v="0"/>
    <x v="652"/>
    <x v="373"/>
    <x v="655"/>
    <n v="0"/>
    <x v="1"/>
    <x v="3"/>
    <x v="3"/>
    <n v="85.409756599999994"/>
    <n v="16.698748800000001"/>
    <n v="75.9806727"/>
    <x v="495"/>
    <x v="386"/>
    <x v="500"/>
    <n v="7.2402617000000049"/>
    <x v="611"/>
    <x v="627"/>
    <n v="85.455543399999996"/>
    <n v="16.765984899999999"/>
    <n v="76.057688099999993"/>
    <n v="68941"/>
    <n v="77.483875800000007"/>
    <n v="14.556765199999999"/>
    <n v="68.740410999999995"/>
    <n v="7.3172770999999983"/>
    <n v="63622"/>
    <n v="8.3603155999999998"/>
  </r>
  <r>
    <s v="35_02"/>
    <x v="1"/>
    <s v="02_町村"/>
    <s v="02_離島"/>
    <x v="3"/>
    <x v="0"/>
    <x v="0"/>
    <x v="34"/>
    <x v="1"/>
    <n v="0"/>
    <x v="665"/>
    <x v="398"/>
    <x v="664"/>
    <n v="0"/>
    <n v="0"/>
    <x v="652"/>
    <x v="373"/>
    <x v="655"/>
    <n v="0"/>
    <x v="1"/>
    <x v="3"/>
    <x v="3"/>
    <n v="85.409756599999994"/>
    <n v="16.698748800000001"/>
    <n v="75.9806727"/>
    <x v="495"/>
    <x v="386"/>
    <x v="500"/>
    <n v="7.2402617000000049"/>
    <x v="611"/>
    <x v="627"/>
    <n v="85.455543399999996"/>
    <n v="16.765984899999999"/>
    <n v="76.057688099999993"/>
    <n v="68941"/>
    <n v="77.483875800000007"/>
    <n v="14.556765199999999"/>
    <n v="68.740410999999995"/>
    <n v="7.3172770999999983"/>
    <n v="63622"/>
    <n v="8.3603155999999998"/>
  </r>
  <r>
    <s v="35_03"/>
    <x v="1"/>
    <s v="02_町村"/>
    <s v="02_離島"/>
    <x v="3"/>
    <x v="0"/>
    <x v="0"/>
    <x v="34"/>
    <x v="2"/>
    <n v="0"/>
    <x v="666"/>
    <x v="399"/>
    <x v="665"/>
    <n v="0"/>
    <n v="0"/>
    <x v="653"/>
    <x v="374"/>
    <x v="656"/>
    <n v="0"/>
    <x v="2"/>
    <x v="4"/>
    <x v="4"/>
    <n v="86.389282600000001"/>
    <n v="60.437076099999999"/>
    <n v="85.499948400000008"/>
    <x v="496"/>
    <x v="387"/>
    <x v="501"/>
    <n v="16.013951000000006"/>
    <x v="612"/>
    <x v="628"/>
    <n v="86.43088370000001"/>
    <n v="62.705238500000007"/>
    <n v="85.645920599999997"/>
    <n v="33043"/>
    <n v="70.194644100000005"/>
    <n v="53.004164200000005"/>
    <n v="69.485997400000002"/>
    <n v="16.159923199999994"/>
    <n v="28335"/>
    <n v="16.6154932"/>
  </r>
  <r>
    <s v="35_04"/>
    <x v="1"/>
    <s v="02_町村"/>
    <s v="02_離島"/>
    <x v="3"/>
    <x v="0"/>
    <x v="0"/>
    <x v="34"/>
    <x v="3"/>
    <n v="0"/>
    <x v="667"/>
    <x v="399"/>
    <x v="666"/>
    <n v="0"/>
    <n v="0"/>
    <x v="654"/>
    <x v="374"/>
    <x v="657"/>
    <n v="0"/>
    <x v="2"/>
    <x v="4"/>
    <x v="4"/>
    <n v="84.976387200000005"/>
    <n v="60.437076099999999"/>
    <n v="84.051467000000002"/>
    <x v="497"/>
    <x v="387"/>
    <x v="502"/>
    <n v="16.687951699999999"/>
    <x v="613"/>
    <x v="629"/>
    <n v="85.021558100000007"/>
    <n v="62.705238500000007"/>
    <n v="84.209328100000008"/>
    <n v="29526"/>
    <n v="68.03646599999999"/>
    <n v="53.004164200000005"/>
    <n v="67.363515300000003"/>
    <n v="16.845812800000004"/>
    <n v="25295"/>
    <n v="16.726625800000001"/>
  </r>
  <r>
    <s v="35_05"/>
    <x v="1"/>
    <s v="02_町村"/>
    <s v="02_離島"/>
    <x v="3"/>
    <x v="0"/>
    <x v="0"/>
    <x v="34"/>
    <x v="4"/>
    <n v="0"/>
    <x v="668"/>
    <x v="394"/>
    <x v="667"/>
    <n v="0"/>
    <n v="0"/>
    <x v="655"/>
    <x v="375"/>
    <x v="658"/>
    <n v="0"/>
    <x v="3"/>
    <x v="5"/>
    <x v="5"/>
    <n v="84.990958400000011"/>
    <n v="59.615384599999999"/>
    <n v="84.219754499999993"/>
    <x v="498"/>
    <x v="388"/>
    <x v="503"/>
    <n v="16.591364399999989"/>
    <x v="614"/>
    <x v="630"/>
    <n v="85.196374599999999"/>
    <n v="68.888888899999998"/>
    <n v="84.76470590000001"/>
    <n v="1430"/>
    <n v="68.049792499999995"/>
    <n v="52.173913000000006"/>
    <n v="67.628390100000004"/>
    <n v="17.136315800000006"/>
    <n v="1172"/>
    <n v="22.013651899999999"/>
  </r>
  <r>
    <s v="35_06"/>
    <x v="1"/>
    <s v="02_町村"/>
    <s v="02_離島"/>
    <x v="3"/>
    <x v="0"/>
    <x v="0"/>
    <x v="34"/>
    <x v="5"/>
    <n v="0"/>
    <x v="669"/>
    <x v="400"/>
    <x v="668"/>
    <n v="0"/>
    <n v="0"/>
    <x v="656"/>
    <x v="376"/>
    <x v="659"/>
    <n v="0"/>
    <x v="4"/>
    <x v="6"/>
    <x v="6"/>
    <n v="84.975637000000006"/>
    <n v="60.470588199999995"/>
    <n v="84.042870800000003"/>
    <x v="499"/>
    <x v="389"/>
    <x v="504"/>
    <n v="16.692171400000007"/>
    <x v="615"/>
    <x v="631"/>
    <n v="85.012574900000004"/>
    <n v="62.479740699999994"/>
    <n v="84.181095100000007"/>
    <n v="28096"/>
    <n v="68.035808299999999"/>
    <n v="53.027522900000001"/>
    <n v="67.350699399999996"/>
    <n v="16.830395700000011"/>
    <n v="24123"/>
    <n v="16.469759199999999"/>
  </r>
  <r>
    <s v="35_07"/>
    <x v="1"/>
    <s v="02_町村"/>
    <s v="02_離島"/>
    <x v="3"/>
    <x v="0"/>
    <x v="0"/>
    <x v="34"/>
    <x v="6"/>
    <n v="0"/>
    <x v="670"/>
    <x v="5"/>
    <x v="669"/>
    <n v="0"/>
    <n v="0"/>
    <x v="657"/>
    <x v="5"/>
    <x v="660"/>
    <n v="0"/>
    <x v="0"/>
    <x v="0"/>
    <x v="0"/>
    <n v="100"/>
    <n v="0"/>
    <n v="100"/>
    <x v="5"/>
    <x v="5"/>
    <x v="5"/>
    <n v="0"/>
    <x v="616"/>
    <x v="632"/>
    <n v="100"/>
    <n v="0"/>
    <n v="100"/>
    <n v="356"/>
    <n v="100"/>
    <n v="0"/>
    <n v="100"/>
    <n v="0"/>
    <n v="397"/>
    <n v="-10.3274559"/>
  </r>
  <r>
    <s v="35_08"/>
    <x v="1"/>
    <s v="02_町村"/>
    <s v="02_離島"/>
    <x v="3"/>
    <x v="0"/>
    <x v="0"/>
    <x v="34"/>
    <x v="7"/>
    <n v="0"/>
    <x v="671"/>
    <x v="5"/>
    <x v="670"/>
    <n v="0"/>
    <n v="0"/>
    <x v="658"/>
    <x v="5"/>
    <x v="661"/>
    <n v="0"/>
    <x v="0"/>
    <x v="0"/>
    <x v="0"/>
    <n v="100"/>
    <n v="0"/>
    <n v="100"/>
    <x v="500"/>
    <x v="5"/>
    <x v="505"/>
    <n v="5.8240397000000002"/>
    <x v="617"/>
    <x v="633"/>
    <n v="100"/>
    <n v="0"/>
    <n v="100"/>
    <n v="3517"/>
    <n v="94.1759603"/>
    <n v="0"/>
    <n v="94.1759603"/>
    <n v="5.8240397000000002"/>
    <n v="3040"/>
    <n v="15.690789499999999"/>
  </r>
  <r>
    <s v="35_09"/>
    <x v="1"/>
    <s v="02_町村"/>
    <s v="02_離島"/>
    <x v="3"/>
    <x v="0"/>
    <x v="0"/>
    <x v="34"/>
    <x v="8"/>
    <n v="0"/>
    <x v="672"/>
    <x v="5"/>
    <x v="671"/>
    <n v="0"/>
    <n v="0"/>
    <x v="659"/>
    <x v="5"/>
    <x v="662"/>
    <n v="0"/>
    <x v="0"/>
    <x v="0"/>
    <x v="0"/>
    <n v="100"/>
    <n v="0"/>
    <n v="100"/>
    <x v="501"/>
    <x v="5"/>
    <x v="506"/>
    <n v="3.1706448000000051"/>
    <x v="618"/>
    <x v="634"/>
    <n v="100"/>
    <n v="0"/>
    <n v="100"/>
    <n v="2701"/>
    <n v="96.829355199999995"/>
    <n v="0"/>
    <n v="96.829355199999995"/>
    <n v="3.1706448000000051"/>
    <n v="2718"/>
    <n v="-0.62545989999999996"/>
  </r>
  <r>
    <s v="35_10"/>
    <x v="1"/>
    <s v="02_町村"/>
    <s v="02_離島"/>
    <x v="3"/>
    <x v="0"/>
    <x v="0"/>
    <x v="34"/>
    <x v="9"/>
    <n v="0"/>
    <x v="673"/>
    <x v="5"/>
    <x v="672"/>
    <n v="0"/>
    <n v="0"/>
    <x v="660"/>
    <x v="5"/>
    <x v="663"/>
    <n v="0"/>
    <x v="0"/>
    <x v="0"/>
    <x v="0"/>
    <n v="100"/>
    <n v="0"/>
    <n v="100"/>
    <x v="502"/>
    <x v="5"/>
    <x v="507"/>
    <n v="23.515439400000005"/>
    <x v="619"/>
    <x v="635"/>
    <n v="100"/>
    <n v="0"/>
    <n v="100"/>
    <n v="816"/>
    <n v="76.484560599999995"/>
    <n v="0"/>
    <n v="76.484560599999995"/>
    <n v="23.515439400000005"/>
    <n v="322"/>
    <n v="153.41614910000001"/>
  </r>
  <r>
    <s v="35_11"/>
    <x v="1"/>
    <s v="02_町村"/>
    <s v="02_離島"/>
    <x v="3"/>
    <x v="0"/>
    <x v="0"/>
    <x v="34"/>
    <x v="10"/>
    <n v="0"/>
    <x v="674"/>
    <x v="401"/>
    <x v="673"/>
    <n v="0"/>
    <n v="0"/>
    <x v="661"/>
    <x v="377"/>
    <x v="664"/>
    <n v="0"/>
    <x v="0"/>
    <x v="0"/>
    <x v="0"/>
    <n v="80.500827999999998"/>
    <n v="10.8308605"/>
    <n v="61.892260099999994"/>
    <x v="503"/>
    <x v="390"/>
    <x v="508"/>
    <n v="1.1833555999999916"/>
    <x v="620"/>
    <x v="636"/>
    <n v="80.500827999999998"/>
    <n v="10.8308605"/>
    <n v="61.892260099999994"/>
    <n v="24989"/>
    <n v="80.256985499999999"/>
    <n v="8.7467244999999991"/>
    <n v="60.708904500000003"/>
    <n v="1.1833555999999916"/>
    <n v="24578"/>
    <n v="1.6722272"/>
  </r>
  <r>
    <s v="35_12"/>
    <x v="1"/>
    <s v="02_町村"/>
    <s v="02_離島"/>
    <x v="3"/>
    <x v="0"/>
    <x v="0"/>
    <x v="34"/>
    <x v="11"/>
    <n v="0"/>
    <x v="675"/>
    <x v="401"/>
    <x v="674"/>
    <n v="0"/>
    <n v="0"/>
    <x v="662"/>
    <x v="377"/>
    <x v="665"/>
    <n v="0"/>
    <x v="0"/>
    <x v="0"/>
    <x v="0"/>
    <n v="80.485660199999998"/>
    <n v="10.8308605"/>
    <n v="61.870539300000004"/>
    <x v="504"/>
    <x v="390"/>
    <x v="509"/>
    <n v="1.1859125000000077"/>
    <x v="621"/>
    <x v="637"/>
    <n v="80.485660199999998"/>
    <n v="10.8308605"/>
    <n v="61.870539300000004"/>
    <n v="24966"/>
    <n v="80.240193199999993"/>
    <n v="8.7467244999999991"/>
    <n v="60.684626799999997"/>
    <n v="1.1859125000000077"/>
    <n v="24553"/>
    <n v="1.6820755000000001"/>
  </r>
  <r>
    <s v="35_13"/>
    <x v="1"/>
    <s v="02_町村"/>
    <s v="02_離島"/>
    <x v="3"/>
    <x v="0"/>
    <x v="0"/>
    <x v="34"/>
    <x v="12"/>
    <n v="0"/>
    <x v="676"/>
    <x v="402"/>
    <x v="675"/>
    <n v="0"/>
    <n v="0"/>
    <x v="663"/>
    <x v="378"/>
    <x v="666"/>
    <n v="0"/>
    <x v="0"/>
    <x v="0"/>
    <x v="0"/>
    <n v="80.499265800000003"/>
    <n v="10.842433699999999"/>
    <n v="61.446554300000003"/>
    <x v="505"/>
    <x v="391"/>
    <x v="510"/>
    <n v="1.2941088000000036"/>
    <x v="622"/>
    <x v="638"/>
    <n v="80.499265800000003"/>
    <n v="10.842433699999999"/>
    <n v="61.446554300000003"/>
    <n v="2880"/>
    <n v="80.236336800000004"/>
    <n v="9.3423018999999989"/>
    <n v="60.152445499999999"/>
    <n v="1.2941088000000036"/>
    <n v="2841"/>
    <n v="1.3727560999999999"/>
  </r>
  <r>
    <s v="35_14"/>
    <x v="1"/>
    <s v="02_町村"/>
    <s v="02_離島"/>
    <x v="3"/>
    <x v="0"/>
    <x v="0"/>
    <x v="34"/>
    <x v="13"/>
    <n v="0"/>
    <x v="677"/>
    <x v="403"/>
    <x v="676"/>
    <n v="0"/>
    <n v="0"/>
    <x v="664"/>
    <x v="379"/>
    <x v="667"/>
    <n v="0"/>
    <x v="0"/>
    <x v="0"/>
    <x v="0"/>
    <n v="80.481961699999999"/>
    <n v="10.8292991"/>
    <n v="52.549168599999994"/>
    <x v="506"/>
    <x v="392"/>
    <x v="511"/>
    <n v="1.6148251999999914"/>
    <x v="623"/>
    <x v="639"/>
    <n v="80.481961699999999"/>
    <n v="10.8292991"/>
    <n v="52.549168599999994"/>
    <n v="12451"/>
    <n v="80.243746000000002"/>
    <n v="8.6648165000000006"/>
    <n v="50.934343400000003"/>
    <n v="1.6148251999999914"/>
    <n v="12102"/>
    <n v="2.8838208999999999"/>
  </r>
  <r>
    <s v="35_15"/>
    <x v="1"/>
    <s v="02_町村"/>
    <s v="02_離島"/>
    <x v="3"/>
    <x v="0"/>
    <x v="0"/>
    <x v="34"/>
    <x v="14"/>
    <n v="0"/>
    <x v="678"/>
    <x v="5"/>
    <x v="569"/>
    <n v="0"/>
    <n v="0"/>
    <x v="665"/>
    <x v="5"/>
    <x v="668"/>
    <n v="0"/>
    <x v="0"/>
    <x v="0"/>
    <x v="0"/>
    <n v="80.486174899999995"/>
    <n v="0"/>
    <n v="80.486174899999995"/>
    <x v="507"/>
    <x v="5"/>
    <x v="512"/>
    <n v="0.24905379999999866"/>
    <x v="624"/>
    <x v="640"/>
    <n v="80.486174899999995"/>
    <n v="0"/>
    <n v="80.486174899999995"/>
    <n v="9635"/>
    <n v="80.237121099999996"/>
    <n v="0"/>
    <n v="80.237121099999996"/>
    <n v="0.24905379999999866"/>
    <n v="9610"/>
    <n v="0.26014570000000004"/>
  </r>
  <r>
    <s v="35_16"/>
    <x v="1"/>
    <s v="02_町村"/>
    <s v="02_離島"/>
    <x v="3"/>
    <x v="0"/>
    <x v="0"/>
    <x v="34"/>
    <x v="15"/>
    <n v="0"/>
    <x v="679"/>
    <x v="5"/>
    <x v="677"/>
    <n v="0"/>
    <n v="0"/>
    <x v="666"/>
    <x v="5"/>
    <x v="669"/>
    <n v="0"/>
    <x v="0"/>
    <x v="0"/>
    <x v="0"/>
    <n v="100"/>
    <n v="0"/>
    <n v="100"/>
    <x v="5"/>
    <x v="5"/>
    <x v="5"/>
    <n v="0"/>
    <x v="625"/>
    <x v="641"/>
    <n v="100"/>
    <n v="0"/>
    <n v="100"/>
    <n v="23"/>
    <n v="100"/>
    <n v="0"/>
    <n v="100"/>
    <n v="0"/>
    <n v="25"/>
    <n v="-8"/>
  </r>
  <r>
    <s v="35_17"/>
    <x v="1"/>
    <s v="02_町村"/>
    <s v="02_離島"/>
    <x v="3"/>
    <x v="0"/>
    <x v="0"/>
    <x v="34"/>
    <x v="16"/>
    <n v="0"/>
    <x v="680"/>
    <x v="404"/>
    <x v="678"/>
    <n v="0"/>
    <n v="0"/>
    <x v="667"/>
    <x v="380"/>
    <x v="670"/>
    <n v="0"/>
    <x v="5"/>
    <x v="1"/>
    <x v="7"/>
    <n v="90.5161078"/>
    <n v="31.372548999999999"/>
    <n v="87.238006499999997"/>
    <x v="508"/>
    <x v="393"/>
    <x v="513"/>
    <n v="-2.9176092000000011"/>
    <x v="626"/>
    <x v="642"/>
    <n v="90.874587500000004"/>
    <n v="31.549295799999999"/>
    <n v="87.591582199999991"/>
    <n v="5593"/>
    <n v="91.672413800000001"/>
    <n v="11.607142899999999"/>
    <n v="90.155615699999998"/>
    <n v="-2.5640335000000078"/>
    <n v="5330"/>
    <n v="4.9343339999999998"/>
  </r>
  <r>
    <s v="35_18"/>
    <x v="1"/>
    <s v="02_町村"/>
    <s v="02_離島"/>
    <x v="3"/>
    <x v="0"/>
    <x v="0"/>
    <x v="34"/>
    <x v="17"/>
    <n v="0"/>
    <x v="680"/>
    <x v="404"/>
    <x v="678"/>
    <n v="0"/>
    <n v="0"/>
    <x v="667"/>
    <x v="380"/>
    <x v="670"/>
    <n v="0"/>
    <x v="5"/>
    <x v="1"/>
    <x v="7"/>
    <n v="90.5161078"/>
    <n v="31.372548999999999"/>
    <n v="87.238006499999997"/>
    <x v="508"/>
    <x v="393"/>
    <x v="513"/>
    <n v="-2.9176092000000011"/>
    <x v="626"/>
    <x v="642"/>
    <n v="90.874587500000004"/>
    <n v="31.549295799999999"/>
    <n v="87.591582199999991"/>
    <n v="5593"/>
    <n v="91.672413800000001"/>
    <n v="11.607142899999999"/>
    <n v="90.155615699999998"/>
    <n v="-2.5640335000000078"/>
    <n v="5330"/>
    <n v="4.9343339999999998"/>
  </r>
  <r>
    <s v="35_19"/>
    <x v="1"/>
    <s v="02_町村"/>
    <s v="02_離島"/>
    <x v="3"/>
    <x v="0"/>
    <x v="0"/>
    <x v="34"/>
    <x v="18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35_20"/>
    <x v="1"/>
    <s v="02_町村"/>
    <s v="02_離島"/>
    <x v="3"/>
    <x v="0"/>
    <x v="0"/>
    <x v="34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35_21"/>
    <x v="1"/>
    <s v="02_町村"/>
    <s v="02_離島"/>
    <x v="3"/>
    <x v="0"/>
    <x v="0"/>
    <x v="34"/>
    <x v="20"/>
    <n v="0"/>
    <x v="681"/>
    <x v="5"/>
    <x v="679"/>
    <n v="0"/>
    <n v="0"/>
    <x v="668"/>
    <x v="5"/>
    <x v="671"/>
    <n v="0"/>
    <x v="0"/>
    <x v="0"/>
    <x v="0"/>
    <n v="100"/>
    <n v="0"/>
    <n v="100"/>
    <x v="5"/>
    <x v="5"/>
    <x v="5"/>
    <n v="0"/>
    <x v="627"/>
    <x v="643"/>
    <n v="100"/>
    <n v="0"/>
    <n v="100"/>
    <n v="5316"/>
    <n v="100"/>
    <n v="0"/>
    <n v="100"/>
    <n v="0"/>
    <n v="5379"/>
    <n v="-1.1712214000000001"/>
  </r>
  <r>
    <s v="35_22"/>
    <x v="1"/>
    <s v="02_町村"/>
    <s v="02_離島"/>
    <x v="3"/>
    <x v="0"/>
    <x v="0"/>
    <x v="34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3"/>
    <x v="1"/>
    <s v="02_町村"/>
    <s v="02_離島"/>
    <x v="3"/>
    <x v="0"/>
    <x v="0"/>
    <x v="34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4"/>
    <x v="1"/>
    <s v="02_町村"/>
    <s v="02_離島"/>
    <x v="3"/>
    <x v="0"/>
    <x v="0"/>
    <x v="34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5"/>
    <x v="1"/>
    <s v="02_町村"/>
    <s v="02_離島"/>
    <x v="3"/>
    <x v="0"/>
    <x v="0"/>
    <x v="34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6"/>
    <x v="1"/>
    <s v="02_町村"/>
    <s v="02_離島"/>
    <x v="3"/>
    <x v="0"/>
    <x v="0"/>
    <x v="34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7"/>
    <x v="1"/>
    <s v="02_町村"/>
    <s v="02_離島"/>
    <x v="3"/>
    <x v="0"/>
    <x v="0"/>
    <x v="34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28"/>
    <x v="1"/>
    <s v="02_町村"/>
    <s v="02_離島"/>
    <x v="3"/>
    <x v="0"/>
    <x v="0"/>
    <x v="34"/>
    <x v="27"/>
    <n v="0"/>
    <x v="682"/>
    <x v="5"/>
    <x v="680"/>
    <n v="0"/>
    <n v="0"/>
    <x v="669"/>
    <x v="5"/>
    <x v="672"/>
    <n v="0"/>
    <x v="0"/>
    <x v="0"/>
    <x v="0"/>
    <n v="82.621951199999998"/>
    <n v="0"/>
    <n v="82.621951199999998"/>
    <x v="509"/>
    <x v="5"/>
    <x v="514"/>
    <n v="-17.224439000000004"/>
    <x v="628"/>
    <x v="644"/>
    <n v="82.621951199999998"/>
    <n v="0"/>
    <n v="82.621951199999998"/>
    <n v="2710"/>
    <n v="99.846390200000002"/>
    <n v="0"/>
    <n v="99.846390200000002"/>
    <n v="-17.224439000000004"/>
    <n v="2600"/>
    <n v="4.2307692000000001"/>
  </r>
  <r>
    <s v="35_29"/>
    <x v="1"/>
    <s v="02_町村"/>
    <s v="02_離島"/>
    <x v="3"/>
    <x v="0"/>
    <x v="0"/>
    <x v="34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0"/>
    <x v="1"/>
    <s v="02_町村"/>
    <s v="02_離島"/>
    <x v="3"/>
    <x v="0"/>
    <x v="0"/>
    <x v="34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1"/>
    <x v="1"/>
    <s v="02_町村"/>
    <s v="02_離島"/>
    <x v="3"/>
    <x v="0"/>
    <x v="0"/>
    <x v="34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2"/>
    <x v="1"/>
    <s v="02_町村"/>
    <s v="02_離島"/>
    <x v="3"/>
    <x v="0"/>
    <x v="0"/>
    <x v="34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3"/>
    <x v="1"/>
    <s v="02_町村"/>
    <s v="02_離島"/>
    <x v="3"/>
    <x v="0"/>
    <x v="0"/>
    <x v="34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4"/>
    <x v="1"/>
    <s v="02_町村"/>
    <s v="02_離島"/>
    <x v="3"/>
    <x v="0"/>
    <x v="0"/>
    <x v="34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5"/>
    <x v="1"/>
    <s v="02_町村"/>
    <s v="02_離島"/>
    <x v="3"/>
    <x v="0"/>
    <x v="0"/>
    <x v="34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6"/>
    <x v="1"/>
    <s v="02_町村"/>
    <s v="02_離島"/>
    <x v="3"/>
    <x v="0"/>
    <x v="0"/>
    <x v="34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7"/>
    <x v="1"/>
    <s v="02_町村"/>
    <s v="02_離島"/>
    <x v="3"/>
    <x v="0"/>
    <x v="0"/>
    <x v="34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8"/>
    <x v="1"/>
    <s v="02_町村"/>
    <s v="02_離島"/>
    <x v="3"/>
    <x v="0"/>
    <x v="0"/>
    <x v="34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39"/>
    <x v="1"/>
    <s v="02_町村"/>
    <s v="02_離島"/>
    <x v="3"/>
    <x v="0"/>
    <x v="0"/>
    <x v="34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40"/>
    <x v="1"/>
    <s v="02_町村"/>
    <s v="02_離島"/>
    <x v="3"/>
    <x v="0"/>
    <x v="0"/>
    <x v="34"/>
    <x v="39"/>
    <n v="0"/>
    <x v="682"/>
    <x v="5"/>
    <x v="680"/>
    <n v="0"/>
    <n v="0"/>
    <x v="669"/>
    <x v="5"/>
    <x v="672"/>
    <n v="0"/>
    <x v="0"/>
    <x v="0"/>
    <x v="0"/>
    <n v="82.621951199999998"/>
    <n v="0"/>
    <n v="82.621951199999998"/>
    <x v="509"/>
    <x v="5"/>
    <x v="514"/>
    <n v="-17.224439000000004"/>
    <x v="628"/>
    <x v="644"/>
    <n v="82.621951199999998"/>
    <n v="0"/>
    <n v="82.621951199999998"/>
    <n v="2710"/>
    <n v="99.846390200000002"/>
    <n v="0"/>
    <n v="99.846390200000002"/>
    <n v="-17.224439000000004"/>
    <n v="2600"/>
    <n v="4.2307692000000001"/>
  </r>
  <r>
    <s v="35_41"/>
    <x v="1"/>
    <s v="02_町村"/>
    <s v="02_離島"/>
    <x v="3"/>
    <x v="0"/>
    <x v="0"/>
    <x v="34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42"/>
    <x v="1"/>
    <s v="02_町村"/>
    <s v="02_離島"/>
    <x v="3"/>
    <x v="0"/>
    <x v="0"/>
    <x v="34"/>
    <x v="41"/>
    <n v="0"/>
    <x v="683"/>
    <x v="398"/>
    <x v="681"/>
    <n v="0"/>
    <n v="0"/>
    <x v="670"/>
    <x v="373"/>
    <x v="673"/>
    <n v="0"/>
    <x v="1"/>
    <x v="3"/>
    <x v="3"/>
    <n v="85.297791099999998"/>
    <n v="16.698748800000001"/>
    <n v="76.212076100000004"/>
    <x v="510"/>
    <x v="386"/>
    <x v="515"/>
    <n v="6.6204495000000065"/>
    <x v="629"/>
    <x v="645"/>
    <n v="85.341680300000007"/>
    <n v="16.765984899999999"/>
    <n v="76.286631800000009"/>
    <n v="71651"/>
    <n v="78.191450599999996"/>
    <n v="14.556765199999999"/>
    <n v="69.591626599999998"/>
    <n v="6.6950052000000113"/>
    <n v="66222"/>
    <n v="8.1981818999999998"/>
  </r>
  <r>
    <s v="35_43"/>
    <x v="1"/>
    <s v="02_町村"/>
    <s v="02_離島"/>
    <x v="3"/>
    <x v="0"/>
    <x v="0"/>
    <x v="34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5_44"/>
    <x v="1"/>
    <s v="02_町村"/>
    <s v="02_離島"/>
    <x v="3"/>
    <x v="0"/>
    <x v="0"/>
    <x v="34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01"/>
    <x v="1"/>
    <s v="02_町村"/>
    <s v="02_離島"/>
    <x v="3"/>
    <x v="0"/>
    <x v="0"/>
    <x v="35"/>
    <x v="0"/>
    <n v="0"/>
    <x v="684"/>
    <x v="405"/>
    <x v="682"/>
    <n v="0"/>
    <n v="0"/>
    <x v="671"/>
    <x v="381"/>
    <x v="674"/>
    <n v="0"/>
    <x v="0"/>
    <x v="0"/>
    <x v="0"/>
    <n v="81.1081109"/>
    <n v="14.792648099999999"/>
    <n v="68.115624100000005"/>
    <x v="511"/>
    <x v="394"/>
    <x v="516"/>
    <n v="0.27546550000000991"/>
    <x v="630"/>
    <x v="646"/>
    <n v="81.1081109"/>
    <n v="14.792648099999999"/>
    <n v="68.115624100000005"/>
    <n v="90040"/>
    <n v="78.224883500000004"/>
    <n v="22.356338000000001"/>
    <n v="67.840158599999995"/>
    <n v="0.27546550000000991"/>
    <n v="91013"/>
    <n v="-1.069078"/>
  </r>
  <r>
    <s v="36_02"/>
    <x v="1"/>
    <s v="02_町村"/>
    <s v="02_離島"/>
    <x v="3"/>
    <x v="0"/>
    <x v="0"/>
    <x v="35"/>
    <x v="1"/>
    <n v="0"/>
    <x v="684"/>
    <x v="405"/>
    <x v="682"/>
    <n v="0"/>
    <n v="0"/>
    <x v="671"/>
    <x v="381"/>
    <x v="674"/>
    <n v="0"/>
    <x v="0"/>
    <x v="0"/>
    <x v="0"/>
    <n v="81.1081109"/>
    <n v="14.792648099999999"/>
    <n v="68.115624100000005"/>
    <x v="511"/>
    <x v="394"/>
    <x v="516"/>
    <n v="0.27546550000000991"/>
    <x v="630"/>
    <x v="646"/>
    <n v="81.1081109"/>
    <n v="14.792648099999999"/>
    <n v="68.115624100000005"/>
    <n v="90040"/>
    <n v="78.224883500000004"/>
    <n v="22.356338000000001"/>
    <n v="67.840158599999995"/>
    <n v="0.27546550000000991"/>
    <n v="91013"/>
    <n v="-1.069078"/>
  </r>
  <r>
    <s v="36_03"/>
    <x v="1"/>
    <s v="02_町村"/>
    <s v="02_離島"/>
    <x v="3"/>
    <x v="0"/>
    <x v="0"/>
    <x v="35"/>
    <x v="2"/>
    <n v="0"/>
    <x v="685"/>
    <x v="406"/>
    <x v="683"/>
    <n v="0"/>
    <n v="0"/>
    <x v="672"/>
    <x v="382"/>
    <x v="675"/>
    <n v="0"/>
    <x v="0"/>
    <x v="0"/>
    <x v="0"/>
    <n v="82.051563099999996"/>
    <n v="29.1786055"/>
    <n v="77.605317100000008"/>
    <x v="512"/>
    <x v="395"/>
    <x v="517"/>
    <n v="2.6295167000000106"/>
    <x v="631"/>
    <x v="647"/>
    <n v="82.051563099999996"/>
    <n v="29.1786055"/>
    <n v="77.605317100000008"/>
    <n v="38649"/>
    <n v="79.281554200000002"/>
    <n v="29.150411799999997"/>
    <n v="74.975800399999997"/>
    <n v="2.6295167000000106"/>
    <n v="40277"/>
    <n v="-4.0420090999999996"/>
  </r>
  <r>
    <s v="36_04"/>
    <x v="1"/>
    <s v="02_町村"/>
    <s v="02_離島"/>
    <x v="3"/>
    <x v="0"/>
    <x v="0"/>
    <x v="35"/>
    <x v="3"/>
    <n v="0"/>
    <x v="686"/>
    <x v="407"/>
    <x v="684"/>
    <n v="0"/>
    <n v="0"/>
    <x v="673"/>
    <x v="382"/>
    <x v="676"/>
    <n v="0"/>
    <x v="0"/>
    <x v="0"/>
    <x v="0"/>
    <n v="79.242494900000011"/>
    <n v="31.317273200000002"/>
    <n v="74.839909599999999"/>
    <x v="513"/>
    <x v="396"/>
    <x v="518"/>
    <n v="2.9393479000000013"/>
    <x v="632"/>
    <x v="648"/>
    <n v="79.242494900000011"/>
    <n v="31.317273200000002"/>
    <n v="74.839909599999999"/>
    <n v="31789"/>
    <n v="76.058359799999991"/>
    <n v="31.076709800000003"/>
    <n v="71.900561699999997"/>
    <n v="2.9393479000000013"/>
    <n v="33666"/>
    <n v="-5.5753579000000002"/>
  </r>
  <r>
    <s v="36_05"/>
    <x v="1"/>
    <s v="02_町村"/>
    <s v="02_離島"/>
    <x v="3"/>
    <x v="0"/>
    <x v="0"/>
    <x v="35"/>
    <x v="4"/>
    <n v="0"/>
    <x v="687"/>
    <x v="408"/>
    <x v="685"/>
    <n v="0"/>
    <n v="0"/>
    <x v="674"/>
    <x v="383"/>
    <x v="677"/>
    <n v="0"/>
    <x v="0"/>
    <x v="0"/>
    <x v="0"/>
    <n v="79.261179499999997"/>
    <n v="31.410256399999998"/>
    <n v="74.867569199999991"/>
    <x v="514"/>
    <x v="397"/>
    <x v="519"/>
    <n v="2.9508579999999824"/>
    <x v="633"/>
    <x v="649"/>
    <n v="79.261179499999997"/>
    <n v="31.410256399999998"/>
    <n v="74.867569199999991"/>
    <n v="1272"/>
    <n v="76.058823499999988"/>
    <n v="31.213872799999997"/>
    <n v="71.916711200000009"/>
    <n v="2.9508579999999824"/>
    <n v="1347"/>
    <n v="-5.5679287000000004"/>
  </r>
  <r>
    <s v="36_06"/>
    <x v="1"/>
    <s v="02_町村"/>
    <s v="02_離島"/>
    <x v="3"/>
    <x v="0"/>
    <x v="0"/>
    <x v="35"/>
    <x v="5"/>
    <n v="0"/>
    <x v="688"/>
    <x v="409"/>
    <x v="686"/>
    <n v="0"/>
    <n v="0"/>
    <x v="675"/>
    <x v="384"/>
    <x v="678"/>
    <n v="0"/>
    <x v="0"/>
    <x v="0"/>
    <x v="0"/>
    <n v="79.241716400000001"/>
    <n v="31.313401000000002"/>
    <n v="74.838757099999995"/>
    <x v="515"/>
    <x v="398"/>
    <x v="520"/>
    <n v="2.9388682999999958"/>
    <x v="634"/>
    <x v="650"/>
    <n v="79.241716400000001"/>
    <n v="31.313401000000002"/>
    <n v="74.838757099999995"/>
    <n v="30517"/>
    <n v="76.0583405"/>
    <n v="31.070998799999998"/>
    <n v="71.899888799999999"/>
    <n v="2.9388682999999958"/>
    <n v="32319"/>
    <n v="-5.5756676000000001"/>
  </r>
  <r>
    <s v="36_07"/>
    <x v="1"/>
    <s v="02_町村"/>
    <s v="02_離島"/>
    <x v="3"/>
    <x v="0"/>
    <x v="0"/>
    <x v="35"/>
    <x v="6"/>
    <n v="0"/>
    <x v="689"/>
    <x v="5"/>
    <x v="687"/>
    <n v="0"/>
    <n v="0"/>
    <x v="676"/>
    <x v="5"/>
    <x v="679"/>
    <n v="0"/>
    <x v="0"/>
    <x v="0"/>
    <x v="0"/>
    <n v="100"/>
    <n v="0"/>
    <n v="100"/>
    <x v="5"/>
    <x v="5"/>
    <x v="5"/>
    <n v="0"/>
    <x v="635"/>
    <x v="651"/>
    <n v="100"/>
    <n v="0"/>
    <n v="100"/>
    <n v="637"/>
    <n v="100"/>
    <n v="0"/>
    <n v="100"/>
    <n v="0"/>
    <n v="1518"/>
    <n v="-58.0368906"/>
  </r>
  <r>
    <s v="36_08"/>
    <x v="1"/>
    <s v="02_町村"/>
    <s v="02_離島"/>
    <x v="3"/>
    <x v="0"/>
    <x v="0"/>
    <x v="35"/>
    <x v="7"/>
    <n v="0"/>
    <x v="690"/>
    <x v="410"/>
    <x v="688"/>
    <n v="0"/>
    <n v="0"/>
    <x v="677"/>
    <x v="5"/>
    <x v="680"/>
    <n v="0"/>
    <x v="0"/>
    <x v="0"/>
    <x v="0"/>
    <n v="97.443181800000005"/>
    <n v="0"/>
    <n v="93.639093599999995"/>
    <x v="5"/>
    <x v="5"/>
    <x v="521"/>
    <n v="-2.214175900000015"/>
    <x v="636"/>
    <x v="652"/>
    <n v="97.443181800000005"/>
    <n v="0"/>
    <n v="93.639093599999995"/>
    <n v="6860"/>
    <n v="100"/>
    <n v="0"/>
    <n v="95.85326950000001"/>
    <n v="-2.214175900000015"/>
    <n v="6611"/>
    <n v="3.7664498999999996"/>
  </r>
  <r>
    <s v="36_09"/>
    <x v="1"/>
    <s v="02_町村"/>
    <s v="02_離島"/>
    <x v="3"/>
    <x v="0"/>
    <x v="0"/>
    <x v="35"/>
    <x v="8"/>
    <n v="0"/>
    <x v="691"/>
    <x v="411"/>
    <x v="689"/>
    <n v="0"/>
    <n v="0"/>
    <x v="678"/>
    <x v="5"/>
    <x v="681"/>
    <n v="0"/>
    <x v="0"/>
    <x v="0"/>
    <x v="0"/>
    <n v="97.319833200000005"/>
    <n v="0"/>
    <n v="94.097322199999994"/>
    <x v="5"/>
    <x v="5"/>
    <x v="522"/>
    <n v="-2.3723631000000012"/>
    <x v="637"/>
    <x v="653"/>
    <n v="97.319833200000005"/>
    <n v="0"/>
    <n v="94.097322199999994"/>
    <n v="6536"/>
    <n v="100"/>
    <n v="0"/>
    <n v="96.469685299999995"/>
    <n v="-2.3723631000000012"/>
    <n v="6285"/>
    <n v="3.9936355999999997"/>
  </r>
  <r>
    <s v="36_10"/>
    <x v="1"/>
    <s v="02_町村"/>
    <s v="02_離島"/>
    <x v="3"/>
    <x v="0"/>
    <x v="0"/>
    <x v="35"/>
    <x v="9"/>
    <n v="0"/>
    <x v="692"/>
    <x v="412"/>
    <x v="690"/>
    <n v="0"/>
    <n v="0"/>
    <x v="679"/>
    <x v="5"/>
    <x v="682"/>
    <n v="0"/>
    <x v="0"/>
    <x v="0"/>
    <x v="0"/>
    <n v="100"/>
    <n v="0"/>
    <n v="85.263157899999996"/>
    <x v="5"/>
    <x v="5"/>
    <x v="523"/>
    <n v="-7.715620000000456E-2"/>
    <x v="638"/>
    <x v="654"/>
    <n v="100"/>
    <n v="0"/>
    <n v="85.263157899999996"/>
    <n v="324"/>
    <n v="100"/>
    <n v="0"/>
    <n v="85.340314100000001"/>
    <n v="-7.715620000000456E-2"/>
    <n v="326"/>
    <n v="-0.61349690000000001"/>
  </r>
  <r>
    <s v="36_11"/>
    <x v="1"/>
    <s v="02_町村"/>
    <s v="02_離島"/>
    <x v="3"/>
    <x v="0"/>
    <x v="0"/>
    <x v="35"/>
    <x v="10"/>
    <n v="0"/>
    <x v="693"/>
    <x v="413"/>
    <x v="691"/>
    <n v="0"/>
    <n v="0"/>
    <x v="680"/>
    <x v="385"/>
    <x v="683"/>
    <n v="0"/>
    <x v="0"/>
    <x v="0"/>
    <x v="0"/>
    <n v="75.797691"/>
    <n v="10.660504"/>
    <n v="55.817427900000006"/>
    <x v="516"/>
    <x v="399"/>
    <x v="524"/>
    <n v="-1.1247672000000009"/>
    <x v="639"/>
    <x v="655"/>
    <n v="75.797691"/>
    <n v="10.660504"/>
    <n v="55.817427900000006"/>
    <n v="36614"/>
    <n v="72.115769399999991"/>
    <n v="21.445657799999999"/>
    <n v="56.942195100000006"/>
    <n v="-1.1247672000000009"/>
    <n v="36566"/>
    <n v="0.13126950000000001"/>
  </r>
  <r>
    <s v="36_12"/>
    <x v="1"/>
    <s v="02_町村"/>
    <s v="02_離島"/>
    <x v="3"/>
    <x v="0"/>
    <x v="0"/>
    <x v="35"/>
    <x v="11"/>
    <n v="0"/>
    <x v="694"/>
    <x v="413"/>
    <x v="692"/>
    <n v="0"/>
    <n v="0"/>
    <x v="681"/>
    <x v="385"/>
    <x v="684"/>
    <n v="0"/>
    <x v="0"/>
    <x v="0"/>
    <x v="0"/>
    <n v="75.791835300000002"/>
    <n v="10.660504"/>
    <n v="55.810017500000001"/>
    <x v="517"/>
    <x v="399"/>
    <x v="525"/>
    <n v="-1.1241298999999998"/>
    <x v="640"/>
    <x v="656"/>
    <n v="75.791835300000002"/>
    <n v="10.660504"/>
    <n v="55.810017500000001"/>
    <n v="36603"/>
    <n v="72.108329299999994"/>
    <n v="21.445657799999999"/>
    <n v="56.934147400000001"/>
    <n v="-1.1241298999999998"/>
    <n v="36554"/>
    <n v="0.13404830000000001"/>
  </r>
  <r>
    <s v="36_13"/>
    <x v="1"/>
    <s v="02_町村"/>
    <s v="02_離島"/>
    <x v="3"/>
    <x v="0"/>
    <x v="0"/>
    <x v="35"/>
    <x v="12"/>
    <n v="0"/>
    <x v="695"/>
    <x v="414"/>
    <x v="693"/>
    <n v="0"/>
    <n v="0"/>
    <x v="682"/>
    <x v="386"/>
    <x v="685"/>
    <n v="0"/>
    <x v="0"/>
    <x v="0"/>
    <x v="0"/>
    <n v="75.782013699999993"/>
    <n v="10.657095499999999"/>
    <n v="55.802134500000001"/>
    <x v="518"/>
    <x v="400"/>
    <x v="526"/>
    <n v="-1.1281302999999951"/>
    <x v="641"/>
    <x v="657"/>
    <n v="75.782013699999993"/>
    <n v="10.657095499999999"/>
    <n v="55.802134500000001"/>
    <n v="3294"/>
    <n v="72.109683799999999"/>
    <n v="21.432697900000001"/>
    <n v="56.930264799999996"/>
    <n v="-1.1281302999999951"/>
    <n v="3290"/>
    <n v="0.12158049999999999"/>
  </r>
  <r>
    <s v="36_14"/>
    <x v="1"/>
    <s v="02_町村"/>
    <s v="02_離島"/>
    <x v="3"/>
    <x v="0"/>
    <x v="0"/>
    <x v="35"/>
    <x v="13"/>
    <n v="0"/>
    <x v="696"/>
    <x v="415"/>
    <x v="694"/>
    <n v="0"/>
    <n v="0"/>
    <x v="683"/>
    <x v="387"/>
    <x v="686"/>
    <n v="0"/>
    <x v="0"/>
    <x v="0"/>
    <x v="0"/>
    <n v="75.793007599999996"/>
    <n v="10.663527800000001"/>
    <n v="55.811465099999999"/>
    <x v="519"/>
    <x v="401"/>
    <x v="527"/>
    <n v="-1.1237191000000024"/>
    <x v="642"/>
    <x v="658"/>
    <n v="75.793007599999996"/>
    <n v="10.663527800000001"/>
    <n v="55.811465099999999"/>
    <n v="20864"/>
    <n v="72.108445500000002"/>
    <n v="21.448772899999998"/>
    <n v="56.935184200000002"/>
    <n v="-1.1237191000000024"/>
    <n v="20836"/>
    <n v="0.1343828"/>
  </r>
  <r>
    <s v="36_15"/>
    <x v="1"/>
    <s v="02_町村"/>
    <s v="02_離島"/>
    <x v="3"/>
    <x v="0"/>
    <x v="0"/>
    <x v="35"/>
    <x v="14"/>
    <n v="0"/>
    <x v="697"/>
    <x v="416"/>
    <x v="695"/>
    <n v="0"/>
    <n v="0"/>
    <x v="684"/>
    <x v="388"/>
    <x v="687"/>
    <n v="0"/>
    <x v="0"/>
    <x v="0"/>
    <x v="0"/>
    <n v="75.7924699"/>
    <n v="10.6563368"/>
    <n v="55.809677599999993"/>
    <x v="520"/>
    <x v="402"/>
    <x v="528"/>
    <n v="-1.1237596000000067"/>
    <x v="643"/>
    <x v="659"/>
    <n v="75.7924699"/>
    <n v="10.6563368"/>
    <n v="55.809677599999993"/>
    <n v="12445"/>
    <n v="72.107775799999999"/>
    <n v="21.4438666"/>
    <n v="56.9334372"/>
    <n v="-1.1237596000000067"/>
    <n v="12428"/>
    <n v="0.13678789999999999"/>
  </r>
  <r>
    <s v="36_16"/>
    <x v="1"/>
    <s v="02_町村"/>
    <s v="02_離島"/>
    <x v="3"/>
    <x v="0"/>
    <x v="0"/>
    <x v="35"/>
    <x v="15"/>
    <n v="0"/>
    <x v="698"/>
    <x v="5"/>
    <x v="696"/>
    <n v="0"/>
    <n v="0"/>
    <x v="685"/>
    <x v="5"/>
    <x v="688"/>
    <n v="0"/>
    <x v="0"/>
    <x v="0"/>
    <x v="0"/>
    <n v="100"/>
    <n v="0"/>
    <n v="100"/>
    <x v="5"/>
    <x v="5"/>
    <x v="5"/>
    <n v="0"/>
    <x v="644"/>
    <x v="660"/>
    <n v="100"/>
    <n v="0"/>
    <n v="100"/>
    <n v="11"/>
    <n v="100"/>
    <n v="0"/>
    <n v="100"/>
    <n v="0"/>
    <n v="12"/>
    <n v="-8.3333332999999996"/>
  </r>
  <r>
    <s v="36_17"/>
    <x v="1"/>
    <s v="02_町村"/>
    <s v="02_離島"/>
    <x v="3"/>
    <x v="0"/>
    <x v="0"/>
    <x v="35"/>
    <x v="16"/>
    <n v="0"/>
    <x v="699"/>
    <x v="417"/>
    <x v="697"/>
    <n v="0"/>
    <n v="0"/>
    <x v="686"/>
    <x v="389"/>
    <x v="689"/>
    <n v="0"/>
    <x v="0"/>
    <x v="0"/>
    <x v="0"/>
    <n v="87.930330699999999"/>
    <n v="29.2007552"/>
    <n v="77.489371200000008"/>
    <x v="521"/>
    <x v="403"/>
    <x v="529"/>
    <n v="2.0730539999999991"/>
    <x v="645"/>
    <x v="661"/>
    <n v="87.930330699999999"/>
    <n v="29.2007552"/>
    <n v="77.489371200000008"/>
    <n v="6926"/>
    <n v="85.318444999999997"/>
    <n v="9.6980786999999999"/>
    <n v="75.416317200000009"/>
    <n v="2.0730539999999991"/>
    <n v="6295"/>
    <n v="10.023828399999999"/>
  </r>
  <r>
    <s v="36_18"/>
    <x v="1"/>
    <s v="02_町村"/>
    <s v="02_離島"/>
    <x v="3"/>
    <x v="0"/>
    <x v="0"/>
    <x v="35"/>
    <x v="17"/>
    <n v="0"/>
    <x v="700"/>
    <x v="417"/>
    <x v="698"/>
    <n v="0"/>
    <n v="0"/>
    <x v="687"/>
    <x v="389"/>
    <x v="690"/>
    <n v="0"/>
    <x v="0"/>
    <x v="0"/>
    <x v="0"/>
    <n v="87.817607499999994"/>
    <n v="29.2007552"/>
    <n v="77.316798200000008"/>
    <x v="521"/>
    <x v="403"/>
    <x v="529"/>
    <n v="1.9004809999999992"/>
    <x v="645"/>
    <x v="662"/>
    <n v="87.817607499999994"/>
    <n v="29.2007552"/>
    <n v="77.316798200000008"/>
    <n v="6858"/>
    <n v="85.318444999999997"/>
    <n v="9.6980786999999999"/>
    <n v="75.416317200000009"/>
    <n v="1.9004809999999992"/>
    <n v="6295"/>
    <n v="8.9436059999999991"/>
  </r>
  <r>
    <s v="36_19"/>
    <x v="1"/>
    <s v="02_町村"/>
    <s v="02_離島"/>
    <x v="3"/>
    <x v="0"/>
    <x v="0"/>
    <x v="35"/>
    <x v="18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36_20"/>
    <x v="1"/>
    <s v="02_町村"/>
    <s v="02_離島"/>
    <x v="3"/>
    <x v="0"/>
    <x v="0"/>
    <x v="35"/>
    <x v="19"/>
    <n v="0"/>
    <x v="701"/>
    <x v="5"/>
    <x v="699"/>
    <n v="0"/>
    <n v="0"/>
    <x v="688"/>
    <x v="5"/>
    <x v="691"/>
    <n v="0"/>
    <x v="0"/>
    <x v="0"/>
    <x v="0"/>
    <n v="100"/>
    <n v="0"/>
    <n v="100"/>
    <x v="15"/>
    <x v="14"/>
    <x v="15"/>
    <e v="#VALUE!"/>
    <x v="16"/>
    <x v="17"/>
    <n v="100"/>
    <n v="0"/>
    <n v="100"/>
    <n v="68"/>
    <s v="-"/>
    <s v="-"/>
    <s v="-"/>
    <e v="#VALUE!"/>
    <s v="-"/>
    <e v="#VALUE!"/>
  </r>
  <r>
    <s v="36_21"/>
    <x v="1"/>
    <s v="02_町村"/>
    <s v="02_離島"/>
    <x v="3"/>
    <x v="0"/>
    <x v="0"/>
    <x v="35"/>
    <x v="20"/>
    <n v="0"/>
    <x v="610"/>
    <x v="5"/>
    <x v="609"/>
    <n v="0"/>
    <n v="0"/>
    <x v="689"/>
    <x v="5"/>
    <x v="692"/>
    <n v="0"/>
    <x v="0"/>
    <x v="0"/>
    <x v="0"/>
    <n v="100"/>
    <n v="0"/>
    <n v="100"/>
    <x v="5"/>
    <x v="5"/>
    <x v="5"/>
    <n v="0"/>
    <x v="646"/>
    <x v="663"/>
    <n v="100"/>
    <n v="0"/>
    <n v="100"/>
    <n v="7851"/>
    <n v="100"/>
    <n v="0"/>
    <n v="100"/>
    <n v="0"/>
    <n v="7875"/>
    <n v="-0.30476190000000003"/>
  </r>
  <r>
    <s v="36_22"/>
    <x v="1"/>
    <s v="02_町村"/>
    <s v="02_離島"/>
    <x v="3"/>
    <x v="0"/>
    <x v="0"/>
    <x v="35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3"/>
    <x v="1"/>
    <s v="02_町村"/>
    <s v="02_離島"/>
    <x v="3"/>
    <x v="0"/>
    <x v="0"/>
    <x v="35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4"/>
    <x v="1"/>
    <s v="02_町村"/>
    <s v="02_離島"/>
    <x v="3"/>
    <x v="0"/>
    <x v="0"/>
    <x v="35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5"/>
    <x v="1"/>
    <s v="02_町村"/>
    <s v="02_離島"/>
    <x v="3"/>
    <x v="0"/>
    <x v="0"/>
    <x v="35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6"/>
    <x v="1"/>
    <s v="02_町村"/>
    <s v="02_離島"/>
    <x v="3"/>
    <x v="0"/>
    <x v="0"/>
    <x v="35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7"/>
    <x v="1"/>
    <s v="02_町村"/>
    <s v="02_離島"/>
    <x v="3"/>
    <x v="0"/>
    <x v="0"/>
    <x v="35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28"/>
    <x v="1"/>
    <s v="02_町村"/>
    <s v="02_離島"/>
    <x v="3"/>
    <x v="0"/>
    <x v="0"/>
    <x v="35"/>
    <x v="27"/>
    <n v="0"/>
    <x v="702"/>
    <x v="5"/>
    <x v="700"/>
    <n v="0"/>
    <n v="0"/>
    <x v="690"/>
    <x v="5"/>
    <x v="693"/>
    <n v="0"/>
    <x v="0"/>
    <x v="0"/>
    <x v="0"/>
    <n v="100"/>
    <n v="0"/>
    <n v="100"/>
    <x v="5"/>
    <x v="5"/>
    <x v="5"/>
    <n v="0"/>
    <x v="647"/>
    <x v="664"/>
    <n v="100"/>
    <n v="0"/>
    <n v="100"/>
    <n v="3193"/>
    <n v="100"/>
    <n v="0"/>
    <n v="100"/>
    <n v="0"/>
    <n v="3176"/>
    <n v="0.53526449999999992"/>
  </r>
  <r>
    <s v="36_29"/>
    <x v="1"/>
    <s v="02_町村"/>
    <s v="02_離島"/>
    <x v="3"/>
    <x v="0"/>
    <x v="0"/>
    <x v="35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0"/>
    <x v="1"/>
    <s v="02_町村"/>
    <s v="02_離島"/>
    <x v="3"/>
    <x v="0"/>
    <x v="0"/>
    <x v="35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1"/>
    <x v="1"/>
    <s v="02_町村"/>
    <s v="02_離島"/>
    <x v="3"/>
    <x v="0"/>
    <x v="0"/>
    <x v="35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2"/>
    <x v="1"/>
    <s v="02_町村"/>
    <s v="02_離島"/>
    <x v="3"/>
    <x v="0"/>
    <x v="0"/>
    <x v="35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3"/>
    <x v="1"/>
    <s v="02_町村"/>
    <s v="02_離島"/>
    <x v="3"/>
    <x v="0"/>
    <x v="0"/>
    <x v="35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4"/>
    <x v="1"/>
    <s v="02_町村"/>
    <s v="02_離島"/>
    <x v="3"/>
    <x v="0"/>
    <x v="0"/>
    <x v="35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5"/>
    <x v="1"/>
    <s v="02_町村"/>
    <s v="02_離島"/>
    <x v="3"/>
    <x v="0"/>
    <x v="0"/>
    <x v="35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6"/>
    <x v="1"/>
    <s v="02_町村"/>
    <s v="02_離島"/>
    <x v="3"/>
    <x v="0"/>
    <x v="0"/>
    <x v="35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7"/>
    <x v="1"/>
    <s v="02_町村"/>
    <s v="02_離島"/>
    <x v="3"/>
    <x v="0"/>
    <x v="0"/>
    <x v="35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8"/>
    <x v="1"/>
    <s v="02_町村"/>
    <s v="02_離島"/>
    <x v="3"/>
    <x v="0"/>
    <x v="0"/>
    <x v="35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39"/>
    <x v="1"/>
    <s v="02_町村"/>
    <s v="02_離島"/>
    <x v="3"/>
    <x v="0"/>
    <x v="0"/>
    <x v="35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40"/>
    <x v="1"/>
    <s v="02_町村"/>
    <s v="02_離島"/>
    <x v="3"/>
    <x v="0"/>
    <x v="0"/>
    <x v="35"/>
    <x v="39"/>
    <n v="0"/>
    <x v="702"/>
    <x v="5"/>
    <x v="700"/>
    <n v="0"/>
    <n v="0"/>
    <x v="690"/>
    <x v="5"/>
    <x v="693"/>
    <n v="0"/>
    <x v="0"/>
    <x v="0"/>
    <x v="0"/>
    <n v="100"/>
    <n v="0"/>
    <n v="100"/>
    <x v="5"/>
    <x v="5"/>
    <x v="5"/>
    <n v="0"/>
    <x v="647"/>
    <x v="664"/>
    <n v="100"/>
    <n v="0"/>
    <n v="100"/>
    <n v="3193"/>
    <n v="100"/>
    <n v="0"/>
    <n v="100"/>
    <n v="0"/>
    <n v="3176"/>
    <n v="0.53526449999999992"/>
  </r>
  <r>
    <s v="36_41"/>
    <x v="1"/>
    <s v="02_町村"/>
    <s v="02_離島"/>
    <x v="3"/>
    <x v="0"/>
    <x v="0"/>
    <x v="35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42"/>
    <x v="1"/>
    <s v="02_町村"/>
    <s v="02_離島"/>
    <x v="3"/>
    <x v="0"/>
    <x v="0"/>
    <x v="35"/>
    <x v="41"/>
    <n v="0"/>
    <x v="703"/>
    <x v="405"/>
    <x v="701"/>
    <n v="0"/>
    <n v="0"/>
    <x v="691"/>
    <x v="381"/>
    <x v="694"/>
    <n v="0"/>
    <x v="0"/>
    <x v="0"/>
    <x v="0"/>
    <n v="81.659085499999989"/>
    <n v="14.792648099999999"/>
    <n v="68.867631900000006"/>
    <x v="522"/>
    <x v="394"/>
    <x v="530"/>
    <n v="0.28374150000000498"/>
    <x v="648"/>
    <x v="665"/>
    <n v="81.659085499999989"/>
    <n v="14.792648099999999"/>
    <n v="68.867631900000006"/>
    <n v="93233"/>
    <n v="78.840182599999991"/>
    <n v="22.356338000000001"/>
    <n v="68.583890400000001"/>
    <n v="0.28374150000000498"/>
    <n v="94189"/>
    <n v="-1.0149805000000001"/>
  </r>
  <r>
    <s v="36_43"/>
    <x v="1"/>
    <s v="02_町村"/>
    <s v="02_離島"/>
    <x v="3"/>
    <x v="0"/>
    <x v="0"/>
    <x v="35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6_44"/>
    <x v="1"/>
    <s v="02_町村"/>
    <s v="02_離島"/>
    <x v="3"/>
    <x v="0"/>
    <x v="0"/>
    <x v="35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01"/>
    <x v="2"/>
    <s v="02_町村"/>
    <s v="02_離島"/>
    <x v="0"/>
    <x v="0"/>
    <x v="0"/>
    <x v="36"/>
    <x v="0"/>
    <n v="0"/>
    <x v="704"/>
    <x v="418"/>
    <x v="702"/>
    <n v="0"/>
    <n v="0"/>
    <x v="692"/>
    <x v="390"/>
    <x v="695"/>
    <n v="0"/>
    <x v="0"/>
    <x v="0"/>
    <x v="0"/>
    <n v="83.022508999999999"/>
    <n v="35.550988199999999"/>
    <n v="80.687629599999994"/>
    <x v="523"/>
    <x v="404"/>
    <x v="531"/>
    <n v="1.8444939999999974"/>
    <x v="649"/>
    <x v="666"/>
    <n v="83.022508999999999"/>
    <n v="35.550988199999999"/>
    <n v="80.687629599999994"/>
    <n v="582672"/>
    <n v="82.300176399999998"/>
    <n v="26.879276099999998"/>
    <n v="78.843135599999997"/>
    <n v="1.8444939999999974"/>
    <n v="567151"/>
    <n v="2.7366609999999998"/>
  </r>
  <r>
    <s v="37_02"/>
    <x v="2"/>
    <s v="02_町村"/>
    <s v="02_離島"/>
    <x v="0"/>
    <x v="0"/>
    <x v="0"/>
    <x v="36"/>
    <x v="1"/>
    <n v="0"/>
    <x v="704"/>
    <x v="418"/>
    <x v="702"/>
    <n v="0"/>
    <n v="0"/>
    <x v="692"/>
    <x v="390"/>
    <x v="695"/>
    <n v="0"/>
    <x v="0"/>
    <x v="0"/>
    <x v="0"/>
    <n v="83.022508999999999"/>
    <n v="35.550988199999999"/>
    <n v="80.687629599999994"/>
    <x v="523"/>
    <x v="404"/>
    <x v="531"/>
    <n v="1.8444939999999974"/>
    <x v="649"/>
    <x v="666"/>
    <n v="83.022508999999999"/>
    <n v="35.550988199999999"/>
    <n v="80.687629599999994"/>
    <n v="582672"/>
    <n v="82.300176399999998"/>
    <n v="26.879276099999998"/>
    <n v="78.843135599999997"/>
    <n v="1.8444939999999974"/>
    <n v="567151"/>
    <n v="2.7366609999999998"/>
  </r>
  <r>
    <s v="37_03"/>
    <x v="2"/>
    <s v="02_町村"/>
    <s v="02_離島"/>
    <x v="0"/>
    <x v="0"/>
    <x v="0"/>
    <x v="36"/>
    <x v="2"/>
    <n v="0"/>
    <x v="705"/>
    <x v="419"/>
    <x v="703"/>
    <n v="0"/>
    <n v="0"/>
    <x v="693"/>
    <x v="391"/>
    <x v="696"/>
    <n v="0"/>
    <x v="0"/>
    <x v="0"/>
    <x v="0"/>
    <n v="80.795274199999994"/>
    <n v="36.585122300000002"/>
    <n v="79.212179500000005"/>
    <x v="524"/>
    <x v="405"/>
    <x v="532"/>
    <n v="1.191717600000004"/>
    <x v="650"/>
    <x v="667"/>
    <n v="80.795274199999994"/>
    <n v="36.585122300000002"/>
    <n v="79.212179500000005"/>
    <n v="221543"/>
    <n v="80.187277600000002"/>
    <n v="34.634835600000002"/>
    <n v="78.020461900000001"/>
    <n v="1.191717600000004"/>
    <n v="220542"/>
    <n v="0.4538818"/>
  </r>
  <r>
    <s v="37_04"/>
    <x v="2"/>
    <s v="02_町村"/>
    <s v="02_離島"/>
    <x v="0"/>
    <x v="0"/>
    <x v="0"/>
    <x v="36"/>
    <x v="3"/>
    <n v="0"/>
    <x v="706"/>
    <x v="420"/>
    <x v="704"/>
    <n v="0"/>
    <n v="0"/>
    <x v="694"/>
    <x v="392"/>
    <x v="697"/>
    <n v="0"/>
    <x v="0"/>
    <x v="0"/>
    <x v="0"/>
    <n v="78.484544099999994"/>
    <n v="36.138510000000004"/>
    <n v="76.847140700000011"/>
    <x v="525"/>
    <x v="406"/>
    <x v="533"/>
    <n v="1.5805836000000113"/>
    <x v="651"/>
    <x v="668"/>
    <n v="78.484544099999994"/>
    <n v="36.138510000000004"/>
    <n v="76.847140700000011"/>
    <n v="189399"/>
    <n v="77.555124599999999"/>
    <n v="32.464961599999995"/>
    <n v="75.2665571"/>
    <n v="1.5805836000000113"/>
    <n v="187279"/>
    <n v="1.1320009"/>
  </r>
  <r>
    <s v="37_05"/>
    <x v="2"/>
    <s v="02_町村"/>
    <s v="02_離島"/>
    <x v="0"/>
    <x v="0"/>
    <x v="0"/>
    <x v="36"/>
    <x v="4"/>
    <n v="0"/>
    <x v="707"/>
    <x v="421"/>
    <x v="705"/>
    <n v="0"/>
    <n v="0"/>
    <x v="695"/>
    <x v="393"/>
    <x v="698"/>
    <n v="0"/>
    <x v="0"/>
    <x v="0"/>
    <x v="0"/>
    <n v="78.484412500000005"/>
    <n v="36.276849599999998"/>
    <n v="76.853559599999997"/>
    <x v="526"/>
    <x v="407"/>
    <x v="534"/>
    <n v="1.5817956000000066"/>
    <x v="652"/>
    <x v="669"/>
    <n v="78.484412500000005"/>
    <n v="36.276849599999998"/>
    <n v="76.853559599999997"/>
    <n v="8334"/>
    <n v="77.559661300000002"/>
    <n v="32.432432399999996"/>
    <n v="75.27176399999999"/>
    <n v="1.5817956000000066"/>
    <n v="8240"/>
    <n v="1.1407767"/>
  </r>
  <r>
    <s v="37_06"/>
    <x v="2"/>
    <s v="02_町村"/>
    <s v="02_離島"/>
    <x v="0"/>
    <x v="0"/>
    <x v="0"/>
    <x v="36"/>
    <x v="5"/>
    <n v="0"/>
    <x v="708"/>
    <x v="422"/>
    <x v="706"/>
    <n v="0"/>
    <n v="0"/>
    <x v="696"/>
    <x v="394"/>
    <x v="699"/>
    <n v="0"/>
    <x v="0"/>
    <x v="0"/>
    <x v="0"/>
    <n v="78.484550099999993"/>
    <n v="36.132148000000001"/>
    <n v="76.846845299999998"/>
    <x v="527"/>
    <x v="408"/>
    <x v="535"/>
    <n v="1.5805277999999987"/>
    <x v="653"/>
    <x v="670"/>
    <n v="78.484550099999993"/>
    <n v="36.132148000000001"/>
    <n v="76.846845299999998"/>
    <n v="181065"/>
    <n v="77.554915899999997"/>
    <n v="32.466456799999996"/>
    <n v="75.2663175"/>
    <n v="1.5805277999999987"/>
    <n v="179039"/>
    <n v="1.131597"/>
  </r>
  <r>
    <s v="37_07"/>
    <x v="2"/>
    <s v="02_町村"/>
    <s v="02_離島"/>
    <x v="0"/>
    <x v="0"/>
    <x v="0"/>
    <x v="36"/>
    <x v="6"/>
    <n v="0"/>
    <x v="709"/>
    <x v="423"/>
    <x v="707"/>
    <n v="0"/>
    <n v="0"/>
    <x v="697"/>
    <x v="5"/>
    <x v="700"/>
    <n v="0"/>
    <x v="0"/>
    <x v="0"/>
    <x v="0"/>
    <n v="100"/>
    <n v="0"/>
    <n v="96.674400599999998"/>
    <x v="528"/>
    <x v="5"/>
    <x v="536"/>
    <n v="-2.4557539999999989"/>
    <x v="654"/>
    <x v="671"/>
    <n v="100"/>
    <n v="0"/>
    <n v="96.674400599999998"/>
    <n v="1250"/>
    <n v="99.130154599999997"/>
    <n v="0"/>
    <n v="99.130154599999997"/>
    <n v="-2.4557539999999989"/>
    <n v="3077"/>
    <n v="-59.376015599999995"/>
  </r>
  <r>
    <s v="37_08"/>
    <x v="2"/>
    <s v="02_町村"/>
    <s v="02_離島"/>
    <x v="0"/>
    <x v="0"/>
    <x v="0"/>
    <x v="36"/>
    <x v="7"/>
    <n v="0"/>
    <x v="710"/>
    <x v="346"/>
    <x v="708"/>
    <n v="0"/>
    <n v="0"/>
    <x v="698"/>
    <x v="64"/>
    <x v="701"/>
    <n v="0"/>
    <x v="0"/>
    <x v="0"/>
    <x v="0"/>
    <n v="97.519550300000006"/>
    <n v="45.360824700000002"/>
    <n v="96.758074699999995"/>
    <x v="529"/>
    <x v="409"/>
    <x v="537"/>
    <n v="-1.5049013000000144"/>
    <x v="655"/>
    <x v="672"/>
    <n v="97.519550300000006"/>
    <n v="45.360824700000002"/>
    <n v="96.758074699999995"/>
    <n v="32144"/>
    <n v="99.007083600000001"/>
    <n v="68.176254599999993"/>
    <n v="98.262976000000009"/>
    <n v="-1.5049013000000144"/>
    <n v="33263"/>
    <n v="-3.3640981999999999"/>
  </r>
  <r>
    <s v="37_09"/>
    <x v="2"/>
    <s v="02_町村"/>
    <s v="02_離島"/>
    <x v="0"/>
    <x v="0"/>
    <x v="0"/>
    <x v="36"/>
    <x v="8"/>
    <n v="0"/>
    <x v="711"/>
    <x v="424"/>
    <x v="709"/>
    <n v="0"/>
    <n v="0"/>
    <x v="699"/>
    <x v="395"/>
    <x v="702"/>
    <n v="0"/>
    <x v="0"/>
    <x v="0"/>
    <x v="0"/>
    <n v="96.169309800000008"/>
    <n v="44.676409200000002"/>
    <n v="94.827867499999996"/>
    <x v="530"/>
    <x v="409"/>
    <x v="538"/>
    <n v="-1.8652980000000099"/>
    <x v="656"/>
    <x v="673"/>
    <n v="96.169309800000008"/>
    <n v="44.676409200000002"/>
    <n v="94.827867499999996"/>
    <n v="17436"/>
    <n v="98.040122600000004"/>
    <n v="68.176254599999993"/>
    <n v="96.693165500000006"/>
    <n v="-1.8652980000000099"/>
    <n v="17515"/>
    <n v="-0.451042"/>
  </r>
  <r>
    <s v="37_10"/>
    <x v="2"/>
    <s v="02_町村"/>
    <s v="02_離島"/>
    <x v="0"/>
    <x v="0"/>
    <x v="0"/>
    <x v="36"/>
    <x v="9"/>
    <n v="0"/>
    <x v="712"/>
    <x v="425"/>
    <x v="710"/>
    <n v="0"/>
    <n v="0"/>
    <x v="700"/>
    <x v="396"/>
    <x v="703"/>
    <n v="0"/>
    <x v="0"/>
    <x v="0"/>
    <x v="0"/>
    <n v="99.150256299999995"/>
    <n v="100"/>
    <n v="99.150599999999997"/>
    <x v="531"/>
    <x v="5"/>
    <x v="539"/>
    <n v="-0.91929900000000941"/>
    <x v="657"/>
    <x v="674"/>
    <n v="99.150256299999995"/>
    <n v="100"/>
    <n v="99.150599999999997"/>
    <n v="14708"/>
    <n v="100.06989900000001"/>
    <n v="0"/>
    <n v="100.06989900000001"/>
    <n v="-0.91929900000000941"/>
    <n v="15748"/>
    <n v="-6.6040131999999998"/>
  </r>
  <r>
    <s v="37_11"/>
    <x v="2"/>
    <s v="02_町村"/>
    <s v="02_離島"/>
    <x v="0"/>
    <x v="0"/>
    <x v="0"/>
    <x v="36"/>
    <x v="10"/>
    <n v="0"/>
    <x v="713"/>
    <x v="426"/>
    <x v="711"/>
    <n v="0"/>
    <n v="0"/>
    <x v="701"/>
    <x v="397"/>
    <x v="704"/>
    <n v="0"/>
    <x v="0"/>
    <x v="0"/>
    <x v="0"/>
    <n v="81.873662400000001"/>
    <n v="34.557015700000001"/>
    <n v="78.832536399999995"/>
    <x v="532"/>
    <x v="410"/>
    <x v="540"/>
    <n v="2.6323904999999854"/>
    <x v="658"/>
    <x v="675"/>
    <n v="81.873662400000001"/>
    <n v="34.557015700000001"/>
    <n v="78.832536399999995"/>
    <n v="289343"/>
    <n v="80.864070900000002"/>
    <n v="23.0279679"/>
    <n v="76.20014590000001"/>
    <n v="2.6323904999999854"/>
    <n v="274684"/>
    <n v="5.3366777999999995"/>
  </r>
  <r>
    <s v="37_12"/>
    <x v="2"/>
    <s v="02_町村"/>
    <s v="02_離島"/>
    <x v="0"/>
    <x v="0"/>
    <x v="0"/>
    <x v="36"/>
    <x v="11"/>
    <n v="0"/>
    <x v="714"/>
    <x v="426"/>
    <x v="712"/>
    <n v="0"/>
    <n v="0"/>
    <x v="702"/>
    <x v="397"/>
    <x v="705"/>
    <n v="0"/>
    <x v="0"/>
    <x v="0"/>
    <x v="0"/>
    <n v="80.549089699999996"/>
    <n v="34.557015700000001"/>
    <n v="77.391916699999996"/>
    <x v="533"/>
    <x v="410"/>
    <x v="541"/>
    <n v="3.0277858999999978"/>
    <x v="659"/>
    <x v="676"/>
    <n v="80.549089699999996"/>
    <n v="34.557015700000001"/>
    <n v="77.391916699999996"/>
    <n v="265955"/>
    <n v="79.247425500000006"/>
    <n v="23.0279679"/>
    <n v="74.364130799999998"/>
    <n v="3.0277858999999978"/>
    <n v="248867"/>
    <n v="6.8663182000000003"/>
  </r>
  <r>
    <s v="37_13"/>
    <x v="2"/>
    <s v="02_町村"/>
    <s v="02_離島"/>
    <x v="0"/>
    <x v="0"/>
    <x v="0"/>
    <x v="36"/>
    <x v="12"/>
    <n v="0"/>
    <x v="715"/>
    <x v="427"/>
    <x v="713"/>
    <n v="0"/>
    <n v="0"/>
    <x v="703"/>
    <x v="398"/>
    <x v="706"/>
    <n v="0"/>
    <x v="0"/>
    <x v="0"/>
    <x v="0"/>
    <n v="80.549079300000002"/>
    <n v="34.5599311"/>
    <n v="77.392241999999996"/>
    <x v="534"/>
    <x v="411"/>
    <x v="542"/>
    <n v="3.0288505999999984"/>
    <x v="660"/>
    <x v="677"/>
    <n v="80.549079300000002"/>
    <n v="34.5599311"/>
    <n v="77.392241999999996"/>
    <n v="52393"/>
    <n v="79.2468085"/>
    <n v="23.024157500000001"/>
    <n v="74.363391399999998"/>
    <n v="3.0288505999999984"/>
    <n v="57413"/>
    <n v="-8.7436642999999989"/>
  </r>
  <r>
    <s v="37_14"/>
    <x v="2"/>
    <s v="02_町村"/>
    <s v="02_離島"/>
    <x v="0"/>
    <x v="0"/>
    <x v="0"/>
    <x v="36"/>
    <x v="13"/>
    <n v="0"/>
    <x v="716"/>
    <x v="428"/>
    <x v="714"/>
    <n v="0"/>
    <n v="0"/>
    <x v="704"/>
    <x v="399"/>
    <x v="707"/>
    <n v="0"/>
    <x v="0"/>
    <x v="0"/>
    <x v="0"/>
    <n v="80.549226300000001"/>
    <n v="34.554666300000001"/>
    <n v="77.391777699999992"/>
    <x v="535"/>
    <x v="412"/>
    <x v="543"/>
    <n v="3.0271229999999889"/>
    <x v="661"/>
    <x v="678"/>
    <n v="80.549226300000001"/>
    <n v="34.554666300000001"/>
    <n v="77.391777699999992"/>
    <n v="153536"/>
    <n v="79.247798500000002"/>
    <n v="23.0315789"/>
    <n v="74.364654700000003"/>
    <n v="3.0271229999999889"/>
    <n v="142328"/>
    <n v="7.8747680999999998"/>
  </r>
  <r>
    <s v="37_15"/>
    <x v="2"/>
    <s v="02_町村"/>
    <s v="02_離島"/>
    <x v="0"/>
    <x v="0"/>
    <x v="0"/>
    <x v="36"/>
    <x v="14"/>
    <n v="0"/>
    <x v="717"/>
    <x v="429"/>
    <x v="715"/>
    <n v="0"/>
    <n v="0"/>
    <x v="705"/>
    <x v="400"/>
    <x v="708"/>
    <n v="0"/>
    <x v="0"/>
    <x v="0"/>
    <x v="0"/>
    <n v="80.548749299999997"/>
    <n v="34.560480800000001"/>
    <n v="77.3919882"/>
    <x v="536"/>
    <x v="413"/>
    <x v="544"/>
    <n v="3.0285115000000076"/>
    <x v="662"/>
    <x v="679"/>
    <n v="80.548749299999997"/>
    <n v="34.560480800000001"/>
    <n v="77.3919882"/>
    <n v="60026"/>
    <n v="79.247065800000001"/>
    <n v="23.021958900000001"/>
    <n v="74.363476699999993"/>
    <n v="3.0285115000000076"/>
    <n v="49126"/>
    <n v="22.1878435"/>
  </r>
  <r>
    <s v="37_16"/>
    <x v="2"/>
    <s v="02_町村"/>
    <s v="02_離島"/>
    <x v="0"/>
    <x v="0"/>
    <x v="0"/>
    <x v="36"/>
    <x v="15"/>
    <n v="0"/>
    <x v="718"/>
    <x v="5"/>
    <x v="716"/>
    <n v="0"/>
    <n v="0"/>
    <x v="706"/>
    <x v="5"/>
    <x v="709"/>
    <n v="0"/>
    <x v="0"/>
    <x v="0"/>
    <x v="0"/>
    <n v="100"/>
    <n v="0"/>
    <n v="100"/>
    <x v="5"/>
    <x v="5"/>
    <x v="5"/>
    <n v="0"/>
    <x v="663"/>
    <x v="680"/>
    <n v="100"/>
    <n v="0"/>
    <n v="100"/>
    <n v="23388"/>
    <n v="100"/>
    <n v="0"/>
    <n v="100"/>
    <n v="0"/>
    <n v="25817"/>
    <n v="-9.4085292999999997"/>
  </r>
  <r>
    <s v="37_17"/>
    <x v="2"/>
    <s v="02_町村"/>
    <s v="02_離島"/>
    <x v="0"/>
    <x v="0"/>
    <x v="0"/>
    <x v="36"/>
    <x v="16"/>
    <n v="0"/>
    <x v="719"/>
    <x v="430"/>
    <x v="717"/>
    <n v="0"/>
    <n v="0"/>
    <x v="707"/>
    <x v="401"/>
    <x v="710"/>
    <n v="0"/>
    <x v="0"/>
    <x v="0"/>
    <x v="0"/>
    <n v="95.206114600000006"/>
    <n v="42.394145300000005"/>
    <n v="92.512"/>
    <x v="537"/>
    <x v="414"/>
    <x v="545"/>
    <n v="2.6453479000000044"/>
    <x v="664"/>
    <x v="681"/>
    <n v="95.206114600000006"/>
    <n v="42.394145300000005"/>
    <n v="92.512"/>
    <n v="34692"/>
    <n v="93.967652599999994"/>
    <n v="30.1358234"/>
    <n v="89.866652099999996"/>
    <n v="2.6453479000000044"/>
    <n v="32955"/>
    <n v="5.2708238999999999"/>
  </r>
  <r>
    <s v="37_18"/>
    <x v="2"/>
    <s v="02_町村"/>
    <s v="02_離島"/>
    <x v="0"/>
    <x v="0"/>
    <x v="0"/>
    <x v="36"/>
    <x v="17"/>
    <n v="0"/>
    <x v="720"/>
    <x v="430"/>
    <x v="718"/>
    <n v="0"/>
    <n v="0"/>
    <x v="708"/>
    <x v="401"/>
    <x v="711"/>
    <n v="0"/>
    <x v="0"/>
    <x v="0"/>
    <x v="0"/>
    <n v="95.312544200000005"/>
    <n v="42.394145300000005"/>
    <n v="92.59736079999999"/>
    <x v="537"/>
    <x v="414"/>
    <x v="545"/>
    <n v="2.7307086999999939"/>
    <x v="664"/>
    <x v="682"/>
    <n v="95.312544200000005"/>
    <n v="42.394145300000005"/>
    <n v="92.59736079999999"/>
    <n v="34524"/>
    <n v="93.967652599999994"/>
    <n v="30.1358234"/>
    <n v="89.866652099999996"/>
    <n v="2.7307086999999939"/>
    <n v="32955"/>
    <n v="4.7610378000000004"/>
  </r>
  <r>
    <s v="37_19"/>
    <x v="2"/>
    <s v="02_町村"/>
    <s v="02_離島"/>
    <x v="0"/>
    <x v="0"/>
    <x v="0"/>
    <x v="36"/>
    <x v="18"/>
    <n v="0"/>
    <x v="721"/>
    <x v="5"/>
    <x v="719"/>
    <n v="0"/>
    <n v="0"/>
    <x v="709"/>
    <x v="5"/>
    <x v="712"/>
    <n v="0"/>
    <x v="0"/>
    <x v="0"/>
    <x v="0"/>
    <n v="77.77777780000001"/>
    <n v="0"/>
    <n v="77.77777780000001"/>
    <x v="15"/>
    <x v="14"/>
    <x v="15"/>
    <e v="#VALUE!"/>
    <x v="16"/>
    <x v="17"/>
    <n v="77.77777780000001"/>
    <n v="0"/>
    <n v="77.77777780000001"/>
    <n v="168"/>
    <s v="-"/>
    <s v="-"/>
    <s v="-"/>
    <e v="#VALUE!"/>
    <s v="-"/>
    <e v="#VALUE!"/>
  </r>
  <r>
    <s v="37_20"/>
    <x v="2"/>
    <s v="02_町村"/>
    <s v="02_離島"/>
    <x v="0"/>
    <x v="0"/>
    <x v="0"/>
    <x v="36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37_21"/>
    <x v="2"/>
    <s v="02_町村"/>
    <s v="02_離島"/>
    <x v="0"/>
    <x v="0"/>
    <x v="0"/>
    <x v="36"/>
    <x v="20"/>
    <n v="0"/>
    <x v="722"/>
    <x v="5"/>
    <x v="720"/>
    <n v="0"/>
    <n v="0"/>
    <x v="710"/>
    <x v="5"/>
    <x v="713"/>
    <n v="0"/>
    <x v="0"/>
    <x v="0"/>
    <x v="0"/>
    <n v="97.847502800000001"/>
    <n v="0"/>
    <n v="97.847502800000001"/>
    <x v="538"/>
    <x v="5"/>
    <x v="546"/>
    <n v="-0.77453450000000146"/>
    <x v="665"/>
    <x v="683"/>
    <n v="97.847502800000001"/>
    <n v="0"/>
    <n v="97.847502800000001"/>
    <n v="37048"/>
    <n v="98.622037300000002"/>
    <n v="0"/>
    <n v="98.622037300000002"/>
    <n v="-0.77453450000000146"/>
    <n v="38863"/>
    <n v="-4.6702519000000002"/>
  </r>
  <r>
    <s v="37_22"/>
    <x v="2"/>
    <s v="02_町村"/>
    <s v="02_離島"/>
    <x v="0"/>
    <x v="0"/>
    <x v="0"/>
    <x v="36"/>
    <x v="21"/>
    <n v="0"/>
    <x v="723"/>
    <x v="5"/>
    <x v="721"/>
    <n v="0"/>
    <n v="0"/>
    <x v="711"/>
    <x v="5"/>
    <x v="714"/>
    <n v="0"/>
    <x v="0"/>
    <x v="0"/>
    <x v="0"/>
    <n v="88.461538500000003"/>
    <n v="0"/>
    <n v="88.461538500000003"/>
    <x v="539"/>
    <x v="5"/>
    <x v="547"/>
    <n v="-4.5819398000000007"/>
    <x v="666"/>
    <x v="684"/>
    <n v="88.461538500000003"/>
    <n v="0"/>
    <n v="88.461538500000003"/>
    <n v="46"/>
    <n v="93.043478300000004"/>
    <n v="0"/>
    <n v="93.043478300000004"/>
    <n v="-4.5819398000000007"/>
    <n v="107"/>
    <n v="-57.009345799999998"/>
  </r>
  <r>
    <s v="37_23"/>
    <x v="2"/>
    <s v="02_町村"/>
    <s v="02_離島"/>
    <x v="0"/>
    <x v="0"/>
    <x v="0"/>
    <x v="36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4"/>
    <x v="2"/>
    <s v="02_町村"/>
    <s v="02_離島"/>
    <x v="0"/>
    <x v="0"/>
    <x v="0"/>
    <x v="36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5"/>
    <x v="2"/>
    <s v="02_町村"/>
    <s v="02_離島"/>
    <x v="0"/>
    <x v="0"/>
    <x v="0"/>
    <x v="36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6"/>
    <x v="2"/>
    <s v="02_町村"/>
    <s v="02_離島"/>
    <x v="0"/>
    <x v="0"/>
    <x v="0"/>
    <x v="36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7"/>
    <x v="2"/>
    <s v="02_町村"/>
    <s v="02_離島"/>
    <x v="0"/>
    <x v="0"/>
    <x v="0"/>
    <x v="36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8"/>
    <x v="2"/>
    <s v="02_町村"/>
    <s v="02_離島"/>
    <x v="0"/>
    <x v="0"/>
    <x v="0"/>
    <x v="36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29"/>
    <x v="2"/>
    <s v="02_町村"/>
    <s v="02_離島"/>
    <x v="0"/>
    <x v="0"/>
    <x v="0"/>
    <x v="36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0"/>
    <x v="2"/>
    <s v="02_町村"/>
    <s v="02_離島"/>
    <x v="0"/>
    <x v="0"/>
    <x v="0"/>
    <x v="36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1"/>
    <x v="2"/>
    <s v="02_町村"/>
    <s v="02_離島"/>
    <x v="0"/>
    <x v="0"/>
    <x v="0"/>
    <x v="36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2"/>
    <x v="2"/>
    <s v="02_町村"/>
    <s v="02_離島"/>
    <x v="0"/>
    <x v="0"/>
    <x v="0"/>
    <x v="36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3"/>
    <x v="2"/>
    <s v="02_町村"/>
    <s v="02_離島"/>
    <x v="0"/>
    <x v="0"/>
    <x v="0"/>
    <x v="36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4"/>
    <x v="2"/>
    <s v="02_町村"/>
    <s v="02_離島"/>
    <x v="0"/>
    <x v="0"/>
    <x v="0"/>
    <x v="36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5"/>
    <x v="2"/>
    <s v="02_町村"/>
    <s v="02_離島"/>
    <x v="0"/>
    <x v="0"/>
    <x v="0"/>
    <x v="36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6"/>
    <x v="2"/>
    <s v="02_町村"/>
    <s v="02_離島"/>
    <x v="0"/>
    <x v="0"/>
    <x v="0"/>
    <x v="36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7"/>
    <x v="2"/>
    <s v="02_町村"/>
    <s v="02_離島"/>
    <x v="0"/>
    <x v="0"/>
    <x v="0"/>
    <x v="36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8"/>
    <x v="2"/>
    <s v="02_町村"/>
    <s v="02_離島"/>
    <x v="0"/>
    <x v="0"/>
    <x v="0"/>
    <x v="36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39"/>
    <x v="2"/>
    <s v="02_町村"/>
    <s v="02_離島"/>
    <x v="0"/>
    <x v="0"/>
    <x v="0"/>
    <x v="36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40"/>
    <x v="2"/>
    <s v="02_町村"/>
    <s v="02_離島"/>
    <x v="0"/>
    <x v="0"/>
    <x v="0"/>
    <x v="36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41"/>
    <x v="2"/>
    <s v="02_町村"/>
    <s v="02_離島"/>
    <x v="0"/>
    <x v="0"/>
    <x v="0"/>
    <x v="36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42"/>
    <x v="2"/>
    <s v="02_町村"/>
    <s v="02_離島"/>
    <x v="0"/>
    <x v="0"/>
    <x v="0"/>
    <x v="36"/>
    <x v="41"/>
    <n v="0"/>
    <x v="704"/>
    <x v="418"/>
    <x v="702"/>
    <n v="0"/>
    <n v="0"/>
    <x v="692"/>
    <x v="390"/>
    <x v="695"/>
    <n v="0"/>
    <x v="0"/>
    <x v="0"/>
    <x v="0"/>
    <n v="83.022508999999999"/>
    <n v="35.550988199999999"/>
    <n v="80.687629599999994"/>
    <x v="523"/>
    <x v="404"/>
    <x v="531"/>
    <n v="1.8444939999999974"/>
    <x v="649"/>
    <x v="666"/>
    <n v="83.022508999999999"/>
    <n v="35.550988199999999"/>
    <n v="80.687629599999994"/>
    <n v="582672"/>
    <n v="82.300176399999998"/>
    <n v="26.879276099999998"/>
    <n v="78.843135599999997"/>
    <n v="1.8444939999999974"/>
    <n v="567151"/>
    <n v="2.7366609999999998"/>
  </r>
  <r>
    <s v="37_43"/>
    <x v="2"/>
    <s v="02_町村"/>
    <s v="02_離島"/>
    <x v="0"/>
    <x v="0"/>
    <x v="0"/>
    <x v="36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7_44"/>
    <x v="2"/>
    <s v="02_町村"/>
    <s v="02_離島"/>
    <x v="0"/>
    <x v="0"/>
    <x v="0"/>
    <x v="36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01"/>
    <x v="2"/>
    <s v="02_町村"/>
    <s v="01_本島"/>
    <x v="0"/>
    <x v="0"/>
    <x v="0"/>
    <x v="37"/>
    <x v="0"/>
    <n v="0"/>
    <x v="724"/>
    <x v="431"/>
    <x v="722"/>
    <n v="0"/>
    <n v="0"/>
    <x v="712"/>
    <x v="402"/>
    <x v="715"/>
    <n v="0"/>
    <x v="0"/>
    <x v="0"/>
    <x v="0"/>
    <n v="82.715877400000011"/>
    <n v="30.986213800000002"/>
    <n v="80.759197"/>
    <x v="540"/>
    <x v="415"/>
    <x v="548"/>
    <n v="0.47544959999999037"/>
    <x v="667"/>
    <x v="685"/>
    <n v="82.715877400000011"/>
    <n v="30.986213800000002"/>
    <n v="80.759197"/>
    <n v="2217738"/>
    <n v="82.140719900000008"/>
    <n v="32.970676999999995"/>
    <n v="80.292457499999998"/>
    <n v="0.46673950000000275"/>
    <n v="2086747"/>
    <n v="6.2772823000000004"/>
  </r>
  <r>
    <s v="38_02"/>
    <x v="2"/>
    <s v="02_町村"/>
    <s v="01_本島"/>
    <x v="0"/>
    <x v="0"/>
    <x v="0"/>
    <x v="37"/>
    <x v="1"/>
    <n v="0"/>
    <x v="724"/>
    <x v="431"/>
    <x v="722"/>
    <n v="0"/>
    <n v="0"/>
    <x v="712"/>
    <x v="402"/>
    <x v="715"/>
    <n v="0"/>
    <x v="0"/>
    <x v="0"/>
    <x v="0"/>
    <n v="82.715877400000011"/>
    <n v="30.986213800000002"/>
    <n v="80.759197"/>
    <x v="540"/>
    <x v="415"/>
    <x v="548"/>
    <n v="0.47544959999999037"/>
    <x v="667"/>
    <x v="685"/>
    <n v="82.715877400000011"/>
    <n v="30.986213800000002"/>
    <n v="80.759197"/>
    <n v="2217738"/>
    <n v="82.140719900000008"/>
    <n v="32.970676999999995"/>
    <n v="80.292457499999998"/>
    <n v="0.46673950000000275"/>
    <n v="2086747"/>
    <n v="6.2772823000000004"/>
  </r>
  <r>
    <s v="38_03"/>
    <x v="2"/>
    <s v="02_町村"/>
    <s v="01_本島"/>
    <x v="0"/>
    <x v="0"/>
    <x v="0"/>
    <x v="37"/>
    <x v="2"/>
    <n v="0"/>
    <x v="725"/>
    <x v="432"/>
    <x v="723"/>
    <n v="0"/>
    <n v="0"/>
    <x v="713"/>
    <x v="403"/>
    <x v="716"/>
    <n v="0"/>
    <x v="0"/>
    <x v="0"/>
    <x v="0"/>
    <n v="81.142084499999996"/>
    <n v="26.471876399999999"/>
    <n v="79.670933300000002"/>
    <x v="541"/>
    <x v="416"/>
    <x v="549"/>
    <n v="1.1295989000000048"/>
    <x v="668"/>
    <x v="686"/>
    <n v="81.142084499999996"/>
    <n v="26.471876399999999"/>
    <n v="79.670933300000002"/>
    <n v="946415"/>
    <n v="79.897080200000005"/>
    <n v="32.610347699999998"/>
    <n v="78.541334399999997"/>
    <n v="1.1295989000000048"/>
    <n v="865165"/>
    <n v="9.3912721999999995"/>
  </r>
  <r>
    <s v="38_04"/>
    <x v="2"/>
    <s v="02_町村"/>
    <s v="01_本島"/>
    <x v="0"/>
    <x v="0"/>
    <x v="0"/>
    <x v="37"/>
    <x v="3"/>
    <n v="0"/>
    <x v="726"/>
    <x v="433"/>
    <x v="724"/>
    <n v="0"/>
    <n v="0"/>
    <x v="714"/>
    <x v="404"/>
    <x v="717"/>
    <n v="0"/>
    <x v="0"/>
    <x v="0"/>
    <x v="0"/>
    <n v="79.472465"/>
    <n v="26.096818100000004"/>
    <n v="77.960956999999993"/>
    <x v="542"/>
    <x v="417"/>
    <x v="550"/>
    <n v="1.0570161999999925"/>
    <x v="669"/>
    <x v="687"/>
    <n v="79.472465"/>
    <n v="26.096818100000004"/>
    <n v="77.960956999999993"/>
    <n v="849638"/>
    <n v="78.298251500000006"/>
    <n v="32.715450300000001"/>
    <n v="76.903940800000001"/>
    <n v="1.0570161999999925"/>
    <n v="777172"/>
    <n v="9.3243194999999996"/>
  </r>
  <r>
    <s v="38_05"/>
    <x v="2"/>
    <s v="02_町村"/>
    <s v="01_本島"/>
    <x v="0"/>
    <x v="0"/>
    <x v="0"/>
    <x v="37"/>
    <x v="4"/>
    <n v="0"/>
    <x v="727"/>
    <x v="434"/>
    <x v="725"/>
    <n v="0"/>
    <n v="0"/>
    <x v="715"/>
    <x v="405"/>
    <x v="718"/>
    <n v="0"/>
    <x v="0"/>
    <x v="0"/>
    <x v="0"/>
    <n v="79.471581099999995"/>
    <n v="26.125511599999999"/>
    <n v="77.960863099999997"/>
    <x v="543"/>
    <x v="418"/>
    <x v="551"/>
    <n v="1.0578174000000047"/>
    <x v="670"/>
    <x v="688"/>
    <n v="79.471581099999995"/>
    <n v="26.125511599999999"/>
    <n v="77.960863099999997"/>
    <n v="40358"/>
    <n v="78.297588900000008"/>
    <n v="32.697547700000001"/>
    <n v="76.903045699999993"/>
    <n v="1.0578174000000047"/>
    <n v="36915"/>
    <n v="9.3268319000000002"/>
  </r>
  <r>
    <s v="38_06"/>
    <x v="2"/>
    <s v="02_町村"/>
    <s v="01_本島"/>
    <x v="0"/>
    <x v="0"/>
    <x v="0"/>
    <x v="37"/>
    <x v="5"/>
    <n v="0"/>
    <x v="728"/>
    <x v="435"/>
    <x v="726"/>
    <n v="0"/>
    <n v="0"/>
    <x v="716"/>
    <x v="406"/>
    <x v="719"/>
    <n v="0"/>
    <x v="0"/>
    <x v="0"/>
    <x v="0"/>
    <n v="79.472509099999996"/>
    <n v="26.0953871"/>
    <n v="77.960961699999999"/>
    <x v="544"/>
    <x v="419"/>
    <x v="552"/>
    <n v="1.056976199999994"/>
    <x v="671"/>
    <x v="689"/>
    <n v="79.472509099999996"/>
    <n v="26.0953871"/>
    <n v="77.960961699999999"/>
    <n v="809280"/>
    <n v="78.298284600000002"/>
    <n v="32.716342900000001"/>
    <n v="76.903985500000005"/>
    <n v="1.056976199999994"/>
    <n v="740257"/>
    <n v="9.3241941999999991"/>
  </r>
  <r>
    <s v="38_07"/>
    <x v="2"/>
    <s v="02_町村"/>
    <s v="01_本島"/>
    <x v="0"/>
    <x v="0"/>
    <x v="0"/>
    <x v="37"/>
    <x v="6"/>
    <n v="0"/>
    <x v="729"/>
    <x v="5"/>
    <x v="727"/>
    <n v="0"/>
    <n v="0"/>
    <x v="717"/>
    <x v="5"/>
    <x v="720"/>
    <n v="0"/>
    <x v="0"/>
    <x v="0"/>
    <x v="0"/>
    <n v="100"/>
    <n v="0"/>
    <n v="100"/>
    <x v="5"/>
    <x v="5"/>
    <x v="5"/>
    <n v="0"/>
    <x v="672"/>
    <x v="690"/>
    <n v="100"/>
    <n v="0"/>
    <n v="100"/>
    <n v="8365"/>
    <n v="100"/>
    <n v="0"/>
    <n v="100"/>
    <n v="0"/>
    <n v="5168"/>
    <n v="61.861455099999993"/>
  </r>
  <r>
    <s v="38_08"/>
    <x v="2"/>
    <s v="02_町村"/>
    <s v="01_本島"/>
    <x v="0"/>
    <x v="0"/>
    <x v="0"/>
    <x v="37"/>
    <x v="7"/>
    <n v="0"/>
    <x v="730"/>
    <x v="436"/>
    <x v="91"/>
    <n v="0"/>
    <n v="0"/>
    <x v="718"/>
    <x v="407"/>
    <x v="721"/>
    <n v="0"/>
    <x v="0"/>
    <x v="0"/>
    <x v="0"/>
    <n v="99.374071900000004"/>
    <n v="36.956521700000003"/>
    <n v="98.671492700000002"/>
    <x v="545"/>
    <x v="420"/>
    <x v="553"/>
    <n v="1.9397468000000089"/>
    <x v="673"/>
    <x v="691"/>
    <n v="99.374071900000004"/>
    <n v="36.956521700000003"/>
    <n v="98.671492700000002"/>
    <n v="96777"/>
    <n v="97.243510200000003"/>
    <n v="27.761194"/>
    <n v="96.731745899999993"/>
    <n v="1.9397468000000089"/>
    <n v="87993"/>
    <n v="9.9826122999999995"/>
  </r>
  <r>
    <s v="38_09"/>
    <x v="2"/>
    <s v="02_町村"/>
    <s v="01_本島"/>
    <x v="0"/>
    <x v="0"/>
    <x v="0"/>
    <x v="37"/>
    <x v="8"/>
    <n v="0"/>
    <x v="731"/>
    <x v="437"/>
    <x v="728"/>
    <n v="0"/>
    <n v="0"/>
    <x v="719"/>
    <x v="408"/>
    <x v="722"/>
    <n v="0"/>
    <x v="0"/>
    <x v="0"/>
    <x v="0"/>
    <n v="98.608572800000005"/>
    <n v="35.508637199999995"/>
    <n v="97.046032499999995"/>
    <x v="546"/>
    <x v="421"/>
    <x v="554"/>
    <n v="2.82348309999999"/>
    <x v="674"/>
    <x v="692"/>
    <n v="98.608572800000005"/>
    <n v="35.508637199999995"/>
    <n v="97.046032499999995"/>
    <n v="40836"/>
    <n v="95.244293400000004"/>
    <n v="26.400000000000002"/>
    <n v="94.222549400000005"/>
    <n v="2.82348309999999"/>
    <n v="39679"/>
    <n v="2.9159001"/>
  </r>
  <r>
    <s v="38_10"/>
    <x v="2"/>
    <s v="02_町村"/>
    <s v="01_本島"/>
    <x v="0"/>
    <x v="0"/>
    <x v="0"/>
    <x v="37"/>
    <x v="9"/>
    <n v="0"/>
    <x v="732"/>
    <x v="397"/>
    <x v="729"/>
    <n v="0"/>
    <n v="0"/>
    <x v="720"/>
    <x v="77"/>
    <x v="723"/>
    <n v="0"/>
    <x v="0"/>
    <x v="0"/>
    <x v="0"/>
    <n v="99.935644199999999"/>
    <n v="61.290322600000003"/>
    <n v="99.892859099999995"/>
    <x v="547"/>
    <x v="422"/>
    <x v="555"/>
    <n v="0.99819340000000523"/>
    <x v="675"/>
    <x v="693"/>
    <n v="99.935644199999999"/>
    <n v="61.290322600000003"/>
    <n v="99.892859099999995"/>
    <n v="55941"/>
    <n v="98.942817900000009"/>
    <n v="46.6666667"/>
    <n v="98.89466569999999"/>
    <n v="0.99819340000000523"/>
    <n v="48314"/>
    <n v="15.786314500000001"/>
  </r>
  <r>
    <s v="38_11"/>
    <x v="2"/>
    <s v="02_町村"/>
    <s v="01_本島"/>
    <x v="0"/>
    <x v="0"/>
    <x v="0"/>
    <x v="37"/>
    <x v="10"/>
    <n v="0"/>
    <x v="733"/>
    <x v="438"/>
    <x v="730"/>
    <n v="0"/>
    <n v="0"/>
    <x v="721"/>
    <x v="409"/>
    <x v="724"/>
    <n v="0"/>
    <x v="0"/>
    <x v="0"/>
    <x v="0"/>
    <n v="81.364425699999998"/>
    <n v="33.266483600000001"/>
    <n v="79.003924100000006"/>
    <x v="548"/>
    <x v="423"/>
    <x v="556"/>
    <n v="0.15232660000000919"/>
    <x v="676"/>
    <x v="694"/>
    <n v="81.364425699999998"/>
    <n v="33.266483600000001"/>
    <n v="79.003924100000006"/>
    <n v="1043502"/>
    <n v="81.136662999999999"/>
    <n v="32.617808999999994"/>
    <n v="78.851597499999997"/>
    <n v="0.15232660000000919"/>
    <n v="994459"/>
    <n v="4.9316260999999999"/>
  </r>
  <r>
    <s v="38_12"/>
    <x v="2"/>
    <s v="02_町村"/>
    <s v="01_本島"/>
    <x v="0"/>
    <x v="0"/>
    <x v="0"/>
    <x v="37"/>
    <x v="11"/>
    <n v="0"/>
    <x v="734"/>
    <x v="438"/>
    <x v="731"/>
    <n v="0"/>
    <n v="0"/>
    <x v="722"/>
    <x v="409"/>
    <x v="725"/>
    <n v="0"/>
    <x v="0"/>
    <x v="0"/>
    <x v="0"/>
    <n v="81.070246099999991"/>
    <n v="33.266483600000001"/>
    <n v="78.688991999999999"/>
    <x v="549"/>
    <x v="423"/>
    <x v="557"/>
    <n v="7.9183200000002785E-2"/>
    <x v="677"/>
    <x v="695"/>
    <n v="81.070246099999991"/>
    <n v="33.266483600000001"/>
    <n v="78.688991999999999"/>
    <n v="1023983"/>
    <n v="80.910212400000006"/>
    <n v="32.617808999999994"/>
    <n v="78.609808799999996"/>
    <n v="7.9183200000002785E-2"/>
    <n v="980203"/>
    <n v="4.4664218"/>
  </r>
  <r>
    <s v="38_13"/>
    <x v="2"/>
    <s v="02_町村"/>
    <s v="01_本島"/>
    <x v="0"/>
    <x v="0"/>
    <x v="0"/>
    <x v="37"/>
    <x v="12"/>
    <n v="0"/>
    <x v="735"/>
    <x v="439"/>
    <x v="732"/>
    <n v="0"/>
    <n v="0"/>
    <x v="723"/>
    <x v="410"/>
    <x v="726"/>
    <n v="0"/>
    <x v="0"/>
    <x v="0"/>
    <x v="0"/>
    <n v="78.623878599999998"/>
    <n v="33.265453900000004"/>
    <n v="76.173174899999992"/>
    <x v="550"/>
    <x v="424"/>
    <x v="558"/>
    <n v="0.38754479999998637"/>
    <x v="678"/>
    <x v="696"/>
    <n v="78.623878599999998"/>
    <n v="33.265453900000004"/>
    <n v="76.173174899999992"/>
    <n v="311546"/>
    <n v="78.141407600000008"/>
    <n v="32.6169844"/>
    <n v="75.785630100000006"/>
    <n v="0.38754479999998637"/>
    <n v="295761"/>
    <n v="5.3370796"/>
  </r>
  <r>
    <s v="38_14"/>
    <x v="2"/>
    <s v="02_町村"/>
    <s v="01_本島"/>
    <x v="0"/>
    <x v="0"/>
    <x v="0"/>
    <x v="37"/>
    <x v="13"/>
    <n v="0"/>
    <x v="736"/>
    <x v="440"/>
    <x v="733"/>
    <n v="0"/>
    <n v="0"/>
    <x v="724"/>
    <x v="411"/>
    <x v="727"/>
    <n v="0"/>
    <x v="0"/>
    <x v="0"/>
    <x v="0"/>
    <n v="78.623814199999998"/>
    <n v="33.2670162"/>
    <n v="76.042791899999997"/>
    <x v="551"/>
    <x v="425"/>
    <x v="559"/>
    <n v="7.1936099999987846E-2"/>
    <x v="679"/>
    <x v="697"/>
    <n v="78.623814199999998"/>
    <n v="33.2670162"/>
    <n v="76.042791899999997"/>
    <n v="570927"/>
    <n v="78.4793162"/>
    <n v="32.618233799999999"/>
    <n v="75.97085580000001"/>
    <n v="7.1936099999987846E-2"/>
    <n v="544493"/>
    <n v="4.8547914999999993"/>
  </r>
  <r>
    <s v="38_15"/>
    <x v="2"/>
    <s v="02_町村"/>
    <s v="01_本島"/>
    <x v="0"/>
    <x v="0"/>
    <x v="0"/>
    <x v="37"/>
    <x v="14"/>
    <n v="0"/>
    <x v="737"/>
    <x v="5"/>
    <x v="734"/>
    <n v="0"/>
    <n v="0"/>
    <x v="725"/>
    <x v="5"/>
    <x v="728"/>
    <n v="0"/>
    <x v="0"/>
    <x v="0"/>
    <x v="0"/>
    <n v="100"/>
    <n v="0"/>
    <n v="100"/>
    <x v="5"/>
    <x v="5"/>
    <x v="5"/>
    <n v="0"/>
    <x v="680"/>
    <x v="698"/>
    <n v="100"/>
    <n v="0"/>
    <n v="100"/>
    <n v="141510"/>
    <n v="100"/>
    <n v="0"/>
    <n v="100"/>
    <n v="0"/>
    <n v="139949"/>
    <n v="1.1154063000000001"/>
  </r>
  <r>
    <s v="38_16"/>
    <x v="2"/>
    <s v="02_町村"/>
    <s v="01_本島"/>
    <x v="0"/>
    <x v="0"/>
    <x v="0"/>
    <x v="37"/>
    <x v="15"/>
    <n v="0"/>
    <x v="738"/>
    <x v="5"/>
    <x v="735"/>
    <n v="0"/>
    <n v="0"/>
    <x v="726"/>
    <x v="5"/>
    <x v="729"/>
    <n v="0"/>
    <x v="0"/>
    <x v="0"/>
    <x v="0"/>
    <n v="100"/>
    <n v="0"/>
    <n v="100"/>
    <x v="5"/>
    <x v="5"/>
    <x v="5"/>
    <n v="0"/>
    <x v="681"/>
    <x v="699"/>
    <n v="100"/>
    <n v="0"/>
    <n v="100"/>
    <n v="19519"/>
    <n v="100"/>
    <n v="0"/>
    <n v="100"/>
    <n v="0"/>
    <n v="14256"/>
    <n v="36.917788999999999"/>
  </r>
  <r>
    <s v="38_17"/>
    <x v="2"/>
    <s v="02_町村"/>
    <s v="01_本島"/>
    <x v="0"/>
    <x v="0"/>
    <x v="0"/>
    <x v="37"/>
    <x v="16"/>
    <n v="0"/>
    <x v="739"/>
    <x v="441"/>
    <x v="736"/>
    <n v="0"/>
    <n v="0"/>
    <x v="727"/>
    <x v="412"/>
    <x v="730"/>
    <n v="0"/>
    <x v="0"/>
    <x v="0"/>
    <x v="0"/>
    <n v="96.237479199999996"/>
    <n v="30.491247900000001"/>
    <n v="92.665229800000006"/>
    <x v="552"/>
    <x v="426"/>
    <x v="560"/>
    <n v="0.14730120000000113"/>
    <x v="682"/>
    <x v="700"/>
    <n v="96.237479199999996"/>
    <n v="30.491247900000001"/>
    <n v="92.665229800000006"/>
    <n v="120816"/>
    <n v="95.825887099999989"/>
    <n v="37.778769000000004"/>
    <n v="92.725135600000002"/>
    <n v="-5.9905799999995679E-2"/>
    <n v="116471"/>
    <n v="3.7305423999999996"/>
  </r>
  <r>
    <s v="38_18"/>
    <x v="2"/>
    <s v="02_町村"/>
    <s v="01_本島"/>
    <x v="0"/>
    <x v="0"/>
    <x v="0"/>
    <x v="37"/>
    <x v="17"/>
    <n v="0"/>
    <x v="740"/>
    <x v="441"/>
    <x v="737"/>
    <n v="0"/>
    <n v="0"/>
    <x v="728"/>
    <x v="412"/>
    <x v="731"/>
    <n v="0"/>
    <x v="0"/>
    <x v="0"/>
    <x v="0"/>
    <n v="96.324120600000001"/>
    <n v="30.491247900000001"/>
    <n v="92.742548599999992"/>
    <x v="552"/>
    <x v="426"/>
    <x v="560"/>
    <n v="0.22461999999998739"/>
    <x v="682"/>
    <x v="701"/>
    <n v="96.324120600000001"/>
    <n v="30.491247900000001"/>
    <n v="92.742548599999992"/>
    <n v="120761"/>
    <n v="95.825887099999989"/>
    <n v="37.778769000000004"/>
    <n v="92.725135600000002"/>
    <n v="1.7412999999990575E-2"/>
    <n v="116471"/>
    <n v="3.6833203000000001"/>
  </r>
  <r>
    <s v="38_19"/>
    <x v="2"/>
    <s v="02_町村"/>
    <s v="01_本島"/>
    <x v="0"/>
    <x v="0"/>
    <x v="0"/>
    <x v="37"/>
    <x v="18"/>
    <n v="0"/>
    <x v="741"/>
    <x v="5"/>
    <x v="738"/>
    <n v="0"/>
    <n v="0"/>
    <x v="302"/>
    <x v="5"/>
    <x v="302"/>
    <n v="0"/>
    <x v="0"/>
    <x v="0"/>
    <x v="0"/>
    <n v="32.738095200000004"/>
    <n v="0"/>
    <n v="32.738095200000004"/>
    <x v="15"/>
    <x v="14"/>
    <x v="15"/>
    <e v="#VALUE!"/>
    <x v="16"/>
    <x v="17"/>
    <n v="32.738095200000004"/>
    <n v="0"/>
    <n v="32.738095200000004"/>
    <n v="55"/>
    <s v="-"/>
    <s v="-"/>
    <s v="-"/>
    <e v="#VALUE!"/>
    <s v="-"/>
    <e v="#VALUE!"/>
  </r>
  <r>
    <s v="38_20"/>
    <x v="2"/>
    <s v="02_町村"/>
    <s v="01_本島"/>
    <x v="0"/>
    <x v="0"/>
    <x v="0"/>
    <x v="37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38_21"/>
    <x v="2"/>
    <s v="02_町村"/>
    <s v="01_本島"/>
    <x v="0"/>
    <x v="0"/>
    <x v="0"/>
    <x v="37"/>
    <x v="20"/>
    <n v="0"/>
    <x v="742"/>
    <x v="5"/>
    <x v="739"/>
    <n v="0"/>
    <n v="0"/>
    <x v="729"/>
    <x v="5"/>
    <x v="732"/>
    <n v="0"/>
    <x v="0"/>
    <x v="0"/>
    <x v="0"/>
    <n v="100"/>
    <n v="0"/>
    <n v="100"/>
    <x v="5"/>
    <x v="5"/>
    <x v="5"/>
    <n v="0"/>
    <x v="683"/>
    <x v="702"/>
    <n v="100"/>
    <n v="0"/>
    <n v="100"/>
    <n v="106393"/>
    <n v="100"/>
    <n v="0"/>
    <n v="100"/>
    <n v="0"/>
    <n v="109255"/>
    <n v="-2.6195596999999999"/>
  </r>
  <r>
    <s v="38_22"/>
    <x v="2"/>
    <s v="02_町村"/>
    <s v="01_本島"/>
    <x v="0"/>
    <x v="0"/>
    <x v="0"/>
    <x v="37"/>
    <x v="21"/>
    <n v="0"/>
    <x v="743"/>
    <x v="5"/>
    <x v="740"/>
    <n v="0"/>
    <n v="0"/>
    <x v="730"/>
    <x v="5"/>
    <x v="733"/>
    <n v="0"/>
    <x v="0"/>
    <x v="0"/>
    <x v="0"/>
    <n v="100"/>
    <n v="0"/>
    <n v="100"/>
    <x v="5"/>
    <x v="5"/>
    <x v="5"/>
    <n v="0"/>
    <x v="684"/>
    <x v="703"/>
    <n v="100"/>
    <n v="0"/>
    <n v="100"/>
    <n v="612"/>
    <n v="100"/>
    <n v="0"/>
    <n v="100"/>
    <n v="0"/>
    <n v="1397"/>
    <n v="-56.191839700000003"/>
  </r>
  <r>
    <s v="38_23"/>
    <x v="2"/>
    <s v="02_町村"/>
    <s v="01_本島"/>
    <x v="0"/>
    <x v="0"/>
    <x v="0"/>
    <x v="37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4"/>
    <x v="2"/>
    <s v="02_町村"/>
    <s v="01_本島"/>
    <x v="0"/>
    <x v="0"/>
    <x v="0"/>
    <x v="37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5"/>
    <x v="2"/>
    <s v="02_町村"/>
    <s v="01_本島"/>
    <x v="0"/>
    <x v="0"/>
    <x v="0"/>
    <x v="37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6"/>
    <x v="2"/>
    <s v="02_町村"/>
    <s v="01_本島"/>
    <x v="0"/>
    <x v="0"/>
    <x v="0"/>
    <x v="37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7"/>
    <x v="2"/>
    <s v="02_町村"/>
    <s v="01_本島"/>
    <x v="0"/>
    <x v="0"/>
    <x v="0"/>
    <x v="37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8"/>
    <x v="2"/>
    <s v="02_町村"/>
    <s v="01_本島"/>
    <x v="0"/>
    <x v="0"/>
    <x v="0"/>
    <x v="37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29"/>
    <x v="2"/>
    <s v="02_町村"/>
    <s v="01_本島"/>
    <x v="0"/>
    <x v="0"/>
    <x v="0"/>
    <x v="37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0"/>
    <x v="2"/>
    <s v="02_町村"/>
    <s v="01_本島"/>
    <x v="0"/>
    <x v="0"/>
    <x v="0"/>
    <x v="37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1"/>
    <x v="2"/>
    <s v="02_町村"/>
    <s v="01_本島"/>
    <x v="0"/>
    <x v="0"/>
    <x v="0"/>
    <x v="37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2"/>
    <x v="2"/>
    <s v="02_町村"/>
    <s v="01_本島"/>
    <x v="0"/>
    <x v="0"/>
    <x v="0"/>
    <x v="37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3"/>
    <x v="2"/>
    <s v="02_町村"/>
    <s v="01_本島"/>
    <x v="0"/>
    <x v="0"/>
    <x v="0"/>
    <x v="37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4"/>
    <x v="2"/>
    <s v="02_町村"/>
    <s v="01_本島"/>
    <x v="0"/>
    <x v="0"/>
    <x v="0"/>
    <x v="37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5"/>
    <x v="2"/>
    <s v="02_町村"/>
    <s v="01_本島"/>
    <x v="0"/>
    <x v="0"/>
    <x v="0"/>
    <x v="37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6"/>
    <x v="2"/>
    <s v="02_町村"/>
    <s v="01_本島"/>
    <x v="0"/>
    <x v="0"/>
    <x v="0"/>
    <x v="37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7"/>
    <x v="2"/>
    <s v="02_町村"/>
    <s v="01_本島"/>
    <x v="0"/>
    <x v="0"/>
    <x v="0"/>
    <x v="37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8"/>
    <x v="2"/>
    <s v="02_町村"/>
    <s v="01_本島"/>
    <x v="0"/>
    <x v="0"/>
    <x v="0"/>
    <x v="37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39"/>
    <x v="2"/>
    <s v="02_町村"/>
    <s v="01_本島"/>
    <x v="0"/>
    <x v="0"/>
    <x v="0"/>
    <x v="37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40"/>
    <x v="2"/>
    <s v="02_町村"/>
    <s v="01_本島"/>
    <x v="0"/>
    <x v="0"/>
    <x v="0"/>
    <x v="37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41"/>
    <x v="2"/>
    <s v="02_町村"/>
    <s v="01_本島"/>
    <x v="0"/>
    <x v="0"/>
    <x v="0"/>
    <x v="37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42"/>
    <x v="2"/>
    <s v="02_町村"/>
    <s v="01_本島"/>
    <x v="0"/>
    <x v="0"/>
    <x v="0"/>
    <x v="37"/>
    <x v="41"/>
    <n v="0"/>
    <x v="724"/>
    <x v="431"/>
    <x v="722"/>
    <n v="0"/>
    <n v="0"/>
    <x v="712"/>
    <x v="402"/>
    <x v="715"/>
    <n v="0"/>
    <x v="0"/>
    <x v="0"/>
    <x v="0"/>
    <n v="82.715877400000011"/>
    <n v="30.986213800000002"/>
    <n v="80.759197"/>
    <x v="540"/>
    <x v="415"/>
    <x v="548"/>
    <n v="0.47544959999999037"/>
    <x v="667"/>
    <x v="685"/>
    <n v="82.715877400000011"/>
    <n v="30.986213800000002"/>
    <n v="80.759197"/>
    <n v="2217738"/>
    <n v="82.140719900000008"/>
    <n v="32.970676999999995"/>
    <n v="80.292457499999998"/>
    <n v="0.46673950000000275"/>
    <n v="2086747"/>
    <n v="6.2772823000000004"/>
  </r>
  <r>
    <s v="38_43"/>
    <x v="2"/>
    <s v="02_町村"/>
    <s v="01_本島"/>
    <x v="0"/>
    <x v="0"/>
    <x v="0"/>
    <x v="37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8_44"/>
    <x v="2"/>
    <s v="02_町村"/>
    <s v="01_本島"/>
    <x v="0"/>
    <x v="0"/>
    <x v="0"/>
    <x v="37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01"/>
    <x v="1"/>
    <s v="02_町村"/>
    <s v="02_離島"/>
    <x v="4"/>
    <x v="0"/>
    <x v="0"/>
    <x v="38"/>
    <x v="0"/>
    <n v="0"/>
    <x v="744"/>
    <x v="442"/>
    <x v="741"/>
    <n v="0"/>
    <n v="0"/>
    <x v="731"/>
    <x v="413"/>
    <x v="734"/>
    <n v="0"/>
    <x v="0"/>
    <x v="0"/>
    <x v="0"/>
    <n v="79.204004900000001"/>
    <n v="18.758073400000001"/>
    <n v="67.707062799999989"/>
    <x v="553"/>
    <x v="427"/>
    <x v="561"/>
    <n v="-1.3252833000000095"/>
    <x v="685"/>
    <x v="704"/>
    <n v="79.204004900000001"/>
    <n v="18.758073400000001"/>
    <n v="67.707062799999989"/>
    <n v="77161"/>
    <n v="80.082202700000011"/>
    <n v="13.155408599999999"/>
    <n v="69.032346099999998"/>
    <n v="-1.3252833000000095"/>
    <n v="70812"/>
    <n v="8.9659945000000008"/>
  </r>
  <r>
    <s v="39_02"/>
    <x v="1"/>
    <s v="02_町村"/>
    <s v="02_離島"/>
    <x v="4"/>
    <x v="0"/>
    <x v="0"/>
    <x v="38"/>
    <x v="1"/>
    <n v="0"/>
    <x v="744"/>
    <x v="442"/>
    <x v="741"/>
    <n v="0"/>
    <n v="0"/>
    <x v="731"/>
    <x v="413"/>
    <x v="734"/>
    <n v="0"/>
    <x v="0"/>
    <x v="0"/>
    <x v="0"/>
    <n v="79.204004900000001"/>
    <n v="18.758073400000001"/>
    <n v="67.707062799999989"/>
    <x v="553"/>
    <x v="427"/>
    <x v="561"/>
    <n v="-1.3252833000000095"/>
    <x v="685"/>
    <x v="704"/>
    <n v="79.204004900000001"/>
    <n v="18.758073400000001"/>
    <n v="67.707062799999989"/>
    <n v="77161"/>
    <n v="80.082202700000011"/>
    <n v="13.155408599999999"/>
    <n v="69.032346099999998"/>
    <n v="-1.3252833000000095"/>
    <n v="70812"/>
    <n v="8.9659945000000008"/>
  </r>
  <r>
    <s v="39_03"/>
    <x v="1"/>
    <s v="02_町村"/>
    <s v="02_離島"/>
    <x v="4"/>
    <x v="0"/>
    <x v="0"/>
    <x v="38"/>
    <x v="2"/>
    <n v="0"/>
    <x v="745"/>
    <x v="443"/>
    <x v="742"/>
    <n v="0"/>
    <n v="0"/>
    <x v="732"/>
    <x v="414"/>
    <x v="735"/>
    <n v="0"/>
    <x v="0"/>
    <x v="0"/>
    <x v="0"/>
    <n v="82.92823700000001"/>
    <n v="21.9677693"/>
    <n v="76.718601500000005"/>
    <x v="554"/>
    <x v="428"/>
    <x v="562"/>
    <n v="-3.2944618999999875"/>
    <x v="686"/>
    <x v="705"/>
    <n v="82.92823700000001"/>
    <n v="21.9677693"/>
    <n v="76.718601500000005"/>
    <n v="26639"/>
    <n v="82.3429419"/>
    <n v="35.277777799999996"/>
    <n v="80.013063399999993"/>
    <n v="-3.2944618999999875"/>
    <n v="23275"/>
    <n v="14.453276000000001"/>
  </r>
  <r>
    <s v="39_04"/>
    <x v="1"/>
    <s v="02_町村"/>
    <s v="02_離島"/>
    <x v="4"/>
    <x v="0"/>
    <x v="0"/>
    <x v="38"/>
    <x v="3"/>
    <n v="0"/>
    <x v="746"/>
    <x v="444"/>
    <x v="743"/>
    <n v="0"/>
    <n v="0"/>
    <x v="733"/>
    <x v="415"/>
    <x v="736"/>
    <n v="0"/>
    <x v="0"/>
    <x v="0"/>
    <x v="0"/>
    <n v="80.548755999999997"/>
    <n v="16.8606585"/>
    <n v="74.244519099999991"/>
    <x v="555"/>
    <x v="429"/>
    <x v="563"/>
    <n v="-2.6381847000000107"/>
    <x v="687"/>
    <x v="706"/>
    <n v="80.548755999999997"/>
    <n v="16.8606585"/>
    <n v="74.244519099999991"/>
    <n v="22554"/>
    <n v="79.784679100000005"/>
    <n v="6.8000000000000007"/>
    <n v="76.882703800000002"/>
    <n v="-2.6381847000000107"/>
    <n v="19336"/>
    <n v="16.6425321"/>
  </r>
  <r>
    <s v="39_05"/>
    <x v="1"/>
    <s v="02_町村"/>
    <s v="02_離島"/>
    <x v="4"/>
    <x v="0"/>
    <x v="0"/>
    <x v="38"/>
    <x v="4"/>
    <n v="0"/>
    <x v="747"/>
    <x v="445"/>
    <x v="744"/>
    <n v="0"/>
    <n v="0"/>
    <x v="734"/>
    <x v="416"/>
    <x v="737"/>
    <n v="0"/>
    <x v="0"/>
    <x v="0"/>
    <x v="0"/>
    <n v="82.674199599999994"/>
    <n v="17.948717899999998"/>
    <n v="76.251060199999998"/>
    <x v="556"/>
    <x v="430"/>
    <x v="564"/>
    <n v="0.47829499999998859"/>
    <x v="688"/>
    <x v="707"/>
    <n v="82.674199599999994"/>
    <n v="17.948717899999998"/>
    <n v="76.251060199999998"/>
    <n v="899"/>
    <n v="78.608695699999998"/>
    <n v="6.3829786999999998"/>
    <n v="75.772765200000009"/>
    <n v="0.47829499999998859"/>
    <n v="907"/>
    <n v="-0.8820287"/>
  </r>
  <r>
    <s v="39_06"/>
    <x v="1"/>
    <s v="02_町村"/>
    <s v="02_離島"/>
    <x v="4"/>
    <x v="0"/>
    <x v="0"/>
    <x v="38"/>
    <x v="5"/>
    <n v="0"/>
    <x v="748"/>
    <x v="446"/>
    <x v="745"/>
    <n v="0"/>
    <n v="0"/>
    <x v="735"/>
    <x v="417"/>
    <x v="738"/>
    <n v="0"/>
    <x v="0"/>
    <x v="0"/>
    <x v="0"/>
    <n v="80.462959400000003"/>
    <n v="16.816609"/>
    <n v="74.163498699999991"/>
    <x v="557"/>
    <x v="431"/>
    <x v="565"/>
    <n v="-2.7746719000000155"/>
    <x v="689"/>
    <x v="708"/>
    <n v="80.462959400000003"/>
    <n v="16.816609"/>
    <n v="74.163498699999991"/>
    <n v="21655"/>
    <n v="79.843478300000001"/>
    <n v="6.8205665999999994"/>
    <n v="76.938170600000007"/>
    <n v="-2.7746719000000155"/>
    <n v="18429"/>
    <n v="17.505019300000001"/>
  </r>
  <r>
    <s v="39_07"/>
    <x v="1"/>
    <s v="02_町村"/>
    <s v="02_離島"/>
    <x v="4"/>
    <x v="0"/>
    <x v="0"/>
    <x v="38"/>
    <x v="6"/>
    <n v="0"/>
    <x v="749"/>
    <x v="5"/>
    <x v="746"/>
    <n v="0"/>
    <n v="0"/>
    <x v="736"/>
    <x v="5"/>
    <x v="739"/>
    <n v="0"/>
    <x v="0"/>
    <x v="0"/>
    <x v="0"/>
    <n v="100"/>
    <n v="0"/>
    <n v="100"/>
    <x v="17"/>
    <x v="5"/>
    <x v="17"/>
    <n v="100"/>
    <x v="18"/>
    <x v="709"/>
    <n v="100"/>
    <n v="0"/>
    <n v="100"/>
    <n v="157"/>
    <n v="0"/>
    <n v="0"/>
    <n v="0"/>
    <n v="100"/>
    <n v="0"/>
    <e v="#DIV/0!"/>
  </r>
  <r>
    <s v="39_08"/>
    <x v="1"/>
    <s v="02_町村"/>
    <s v="02_離島"/>
    <x v="4"/>
    <x v="0"/>
    <x v="0"/>
    <x v="38"/>
    <x v="7"/>
    <n v="0"/>
    <x v="750"/>
    <x v="447"/>
    <x v="747"/>
    <n v="0"/>
    <n v="0"/>
    <x v="737"/>
    <x v="418"/>
    <x v="740"/>
    <n v="0"/>
    <x v="0"/>
    <x v="0"/>
    <x v="0"/>
    <n v="100"/>
    <n v="50.943396200000002"/>
    <n v="94.016110500000011"/>
    <x v="5"/>
    <x v="39"/>
    <x v="5"/>
    <n v="-5.9838894999999894"/>
    <x v="690"/>
    <x v="710"/>
    <n v="100"/>
    <n v="50.943396200000002"/>
    <n v="94.016110500000011"/>
    <n v="4085"/>
    <n v="100"/>
    <n v="100"/>
    <n v="100"/>
    <n v="-5.9838894999999894"/>
    <n v="3939"/>
    <n v="3.7065244999999996"/>
  </r>
  <r>
    <s v="39_09"/>
    <x v="1"/>
    <s v="02_町村"/>
    <s v="02_離島"/>
    <x v="4"/>
    <x v="0"/>
    <x v="0"/>
    <x v="38"/>
    <x v="8"/>
    <n v="0"/>
    <x v="751"/>
    <x v="447"/>
    <x v="748"/>
    <n v="0"/>
    <n v="0"/>
    <x v="738"/>
    <x v="418"/>
    <x v="741"/>
    <n v="0"/>
    <x v="0"/>
    <x v="0"/>
    <x v="0"/>
    <n v="100"/>
    <n v="50.943396200000002"/>
    <n v="92.644978800000004"/>
    <x v="5"/>
    <x v="39"/>
    <x v="5"/>
    <n v="-7.3550211999999959"/>
    <x v="691"/>
    <x v="711"/>
    <n v="100"/>
    <n v="50.943396200000002"/>
    <n v="92.644978800000004"/>
    <n v="3275"/>
    <n v="100"/>
    <n v="100"/>
    <n v="100"/>
    <n v="-7.3550211999999959"/>
    <n v="3482"/>
    <n v="-5.9448593000000001"/>
  </r>
  <r>
    <s v="39_10"/>
    <x v="1"/>
    <s v="02_町村"/>
    <s v="02_離島"/>
    <x v="4"/>
    <x v="0"/>
    <x v="0"/>
    <x v="38"/>
    <x v="9"/>
    <n v="0"/>
    <x v="752"/>
    <x v="5"/>
    <x v="749"/>
    <n v="0"/>
    <n v="0"/>
    <x v="739"/>
    <x v="5"/>
    <x v="742"/>
    <n v="0"/>
    <x v="0"/>
    <x v="0"/>
    <x v="0"/>
    <n v="100"/>
    <n v="0"/>
    <n v="100"/>
    <x v="5"/>
    <x v="5"/>
    <x v="5"/>
    <n v="0"/>
    <x v="692"/>
    <x v="712"/>
    <n v="100"/>
    <n v="0"/>
    <n v="100"/>
    <n v="810"/>
    <n v="100"/>
    <n v="0"/>
    <n v="100"/>
    <n v="0"/>
    <n v="457"/>
    <n v="77.242888399999998"/>
  </r>
  <r>
    <s v="39_11"/>
    <x v="1"/>
    <s v="02_町村"/>
    <s v="02_離島"/>
    <x v="4"/>
    <x v="0"/>
    <x v="0"/>
    <x v="38"/>
    <x v="10"/>
    <n v="0"/>
    <x v="753"/>
    <x v="448"/>
    <x v="750"/>
    <n v="0"/>
    <n v="0"/>
    <x v="740"/>
    <x v="419"/>
    <x v="743"/>
    <n v="0"/>
    <x v="0"/>
    <x v="0"/>
    <x v="0"/>
    <n v="73.945486200000005"/>
    <n v="18.077803200000002"/>
    <n v="60.100620900000003"/>
    <x v="558"/>
    <x v="432"/>
    <x v="566"/>
    <n v="-0.97407389999999339"/>
    <x v="693"/>
    <x v="713"/>
    <n v="73.945486200000005"/>
    <n v="18.077803200000002"/>
    <n v="60.100620900000003"/>
    <n v="41333"/>
    <n v="76.123601300000004"/>
    <n v="10.8927838"/>
    <n v="61.074694799999996"/>
    <n v="-0.97407389999999339"/>
    <n v="38667"/>
    <n v="6.8947680999999994"/>
  </r>
  <r>
    <s v="39_12"/>
    <x v="1"/>
    <s v="02_町村"/>
    <s v="02_離島"/>
    <x v="4"/>
    <x v="0"/>
    <x v="0"/>
    <x v="38"/>
    <x v="11"/>
    <n v="0"/>
    <x v="754"/>
    <x v="448"/>
    <x v="751"/>
    <n v="0"/>
    <n v="0"/>
    <x v="741"/>
    <x v="419"/>
    <x v="744"/>
    <n v="0"/>
    <x v="0"/>
    <x v="0"/>
    <x v="0"/>
    <n v="70.282665300000005"/>
    <n v="18.077803200000002"/>
    <n v="56.023526799999999"/>
    <x v="559"/>
    <x v="432"/>
    <x v="567"/>
    <n v="-0.59831369999999851"/>
    <x v="694"/>
    <x v="714"/>
    <n v="70.282665300000005"/>
    <n v="18.077803200000002"/>
    <n v="56.023526799999999"/>
    <n v="34957"/>
    <n v="72.447045399999993"/>
    <n v="10.8927838"/>
    <n v="56.621840499999998"/>
    <n v="-0.59831369999999851"/>
    <n v="32168"/>
    <n v="8.6701069000000004"/>
  </r>
  <r>
    <s v="39_13"/>
    <x v="1"/>
    <s v="02_町村"/>
    <s v="02_離島"/>
    <x v="4"/>
    <x v="0"/>
    <x v="0"/>
    <x v="38"/>
    <x v="12"/>
    <n v="0"/>
    <x v="755"/>
    <x v="449"/>
    <x v="752"/>
    <n v="0"/>
    <n v="0"/>
    <x v="742"/>
    <x v="420"/>
    <x v="745"/>
    <n v="0"/>
    <x v="0"/>
    <x v="0"/>
    <x v="0"/>
    <n v="70.279679700000003"/>
    <n v="17.993350299999999"/>
    <n v="50.8084487"/>
    <x v="560"/>
    <x v="433"/>
    <x v="568"/>
    <n v="0.11092429999999354"/>
    <x v="695"/>
    <x v="715"/>
    <n v="70.279679700000003"/>
    <n v="17.993350299999999"/>
    <n v="50.8084487"/>
    <n v="6976"/>
    <n v="72.452924299999992"/>
    <n v="10.8854404"/>
    <n v="50.697524400000006"/>
    <n v="0.11092429999999354"/>
    <n v="6287"/>
    <n v="10.959122000000001"/>
  </r>
  <r>
    <s v="39_14"/>
    <x v="1"/>
    <s v="02_町村"/>
    <s v="02_離島"/>
    <x v="4"/>
    <x v="0"/>
    <x v="0"/>
    <x v="38"/>
    <x v="13"/>
    <n v="0"/>
    <x v="756"/>
    <x v="450"/>
    <x v="753"/>
    <n v="0"/>
    <n v="0"/>
    <x v="743"/>
    <x v="421"/>
    <x v="746"/>
    <n v="0"/>
    <x v="0"/>
    <x v="0"/>
    <x v="0"/>
    <n v="70.281866399999998"/>
    <n v="18.113998299999999"/>
    <n v="48.605064300000002"/>
    <x v="561"/>
    <x v="434"/>
    <x v="569"/>
    <n v="-1.9870523999999961"/>
    <x v="696"/>
    <x v="716"/>
    <n v="70.281866399999998"/>
    <n v="18.113998299999999"/>
    <n v="48.605064300000002"/>
    <n v="13955"/>
    <n v="72.4462872"/>
    <n v="10.8959311"/>
    <n v="50.592116699999998"/>
    <n v="-1.9870523999999961"/>
    <n v="14568"/>
    <n v="-4.2078527999999995"/>
  </r>
  <r>
    <s v="39_15"/>
    <x v="1"/>
    <s v="02_町村"/>
    <s v="02_離島"/>
    <x v="4"/>
    <x v="0"/>
    <x v="0"/>
    <x v="38"/>
    <x v="14"/>
    <n v="0"/>
    <x v="757"/>
    <x v="5"/>
    <x v="754"/>
    <n v="0"/>
    <n v="0"/>
    <x v="744"/>
    <x v="5"/>
    <x v="747"/>
    <n v="0"/>
    <x v="0"/>
    <x v="0"/>
    <x v="0"/>
    <n v="70.284626200000005"/>
    <n v="0"/>
    <n v="70.284626200000005"/>
    <x v="562"/>
    <x v="5"/>
    <x v="570"/>
    <n v="-2.1603020999999956"/>
    <x v="697"/>
    <x v="717"/>
    <n v="70.284626200000005"/>
    <n v="0"/>
    <n v="70.284626200000005"/>
    <n v="14026"/>
    <n v="72.444928300000001"/>
    <n v="0"/>
    <n v="72.444928300000001"/>
    <n v="-2.1603020999999956"/>
    <n v="11313"/>
    <n v="23.981260500000001"/>
  </r>
  <r>
    <s v="39_16"/>
    <x v="1"/>
    <s v="02_町村"/>
    <s v="02_離島"/>
    <x v="4"/>
    <x v="0"/>
    <x v="0"/>
    <x v="38"/>
    <x v="15"/>
    <n v="0"/>
    <x v="758"/>
    <x v="5"/>
    <x v="755"/>
    <n v="0"/>
    <n v="0"/>
    <x v="745"/>
    <x v="5"/>
    <x v="748"/>
    <n v="0"/>
    <x v="0"/>
    <x v="0"/>
    <x v="0"/>
    <n v="100"/>
    <n v="0"/>
    <n v="100"/>
    <x v="5"/>
    <x v="5"/>
    <x v="5"/>
    <n v="0"/>
    <x v="698"/>
    <x v="718"/>
    <n v="100"/>
    <n v="0"/>
    <n v="100"/>
    <n v="6376"/>
    <n v="100"/>
    <n v="0"/>
    <n v="100"/>
    <n v="0"/>
    <n v="6499"/>
    <n v="-1.8925989000000001"/>
  </r>
  <r>
    <s v="39_17"/>
    <x v="1"/>
    <s v="02_町村"/>
    <s v="02_離島"/>
    <x v="4"/>
    <x v="0"/>
    <x v="0"/>
    <x v="38"/>
    <x v="16"/>
    <n v="0"/>
    <x v="759"/>
    <x v="451"/>
    <x v="756"/>
    <n v="0"/>
    <n v="0"/>
    <x v="746"/>
    <x v="422"/>
    <x v="749"/>
    <n v="0"/>
    <x v="0"/>
    <x v="0"/>
    <x v="0"/>
    <n v="92.760348999999991"/>
    <n v="18.978102199999999"/>
    <n v="80.286904199999995"/>
    <x v="563"/>
    <x v="435"/>
    <x v="571"/>
    <n v="1.648981599999999"/>
    <x v="699"/>
    <x v="719"/>
    <n v="92.760348999999991"/>
    <n v="18.978102199999999"/>
    <n v="80.286904199999995"/>
    <n v="5205"/>
    <n v="89.547104899999994"/>
    <n v="14.494382"/>
    <n v="78.637922599999996"/>
    <n v="1.648981599999999"/>
    <n v="4815"/>
    <n v="8.099688500000001"/>
  </r>
  <r>
    <s v="39_18"/>
    <x v="1"/>
    <s v="02_町村"/>
    <s v="02_離島"/>
    <x v="4"/>
    <x v="0"/>
    <x v="0"/>
    <x v="38"/>
    <x v="17"/>
    <n v="0"/>
    <x v="760"/>
    <x v="451"/>
    <x v="757"/>
    <n v="0"/>
    <n v="0"/>
    <x v="747"/>
    <x v="422"/>
    <x v="750"/>
    <n v="0"/>
    <x v="0"/>
    <x v="0"/>
    <x v="0"/>
    <n v="92.713004499999997"/>
    <n v="18.978102199999999"/>
    <n v="80.17990069999999"/>
    <x v="563"/>
    <x v="435"/>
    <x v="571"/>
    <n v="1.5419780999999944"/>
    <x v="699"/>
    <x v="720"/>
    <n v="92.713004499999997"/>
    <n v="18.978102199999999"/>
    <n v="80.17990069999999"/>
    <n v="5170"/>
    <n v="89.547104899999994"/>
    <n v="14.494382"/>
    <n v="78.637922599999996"/>
    <n v="1.5419780999999944"/>
    <n v="4815"/>
    <n v="7.3727933999999991"/>
  </r>
  <r>
    <s v="39_19"/>
    <x v="1"/>
    <s v="02_町村"/>
    <s v="02_離島"/>
    <x v="4"/>
    <x v="0"/>
    <x v="0"/>
    <x v="38"/>
    <x v="18"/>
    <n v="0"/>
    <x v="594"/>
    <x v="5"/>
    <x v="593"/>
    <n v="0"/>
    <n v="0"/>
    <x v="585"/>
    <x v="5"/>
    <x v="587"/>
    <n v="0"/>
    <x v="0"/>
    <x v="0"/>
    <x v="0"/>
    <n v="100"/>
    <n v="0"/>
    <n v="100"/>
    <x v="15"/>
    <x v="14"/>
    <x v="15"/>
    <e v="#VALUE!"/>
    <x v="16"/>
    <x v="17"/>
    <n v="100"/>
    <n v="0"/>
    <n v="100"/>
    <n v="35"/>
    <s v="-"/>
    <s v="-"/>
    <s v="-"/>
    <e v="#VALUE!"/>
    <s v="-"/>
    <e v="#VALUE!"/>
  </r>
  <r>
    <s v="39_20"/>
    <x v="1"/>
    <s v="02_町村"/>
    <s v="02_離島"/>
    <x v="4"/>
    <x v="0"/>
    <x v="0"/>
    <x v="38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39_21"/>
    <x v="1"/>
    <s v="02_町村"/>
    <s v="02_離島"/>
    <x v="4"/>
    <x v="0"/>
    <x v="0"/>
    <x v="38"/>
    <x v="20"/>
    <n v="0"/>
    <x v="761"/>
    <x v="5"/>
    <x v="758"/>
    <n v="0"/>
    <n v="0"/>
    <x v="748"/>
    <x v="5"/>
    <x v="751"/>
    <n v="0"/>
    <x v="0"/>
    <x v="0"/>
    <x v="0"/>
    <n v="100"/>
    <n v="0"/>
    <n v="100"/>
    <x v="5"/>
    <x v="5"/>
    <x v="5"/>
    <n v="0"/>
    <x v="700"/>
    <x v="721"/>
    <n v="100"/>
    <n v="0"/>
    <n v="100"/>
    <n v="3984"/>
    <n v="100"/>
    <n v="0"/>
    <n v="100"/>
    <n v="0"/>
    <n v="4055"/>
    <n v="-1.7509248000000002"/>
  </r>
  <r>
    <s v="39_22"/>
    <x v="1"/>
    <s v="02_町村"/>
    <s v="02_離島"/>
    <x v="4"/>
    <x v="0"/>
    <x v="0"/>
    <x v="38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3"/>
    <x v="1"/>
    <s v="02_町村"/>
    <s v="02_離島"/>
    <x v="4"/>
    <x v="0"/>
    <x v="0"/>
    <x v="38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4"/>
    <x v="1"/>
    <s v="02_町村"/>
    <s v="02_離島"/>
    <x v="4"/>
    <x v="0"/>
    <x v="0"/>
    <x v="38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5"/>
    <x v="1"/>
    <s v="02_町村"/>
    <s v="02_離島"/>
    <x v="4"/>
    <x v="0"/>
    <x v="0"/>
    <x v="38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6"/>
    <x v="1"/>
    <s v="02_町村"/>
    <s v="02_離島"/>
    <x v="4"/>
    <x v="0"/>
    <x v="0"/>
    <x v="38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7"/>
    <x v="1"/>
    <s v="02_町村"/>
    <s v="02_離島"/>
    <x v="4"/>
    <x v="0"/>
    <x v="0"/>
    <x v="38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8"/>
    <x v="1"/>
    <s v="02_町村"/>
    <s v="02_離島"/>
    <x v="4"/>
    <x v="0"/>
    <x v="0"/>
    <x v="38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29"/>
    <x v="1"/>
    <s v="02_町村"/>
    <s v="02_離島"/>
    <x v="4"/>
    <x v="0"/>
    <x v="0"/>
    <x v="38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0"/>
    <x v="1"/>
    <s v="02_町村"/>
    <s v="02_離島"/>
    <x v="4"/>
    <x v="0"/>
    <x v="0"/>
    <x v="38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1"/>
    <x v="1"/>
    <s v="02_町村"/>
    <s v="02_離島"/>
    <x v="4"/>
    <x v="0"/>
    <x v="0"/>
    <x v="38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2"/>
    <x v="1"/>
    <s v="02_町村"/>
    <s v="02_離島"/>
    <x v="4"/>
    <x v="0"/>
    <x v="0"/>
    <x v="38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3"/>
    <x v="1"/>
    <s v="02_町村"/>
    <s v="02_離島"/>
    <x v="4"/>
    <x v="0"/>
    <x v="0"/>
    <x v="38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4"/>
    <x v="1"/>
    <s v="02_町村"/>
    <s v="02_離島"/>
    <x v="4"/>
    <x v="0"/>
    <x v="0"/>
    <x v="38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5"/>
    <x v="1"/>
    <s v="02_町村"/>
    <s v="02_離島"/>
    <x v="4"/>
    <x v="0"/>
    <x v="0"/>
    <x v="38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6"/>
    <x v="1"/>
    <s v="02_町村"/>
    <s v="02_離島"/>
    <x v="4"/>
    <x v="0"/>
    <x v="0"/>
    <x v="38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7"/>
    <x v="1"/>
    <s v="02_町村"/>
    <s v="02_離島"/>
    <x v="4"/>
    <x v="0"/>
    <x v="0"/>
    <x v="38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8"/>
    <x v="1"/>
    <s v="02_町村"/>
    <s v="02_離島"/>
    <x v="4"/>
    <x v="0"/>
    <x v="0"/>
    <x v="38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39"/>
    <x v="1"/>
    <s v="02_町村"/>
    <s v="02_離島"/>
    <x v="4"/>
    <x v="0"/>
    <x v="0"/>
    <x v="38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40"/>
    <x v="1"/>
    <s v="02_町村"/>
    <s v="02_離島"/>
    <x v="4"/>
    <x v="0"/>
    <x v="0"/>
    <x v="38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41"/>
    <x v="1"/>
    <s v="02_町村"/>
    <s v="02_離島"/>
    <x v="4"/>
    <x v="0"/>
    <x v="0"/>
    <x v="38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42"/>
    <x v="1"/>
    <s v="02_町村"/>
    <s v="02_離島"/>
    <x v="4"/>
    <x v="0"/>
    <x v="0"/>
    <x v="38"/>
    <x v="41"/>
    <n v="0"/>
    <x v="744"/>
    <x v="442"/>
    <x v="741"/>
    <n v="0"/>
    <n v="0"/>
    <x v="731"/>
    <x v="413"/>
    <x v="734"/>
    <n v="0"/>
    <x v="0"/>
    <x v="0"/>
    <x v="0"/>
    <n v="79.204004900000001"/>
    <n v="18.758073400000001"/>
    <n v="67.707062799999989"/>
    <x v="553"/>
    <x v="427"/>
    <x v="561"/>
    <n v="-1.3252833000000095"/>
    <x v="685"/>
    <x v="704"/>
    <n v="79.204004900000001"/>
    <n v="18.758073400000001"/>
    <n v="67.707062799999989"/>
    <n v="77161"/>
    <n v="80.082202700000011"/>
    <n v="13.155408599999999"/>
    <n v="69.032346099999998"/>
    <n v="-1.3252833000000095"/>
    <n v="70812"/>
    <n v="8.9659945000000008"/>
  </r>
  <r>
    <s v="39_43"/>
    <x v="1"/>
    <s v="02_町村"/>
    <s v="02_離島"/>
    <x v="4"/>
    <x v="0"/>
    <x v="0"/>
    <x v="38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39_44"/>
    <x v="1"/>
    <s v="02_町村"/>
    <s v="02_離島"/>
    <x v="4"/>
    <x v="0"/>
    <x v="0"/>
    <x v="38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01"/>
    <x v="2"/>
    <s v="02_町村"/>
    <s v="02_離島"/>
    <x v="2"/>
    <x v="0"/>
    <x v="0"/>
    <x v="39"/>
    <x v="0"/>
    <n v="0"/>
    <x v="762"/>
    <x v="452"/>
    <x v="759"/>
    <n v="0"/>
    <n v="0"/>
    <x v="749"/>
    <x v="423"/>
    <x v="752"/>
    <n v="0"/>
    <x v="0"/>
    <x v="7"/>
    <x v="8"/>
    <n v="76.618909099999996"/>
    <n v="27.2464163"/>
    <n v="73.891758100000004"/>
    <x v="564"/>
    <x v="436"/>
    <x v="572"/>
    <n v="-8.1030901000000028"/>
    <x v="701"/>
    <x v="722"/>
    <n v="76.618909099999996"/>
    <n v="27.715433600000001"/>
    <n v="73.960892400000006"/>
    <n v="392384"/>
    <n v="84.606542699999991"/>
    <n v="50.008632799999994"/>
    <n v="82.008516200000003"/>
    <n v="-8.0476237999999967"/>
    <n v="442683"/>
    <n v="-11.3623067"/>
  </r>
  <r>
    <s v="40_02"/>
    <x v="2"/>
    <s v="02_町村"/>
    <s v="02_離島"/>
    <x v="2"/>
    <x v="0"/>
    <x v="0"/>
    <x v="39"/>
    <x v="1"/>
    <n v="0"/>
    <x v="762"/>
    <x v="452"/>
    <x v="759"/>
    <n v="0"/>
    <n v="0"/>
    <x v="749"/>
    <x v="423"/>
    <x v="752"/>
    <n v="0"/>
    <x v="0"/>
    <x v="7"/>
    <x v="8"/>
    <n v="76.618909099999996"/>
    <n v="27.2464163"/>
    <n v="73.891758100000004"/>
    <x v="564"/>
    <x v="436"/>
    <x v="572"/>
    <n v="-8.1030901000000028"/>
    <x v="701"/>
    <x v="722"/>
    <n v="76.618909099999996"/>
    <n v="27.715433600000001"/>
    <n v="73.960892400000006"/>
    <n v="392384"/>
    <n v="84.606542699999991"/>
    <n v="50.008632799999994"/>
    <n v="82.008516200000003"/>
    <n v="-8.0476237999999967"/>
    <n v="442683"/>
    <n v="-11.3623067"/>
  </r>
  <r>
    <s v="40_03"/>
    <x v="2"/>
    <s v="02_町村"/>
    <s v="02_離島"/>
    <x v="2"/>
    <x v="0"/>
    <x v="0"/>
    <x v="39"/>
    <x v="2"/>
    <n v="0"/>
    <x v="763"/>
    <x v="453"/>
    <x v="760"/>
    <n v="0"/>
    <n v="0"/>
    <x v="750"/>
    <x v="424"/>
    <x v="753"/>
    <n v="0"/>
    <x v="0"/>
    <x v="8"/>
    <x v="9"/>
    <n v="81.587898700000011"/>
    <n v="58.498293499999996"/>
    <n v="80.974737300000001"/>
    <x v="565"/>
    <x v="437"/>
    <x v="573"/>
    <n v="-0.45604569999999001"/>
    <x v="702"/>
    <x v="723"/>
    <n v="81.587898700000011"/>
    <n v="62.722615299999994"/>
    <n v="81.119820799999999"/>
    <n v="133718"/>
    <n v="82.556993199999994"/>
    <n v="42.627993800000006"/>
    <n v="81.474442999999994"/>
    <n v="-0.35462219999999434"/>
    <n v="136673"/>
    <n v="-2.1620949"/>
  </r>
  <r>
    <s v="40_04"/>
    <x v="2"/>
    <s v="02_町村"/>
    <s v="02_離島"/>
    <x v="2"/>
    <x v="0"/>
    <x v="0"/>
    <x v="39"/>
    <x v="3"/>
    <n v="0"/>
    <x v="764"/>
    <x v="454"/>
    <x v="761"/>
    <n v="0"/>
    <n v="0"/>
    <x v="751"/>
    <x v="425"/>
    <x v="754"/>
    <n v="0"/>
    <x v="0"/>
    <x v="8"/>
    <x v="9"/>
    <n v="78.780030800000006"/>
    <n v="55.843424399999996"/>
    <n v="78.205580299999994"/>
    <x v="566"/>
    <x v="438"/>
    <x v="574"/>
    <n v="-0.2203295000000054"/>
    <x v="703"/>
    <x v="724"/>
    <n v="78.780030800000006"/>
    <n v="60.921658999999991"/>
    <n v="78.3691903"/>
    <n v="110587"/>
    <n v="79.352078599999999"/>
    <n v="47.687861300000002"/>
    <n v="78.477152900000007"/>
    <n v="-0.10796260000000757"/>
    <n v="108006"/>
    <n v="2.3896820999999999"/>
  </r>
  <r>
    <s v="40_05"/>
    <x v="2"/>
    <s v="02_町村"/>
    <s v="02_離島"/>
    <x v="2"/>
    <x v="0"/>
    <x v="0"/>
    <x v="39"/>
    <x v="4"/>
    <n v="0"/>
    <x v="765"/>
    <x v="455"/>
    <x v="762"/>
    <n v="0"/>
    <n v="0"/>
    <x v="752"/>
    <x v="426"/>
    <x v="755"/>
    <n v="0"/>
    <x v="0"/>
    <x v="9"/>
    <x v="10"/>
    <n v="78.776087699999991"/>
    <n v="55.940594099999998"/>
    <n v="77.253218899999993"/>
    <x v="567"/>
    <x v="439"/>
    <x v="575"/>
    <n v="-1.0299547999999987"/>
    <x v="704"/>
    <x v="725"/>
    <n v="78.776087699999991"/>
    <n v="60.106382999999994"/>
    <n v="77.611940300000001"/>
    <n v="4652"/>
    <n v="79.342640000000003"/>
    <n v="48.351648400000002"/>
    <n v="78.376990199999995"/>
    <n v="-0.76504989999999395"/>
    <n v="4571"/>
    <n v="1.7720410999999998"/>
  </r>
  <r>
    <s v="40_06"/>
    <x v="2"/>
    <s v="02_町村"/>
    <s v="02_離島"/>
    <x v="2"/>
    <x v="0"/>
    <x v="0"/>
    <x v="39"/>
    <x v="5"/>
    <n v="0"/>
    <x v="766"/>
    <x v="456"/>
    <x v="763"/>
    <n v="0"/>
    <n v="0"/>
    <x v="753"/>
    <x v="427"/>
    <x v="756"/>
    <n v="0"/>
    <x v="0"/>
    <x v="10"/>
    <x v="11"/>
    <n v="78.780198999999996"/>
    <n v="55.830950099999995"/>
    <n v="78.248088100000004"/>
    <x v="568"/>
    <x v="440"/>
    <x v="576"/>
    <n v="-0.18414609999999243"/>
    <x v="705"/>
    <x v="726"/>
    <n v="78.780198999999996"/>
    <n v="61.028134800000004"/>
    <n v="78.4028998"/>
    <n v="105935"/>
    <n v="79.352495000000005"/>
    <n v="47.654525399999997"/>
    <n v="78.481588500000001"/>
    <n v="-7.8688700000000722E-2"/>
    <n v="103435"/>
    <n v="2.4169768"/>
  </r>
  <r>
    <s v="40_07"/>
    <x v="2"/>
    <s v="02_町村"/>
    <s v="02_離島"/>
    <x v="2"/>
    <x v="0"/>
    <x v="0"/>
    <x v="39"/>
    <x v="6"/>
    <n v="0"/>
    <x v="767"/>
    <x v="5"/>
    <x v="764"/>
    <n v="0"/>
    <n v="0"/>
    <x v="754"/>
    <x v="5"/>
    <x v="757"/>
    <n v="0"/>
    <x v="0"/>
    <x v="0"/>
    <x v="0"/>
    <n v="100"/>
    <n v="0"/>
    <n v="100"/>
    <x v="569"/>
    <x v="5"/>
    <x v="577"/>
    <n v="7.1120690000000053"/>
    <x v="706"/>
    <x v="727"/>
    <n v="100"/>
    <n v="0"/>
    <n v="100"/>
    <n v="222"/>
    <n v="92.887930999999995"/>
    <n v="0"/>
    <n v="92.887930999999995"/>
    <n v="7.1120690000000053"/>
    <n v="431"/>
    <n v="-48.491879400000002"/>
  </r>
  <r>
    <s v="40_08"/>
    <x v="2"/>
    <s v="02_町村"/>
    <s v="02_離島"/>
    <x v="2"/>
    <x v="0"/>
    <x v="0"/>
    <x v="39"/>
    <x v="7"/>
    <n v="0"/>
    <x v="768"/>
    <x v="457"/>
    <x v="765"/>
    <n v="0"/>
    <n v="0"/>
    <x v="755"/>
    <x v="428"/>
    <x v="758"/>
    <n v="0"/>
    <x v="0"/>
    <x v="0"/>
    <x v="0"/>
    <n v="98.5572509"/>
    <n v="69.668246400000001"/>
    <n v="97.529198500000007"/>
    <x v="570"/>
    <x v="441"/>
    <x v="578"/>
    <n v="2.3469155000000086"/>
    <x v="707"/>
    <x v="728"/>
    <n v="98.5572509"/>
    <n v="69.668246400000001"/>
    <n v="97.529198500000007"/>
    <n v="23131"/>
    <n v="97.170871199999993"/>
    <n v="16.778523500000002"/>
    <n v="95.182282999999998"/>
    <n v="2.3469155000000086"/>
    <n v="28667"/>
    <n v="-19.3114034"/>
  </r>
  <r>
    <s v="40_09"/>
    <x v="2"/>
    <s v="02_町村"/>
    <s v="02_離島"/>
    <x v="2"/>
    <x v="0"/>
    <x v="0"/>
    <x v="39"/>
    <x v="8"/>
    <n v="0"/>
    <x v="769"/>
    <x v="457"/>
    <x v="766"/>
    <n v="0"/>
    <n v="0"/>
    <x v="756"/>
    <x v="428"/>
    <x v="759"/>
    <n v="0"/>
    <x v="0"/>
    <x v="0"/>
    <x v="0"/>
    <n v="97.170296700000009"/>
    <n v="69.668246400000001"/>
    <n v="95.314249200000006"/>
    <x v="571"/>
    <x v="441"/>
    <x v="579"/>
    <n v="6.8601616000000121"/>
    <x v="708"/>
    <x v="729"/>
    <n v="97.170296700000009"/>
    <n v="69.668246400000001"/>
    <n v="95.314249200000006"/>
    <n v="11920"/>
    <n v="92.076521299999996"/>
    <n v="16.778523500000002"/>
    <n v="88.454087599999994"/>
    <n v="6.8601616000000121"/>
    <n v="13698"/>
    <n v="-12.979997099999999"/>
  </r>
  <r>
    <s v="40_10"/>
    <x v="2"/>
    <s v="02_町村"/>
    <s v="02_離島"/>
    <x v="2"/>
    <x v="0"/>
    <x v="0"/>
    <x v="39"/>
    <x v="9"/>
    <n v="0"/>
    <x v="770"/>
    <x v="5"/>
    <x v="767"/>
    <n v="0"/>
    <n v="0"/>
    <x v="757"/>
    <x v="5"/>
    <x v="760"/>
    <n v="0"/>
    <x v="0"/>
    <x v="0"/>
    <x v="0"/>
    <n v="100"/>
    <n v="0"/>
    <n v="100"/>
    <x v="572"/>
    <x v="5"/>
    <x v="580"/>
    <n v="-2.3031711000000001"/>
    <x v="709"/>
    <x v="730"/>
    <n v="100"/>
    <n v="0"/>
    <n v="100"/>
    <n v="11211"/>
    <n v="102.3031711"/>
    <n v="0"/>
    <n v="102.3031711"/>
    <n v="-2.3031711000000001"/>
    <n v="14969"/>
    <n v="-25.105217400000001"/>
  </r>
  <r>
    <s v="40_11"/>
    <x v="2"/>
    <s v="02_町村"/>
    <s v="02_離島"/>
    <x v="2"/>
    <x v="0"/>
    <x v="0"/>
    <x v="39"/>
    <x v="10"/>
    <n v="0"/>
    <x v="771"/>
    <x v="458"/>
    <x v="768"/>
    <n v="0"/>
    <n v="0"/>
    <x v="758"/>
    <x v="429"/>
    <x v="761"/>
    <n v="0"/>
    <x v="0"/>
    <x v="11"/>
    <x v="12"/>
    <n v="71.289127199999996"/>
    <n v="21.169004399999999"/>
    <n v="67.525150400000001"/>
    <x v="573"/>
    <x v="442"/>
    <x v="581"/>
    <n v="-12.9615072"/>
    <x v="710"/>
    <x v="731"/>
    <n v="71.289127199999996"/>
    <n v="21.329369100000001"/>
    <n v="67.563298799999998"/>
    <n v="222254"/>
    <n v="83.987603300000004"/>
    <n v="51.143758900000002"/>
    <n v="80.486657600000001"/>
    <n v="-12.923358800000003"/>
    <n v="270341"/>
    <n v="-17.787534999999998"/>
  </r>
  <r>
    <s v="40_12"/>
    <x v="2"/>
    <s v="02_町村"/>
    <s v="02_離島"/>
    <x v="2"/>
    <x v="0"/>
    <x v="0"/>
    <x v="39"/>
    <x v="11"/>
    <n v="0"/>
    <x v="772"/>
    <x v="458"/>
    <x v="769"/>
    <n v="0"/>
    <n v="0"/>
    <x v="758"/>
    <x v="429"/>
    <x v="761"/>
    <n v="0"/>
    <x v="0"/>
    <x v="11"/>
    <x v="12"/>
    <n v="76.465121199999999"/>
    <n v="21.169004399999999"/>
    <n v="72.035078400000003"/>
    <x v="574"/>
    <x v="442"/>
    <x v="582"/>
    <n v="-7.2821652999999884"/>
    <x v="711"/>
    <x v="732"/>
    <n v="76.465121199999999"/>
    <n v="21.329369100000001"/>
    <n v="72.078494400000011"/>
    <n v="222254"/>
    <n v="82.905770099999998"/>
    <n v="51.143758900000002"/>
    <n v="79.317243699999992"/>
    <n v="-7.2387492999999807"/>
    <n v="251350"/>
    <n v="-11.5758902"/>
  </r>
  <r>
    <s v="40_13"/>
    <x v="2"/>
    <s v="02_町村"/>
    <s v="02_離島"/>
    <x v="2"/>
    <x v="0"/>
    <x v="0"/>
    <x v="39"/>
    <x v="12"/>
    <n v="0"/>
    <x v="773"/>
    <x v="459"/>
    <x v="770"/>
    <n v="0"/>
    <n v="0"/>
    <x v="759"/>
    <x v="430"/>
    <x v="762"/>
    <n v="0"/>
    <x v="0"/>
    <x v="0"/>
    <x v="0"/>
    <n v="79.985382599999994"/>
    <n v="21.173297399999999"/>
    <n v="76.888525900000005"/>
    <x v="575"/>
    <x v="443"/>
    <x v="583"/>
    <n v="-3.7429687999999857"/>
    <x v="712"/>
    <x v="733"/>
    <n v="79.985382599999994"/>
    <n v="21.173297399999999"/>
    <n v="76.888525900000005"/>
    <n v="43309"/>
    <n v="82.906935000000004"/>
    <n v="51.129746099999998"/>
    <n v="80.63149469999999"/>
    <n v="-3.7429687999999857"/>
    <n v="48341"/>
    <n v="-10.4093833"/>
  </r>
  <r>
    <s v="40_14"/>
    <x v="2"/>
    <s v="02_町村"/>
    <s v="02_離島"/>
    <x v="2"/>
    <x v="0"/>
    <x v="0"/>
    <x v="39"/>
    <x v="13"/>
    <n v="0"/>
    <x v="774"/>
    <x v="460"/>
    <x v="771"/>
    <n v="0"/>
    <n v="0"/>
    <x v="760"/>
    <x v="431"/>
    <x v="763"/>
    <n v="0"/>
    <x v="0"/>
    <x v="11"/>
    <x v="12"/>
    <n v="79.985416499999999"/>
    <n v="21.1683278"/>
    <n v="73.696829800000003"/>
    <x v="576"/>
    <x v="444"/>
    <x v="584"/>
    <n v="-4.4597430999999972"/>
    <x v="713"/>
    <x v="734"/>
    <n v="79.985416499999999"/>
    <n v="21.388609200000001"/>
    <n v="73.778070200000002"/>
    <n v="124299"/>
    <n v="82.905729899999997"/>
    <n v="51.144015899999992"/>
    <n v="78.1565729"/>
    <n v="-4.3785026999999985"/>
    <n v="136613"/>
    <n v="-9.0137835000000006"/>
  </r>
  <r>
    <s v="40_15"/>
    <x v="2"/>
    <s v="02_町村"/>
    <s v="02_離島"/>
    <x v="2"/>
    <x v="0"/>
    <x v="0"/>
    <x v="39"/>
    <x v="14"/>
    <n v="0"/>
    <x v="775"/>
    <x v="461"/>
    <x v="772"/>
    <n v="0"/>
    <n v="0"/>
    <x v="761"/>
    <x v="432"/>
    <x v="764"/>
    <n v="0"/>
    <x v="0"/>
    <x v="0"/>
    <x v="0"/>
    <n v="67.460764799999993"/>
    <n v="21.168866099999999"/>
    <n v="65.403581000000003"/>
    <x v="577"/>
    <x v="445"/>
    <x v="585"/>
    <n v="-15.424223499999997"/>
    <x v="714"/>
    <x v="735"/>
    <n v="67.460764799999993"/>
    <n v="21.168866099999999"/>
    <n v="65.403581000000003"/>
    <n v="54646"/>
    <n v="82.90500320000001"/>
    <n v="51.153702999999993"/>
    <n v="80.827804499999999"/>
    <n v="-15.424223499999997"/>
    <n v="66396"/>
    <n v="-17.696849199999999"/>
  </r>
  <r>
    <s v="40_16"/>
    <x v="2"/>
    <s v="02_町村"/>
    <s v="02_離島"/>
    <x v="2"/>
    <x v="0"/>
    <x v="0"/>
    <x v="39"/>
    <x v="15"/>
    <n v="0"/>
    <x v="776"/>
    <x v="5"/>
    <x v="773"/>
    <n v="0"/>
    <n v="0"/>
    <x v="18"/>
    <x v="5"/>
    <x v="18"/>
    <n v="0"/>
    <x v="0"/>
    <x v="0"/>
    <x v="0"/>
    <n v="0"/>
    <n v="0"/>
    <n v="0"/>
    <x v="5"/>
    <x v="5"/>
    <x v="5"/>
    <n v="-100"/>
    <x v="715"/>
    <x v="18"/>
    <n v="0"/>
    <n v="0"/>
    <n v="0"/>
    <n v="0"/>
    <n v="100"/>
    <n v="0"/>
    <n v="100"/>
    <n v="-100"/>
    <n v="18991"/>
    <n v="0"/>
  </r>
  <r>
    <s v="40_17"/>
    <x v="2"/>
    <s v="02_町村"/>
    <s v="02_離島"/>
    <x v="2"/>
    <x v="0"/>
    <x v="0"/>
    <x v="39"/>
    <x v="16"/>
    <n v="0"/>
    <x v="777"/>
    <x v="462"/>
    <x v="774"/>
    <n v="0"/>
    <n v="0"/>
    <x v="762"/>
    <x v="433"/>
    <x v="765"/>
    <n v="0"/>
    <x v="0"/>
    <x v="12"/>
    <x v="13"/>
    <n v="98.501565900000003"/>
    <n v="82.553191499999997"/>
    <n v="98.323011000000008"/>
    <x v="578"/>
    <x v="446"/>
    <x v="586"/>
    <n v="0.82276050000001533"/>
    <x v="716"/>
    <x v="736"/>
    <n v="98.501565900000003"/>
    <n v="88.181818199999995"/>
    <n v="98.393325399999995"/>
    <n v="20623"/>
    <n v="98.310827899999992"/>
    <n v="12.6984127"/>
    <n v="97.500250499999993"/>
    <n v="0.893074900000002"/>
    <n v="19463"/>
    <n v="5.9600267000000002"/>
  </r>
  <r>
    <s v="40_18"/>
    <x v="2"/>
    <s v="02_町村"/>
    <s v="02_離島"/>
    <x v="2"/>
    <x v="0"/>
    <x v="0"/>
    <x v="39"/>
    <x v="17"/>
    <n v="0"/>
    <x v="778"/>
    <x v="462"/>
    <x v="775"/>
    <n v="0"/>
    <n v="0"/>
    <x v="763"/>
    <x v="433"/>
    <x v="766"/>
    <n v="0"/>
    <x v="0"/>
    <x v="12"/>
    <x v="13"/>
    <n v="98.581218000000007"/>
    <n v="82.553191499999997"/>
    <n v="98.40148880000001"/>
    <x v="578"/>
    <x v="446"/>
    <x v="586"/>
    <n v="0.90123830000001703"/>
    <x v="716"/>
    <x v="737"/>
    <n v="98.581218000000007"/>
    <n v="88.181818199999995"/>
    <n v="98.471970200000001"/>
    <n v="20607"/>
    <n v="98.310827899999992"/>
    <n v="12.6984127"/>
    <n v="97.500250499999993"/>
    <n v="0.9717197000000084"/>
    <n v="19463"/>
    <n v="5.8778195000000002"/>
  </r>
  <r>
    <s v="40_19"/>
    <x v="2"/>
    <s v="02_町村"/>
    <s v="02_離島"/>
    <x v="2"/>
    <x v="0"/>
    <x v="0"/>
    <x v="39"/>
    <x v="18"/>
    <n v="0"/>
    <x v="779"/>
    <x v="5"/>
    <x v="776"/>
    <n v="0"/>
    <n v="0"/>
    <x v="340"/>
    <x v="5"/>
    <x v="340"/>
    <n v="0"/>
    <x v="0"/>
    <x v="0"/>
    <x v="0"/>
    <n v="48.484848499999998"/>
    <n v="0"/>
    <n v="48.484848499999998"/>
    <x v="15"/>
    <x v="14"/>
    <x v="15"/>
    <e v="#VALUE!"/>
    <x v="16"/>
    <x v="17"/>
    <n v="48.484848499999998"/>
    <n v="0"/>
    <n v="48.484848499999998"/>
    <n v="16"/>
    <s v="-"/>
    <s v="-"/>
    <s v="-"/>
    <e v="#VALUE!"/>
    <s v="-"/>
    <e v="#VALUE!"/>
  </r>
  <r>
    <s v="40_20"/>
    <x v="2"/>
    <s v="02_町村"/>
    <s v="02_離島"/>
    <x v="2"/>
    <x v="0"/>
    <x v="0"/>
    <x v="39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40_21"/>
    <x v="2"/>
    <s v="02_町村"/>
    <s v="02_離島"/>
    <x v="2"/>
    <x v="0"/>
    <x v="0"/>
    <x v="39"/>
    <x v="20"/>
    <n v="0"/>
    <x v="780"/>
    <x v="5"/>
    <x v="777"/>
    <n v="0"/>
    <n v="0"/>
    <x v="764"/>
    <x v="5"/>
    <x v="767"/>
    <n v="0"/>
    <x v="0"/>
    <x v="0"/>
    <x v="0"/>
    <n v="100"/>
    <n v="0"/>
    <n v="100"/>
    <x v="5"/>
    <x v="5"/>
    <x v="5"/>
    <n v="0"/>
    <x v="717"/>
    <x v="738"/>
    <n v="100"/>
    <n v="0"/>
    <n v="100"/>
    <n v="15789"/>
    <n v="100"/>
    <n v="0"/>
    <n v="100"/>
    <n v="0"/>
    <n v="16206"/>
    <n v="-2.5731210999999998"/>
  </r>
  <r>
    <s v="40_22"/>
    <x v="2"/>
    <s v="02_町村"/>
    <s v="02_離島"/>
    <x v="2"/>
    <x v="0"/>
    <x v="0"/>
    <x v="39"/>
    <x v="2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3"/>
    <x v="2"/>
    <s v="02_町村"/>
    <s v="02_離島"/>
    <x v="2"/>
    <x v="0"/>
    <x v="0"/>
    <x v="39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4"/>
    <x v="2"/>
    <s v="02_町村"/>
    <s v="02_離島"/>
    <x v="2"/>
    <x v="0"/>
    <x v="0"/>
    <x v="39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5"/>
    <x v="2"/>
    <s v="02_町村"/>
    <s v="02_離島"/>
    <x v="2"/>
    <x v="0"/>
    <x v="0"/>
    <x v="39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6"/>
    <x v="2"/>
    <s v="02_町村"/>
    <s v="02_離島"/>
    <x v="2"/>
    <x v="0"/>
    <x v="0"/>
    <x v="39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7"/>
    <x v="2"/>
    <s v="02_町村"/>
    <s v="02_離島"/>
    <x v="2"/>
    <x v="0"/>
    <x v="0"/>
    <x v="39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8"/>
    <x v="2"/>
    <s v="02_町村"/>
    <s v="02_離島"/>
    <x v="2"/>
    <x v="0"/>
    <x v="0"/>
    <x v="39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29"/>
    <x v="2"/>
    <s v="02_町村"/>
    <s v="02_離島"/>
    <x v="2"/>
    <x v="0"/>
    <x v="0"/>
    <x v="39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0"/>
    <x v="2"/>
    <s v="02_町村"/>
    <s v="02_離島"/>
    <x v="2"/>
    <x v="0"/>
    <x v="0"/>
    <x v="39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1"/>
    <x v="2"/>
    <s v="02_町村"/>
    <s v="02_離島"/>
    <x v="2"/>
    <x v="0"/>
    <x v="0"/>
    <x v="39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2"/>
    <x v="2"/>
    <s v="02_町村"/>
    <s v="02_離島"/>
    <x v="2"/>
    <x v="0"/>
    <x v="0"/>
    <x v="39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3"/>
    <x v="2"/>
    <s v="02_町村"/>
    <s v="02_離島"/>
    <x v="2"/>
    <x v="0"/>
    <x v="0"/>
    <x v="39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4"/>
    <x v="2"/>
    <s v="02_町村"/>
    <s v="02_離島"/>
    <x v="2"/>
    <x v="0"/>
    <x v="0"/>
    <x v="39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5"/>
    <x v="2"/>
    <s v="02_町村"/>
    <s v="02_離島"/>
    <x v="2"/>
    <x v="0"/>
    <x v="0"/>
    <x v="39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6"/>
    <x v="2"/>
    <s v="02_町村"/>
    <s v="02_離島"/>
    <x v="2"/>
    <x v="0"/>
    <x v="0"/>
    <x v="39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7"/>
    <x v="2"/>
    <s v="02_町村"/>
    <s v="02_離島"/>
    <x v="2"/>
    <x v="0"/>
    <x v="0"/>
    <x v="39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8"/>
    <x v="2"/>
    <s v="02_町村"/>
    <s v="02_離島"/>
    <x v="2"/>
    <x v="0"/>
    <x v="0"/>
    <x v="39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39"/>
    <x v="2"/>
    <s v="02_町村"/>
    <s v="02_離島"/>
    <x v="2"/>
    <x v="0"/>
    <x v="0"/>
    <x v="39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40"/>
    <x v="2"/>
    <s v="02_町村"/>
    <s v="02_離島"/>
    <x v="2"/>
    <x v="0"/>
    <x v="0"/>
    <x v="39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41"/>
    <x v="2"/>
    <s v="02_町村"/>
    <s v="02_離島"/>
    <x v="2"/>
    <x v="0"/>
    <x v="0"/>
    <x v="39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42"/>
    <x v="2"/>
    <s v="02_町村"/>
    <s v="02_離島"/>
    <x v="2"/>
    <x v="0"/>
    <x v="0"/>
    <x v="39"/>
    <x v="41"/>
    <n v="0"/>
    <x v="762"/>
    <x v="452"/>
    <x v="759"/>
    <n v="0"/>
    <n v="0"/>
    <x v="749"/>
    <x v="423"/>
    <x v="752"/>
    <n v="0"/>
    <x v="0"/>
    <x v="7"/>
    <x v="8"/>
    <n v="76.618909099999996"/>
    <n v="27.2464163"/>
    <n v="73.891758100000004"/>
    <x v="564"/>
    <x v="436"/>
    <x v="572"/>
    <n v="-8.1030901000000028"/>
    <x v="701"/>
    <x v="722"/>
    <n v="76.618909099999996"/>
    <n v="27.715433600000001"/>
    <n v="73.960892400000006"/>
    <n v="392384"/>
    <n v="84.606542699999991"/>
    <n v="50.008632799999994"/>
    <n v="82.008516200000003"/>
    <n v="-8.0476237999999967"/>
    <n v="442683"/>
    <n v="-11.3623067"/>
  </r>
  <r>
    <s v="40_43"/>
    <x v="2"/>
    <s v="02_町村"/>
    <s v="02_離島"/>
    <x v="2"/>
    <x v="0"/>
    <x v="0"/>
    <x v="39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0_44"/>
    <x v="2"/>
    <s v="02_町村"/>
    <s v="02_離島"/>
    <x v="2"/>
    <x v="0"/>
    <x v="0"/>
    <x v="39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01"/>
    <x v="2"/>
    <s v="02_町村"/>
    <s v="02_離島"/>
    <x v="2"/>
    <x v="0"/>
    <x v="0"/>
    <x v="40"/>
    <x v="0"/>
    <n v="0"/>
    <x v="781"/>
    <x v="463"/>
    <x v="778"/>
    <n v="0"/>
    <n v="0"/>
    <x v="765"/>
    <x v="434"/>
    <x v="768"/>
    <n v="0"/>
    <x v="0"/>
    <x v="0"/>
    <x v="0"/>
    <n v="81.812666100000001"/>
    <n v="21.2683058"/>
    <n v="79.984011600000002"/>
    <x v="579"/>
    <x v="447"/>
    <x v="587"/>
    <n v="0.14107500000000073"/>
    <x v="718"/>
    <x v="739"/>
    <n v="81.812666100000001"/>
    <n v="21.2683058"/>
    <n v="79.984011600000002"/>
    <n v="197103"/>
    <n v="81.954535899999996"/>
    <n v="12.5547445"/>
    <n v="79.842936600000002"/>
    <n v="0.14107500000000073"/>
    <n v="179752"/>
    <n v="9.6527437999999997"/>
  </r>
  <r>
    <s v="41_02"/>
    <x v="2"/>
    <s v="02_町村"/>
    <s v="02_離島"/>
    <x v="2"/>
    <x v="0"/>
    <x v="0"/>
    <x v="40"/>
    <x v="1"/>
    <n v="0"/>
    <x v="781"/>
    <x v="463"/>
    <x v="778"/>
    <n v="0"/>
    <n v="0"/>
    <x v="765"/>
    <x v="434"/>
    <x v="768"/>
    <n v="0"/>
    <x v="0"/>
    <x v="0"/>
    <x v="0"/>
    <n v="81.812666100000001"/>
    <n v="21.2683058"/>
    <n v="79.984011600000002"/>
    <x v="579"/>
    <x v="447"/>
    <x v="587"/>
    <n v="0.14107500000000073"/>
    <x v="718"/>
    <x v="739"/>
    <n v="81.812666100000001"/>
    <n v="21.2683058"/>
    <n v="79.984011600000002"/>
    <n v="197103"/>
    <n v="81.954535899999996"/>
    <n v="12.5547445"/>
    <n v="79.842936600000002"/>
    <n v="0.14107500000000073"/>
    <n v="179752"/>
    <n v="9.6527437999999997"/>
  </r>
  <r>
    <s v="41_03"/>
    <x v="2"/>
    <s v="02_町村"/>
    <s v="02_離島"/>
    <x v="2"/>
    <x v="0"/>
    <x v="0"/>
    <x v="40"/>
    <x v="2"/>
    <n v="0"/>
    <x v="782"/>
    <x v="464"/>
    <x v="779"/>
    <n v="0"/>
    <n v="0"/>
    <x v="766"/>
    <x v="393"/>
    <x v="769"/>
    <n v="0"/>
    <x v="0"/>
    <x v="0"/>
    <x v="0"/>
    <n v="80.124796399999994"/>
    <n v="41.988950299999999"/>
    <n v="80.006186"/>
    <x v="580"/>
    <x v="448"/>
    <x v="588"/>
    <n v="0.14457199999999659"/>
    <x v="719"/>
    <x v="740"/>
    <n v="80.124796399999994"/>
    <n v="41.988950299999999"/>
    <n v="80.006186"/>
    <n v="93120"/>
    <n v="80.454132799999996"/>
    <n v="8.5510689000000006"/>
    <n v="79.861614000000003"/>
    <n v="0.14457199999999659"/>
    <n v="81601"/>
    <n v="14.1162486"/>
  </r>
  <r>
    <s v="41_04"/>
    <x v="2"/>
    <s v="02_町村"/>
    <s v="02_離島"/>
    <x v="2"/>
    <x v="0"/>
    <x v="0"/>
    <x v="40"/>
    <x v="3"/>
    <n v="0"/>
    <x v="783"/>
    <x v="464"/>
    <x v="780"/>
    <n v="0"/>
    <n v="0"/>
    <x v="767"/>
    <x v="393"/>
    <x v="770"/>
    <n v="0"/>
    <x v="0"/>
    <x v="0"/>
    <x v="0"/>
    <n v="78.664409199999994"/>
    <n v="41.988950299999999"/>
    <n v="78.541987500000005"/>
    <x v="581"/>
    <x v="449"/>
    <x v="589"/>
    <n v="0.73068589999999745"/>
    <x v="720"/>
    <x v="741"/>
    <n v="78.664409199999994"/>
    <n v="41.988950299999999"/>
    <n v="78.541987500000005"/>
    <n v="85178"/>
    <n v="78.026647100000005"/>
    <n v="21.052631599999998"/>
    <n v="77.811301600000007"/>
    <n v="0.73068589999999745"/>
    <n v="70406"/>
    <n v="20.981166399999999"/>
  </r>
  <r>
    <s v="41_05"/>
    <x v="2"/>
    <s v="02_町村"/>
    <s v="02_離島"/>
    <x v="2"/>
    <x v="0"/>
    <x v="0"/>
    <x v="40"/>
    <x v="4"/>
    <n v="0"/>
    <x v="784"/>
    <x v="465"/>
    <x v="781"/>
    <n v="0"/>
    <n v="0"/>
    <x v="768"/>
    <x v="364"/>
    <x v="771"/>
    <n v="0"/>
    <x v="0"/>
    <x v="0"/>
    <x v="0"/>
    <n v="78.680412399999994"/>
    <n v="38.888888900000005"/>
    <n v="78.387228800000003"/>
    <x v="582"/>
    <x v="5"/>
    <x v="590"/>
    <n v="-20.4883861"/>
    <x v="721"/>
    <x v="742"/>
    <n v="78.680412399999994"/>
    <n v="38.888888900000005"/>
    <n v="78.387228800000003"/>
    <n v="1915"/>
    <n v="99.014778299999989"/>
    <n v="0"/>
    <n v="98.875614900000002"/>
    <n v="-20.4883861"/>
    <n v="2814"/>
    <n v="-31.947405800000002"/>
  </r>
  <r>
    <s v="41_06"/>
    <x v="2"/>
    <s v="02_町村"/>
    <s v="02_離島"/>
    <x v="2"/>
    <x v="0"/>
    <x v="0"/>
    <x v="40"/>
    <x v="5"/>
    <n v="0"/>
    <x v="785"/>
    <x v="199"/>
    <x v="782"/>
    <n v="0"/>
    <n v="0"/>
    <x v="769"/>
    <x v="435"/>
    <x v="772"/>
    <n v="0"/>
    <x v="0"/>
    <x v="0"/>
    <x v="0"/>
    <n v="78.664041900000001"/>
    <n v="42.151162800000002"/>
    <n v="78.545553999999996"/>
    <x v="583"/>
    <x v="450"/>
    <x v="591"/>
    <n v="1.4183132000000001"/>
    <x v="722"/>
    <x v="743"/>
    <n v="78.664041900000001"/>
    <n v="42.151162800000002"/>
    <n v="78.545553999999996"/>
    <n v="83263"/>
    <n v="77.343383099999997"/>
    <n v="21.3017751"/>
    <n v="77.127240799999996"/>
    <n v="1.4183132000000001"/>
    <n v="67592"/>
    <n v="23.1846964"/>
  </r>
  <r>
    <s v="41_07"/>
    <x v="2"/>
    <s v="02_町村"/>
    <s v="02_離島"/>
    <x v="2"/>
    <x v="0"/>
    <x v="0"/>
    <x v="40"/>
    <x v="6"/>
    <n v="0"/>
    <x v="786"/>
    <x v="5"/>
    <x v="783"/>
    <n v="0"/>
    <n v="0"/>
    <x v="770"/>
    <x v="5"/>
    <x v="773"/>
    <n v="0"/>
    <x v="0"/>
    <x v="0"/>
    <x v="0"/>
    <n v="100"/>
    <n v="0"/>
    <n v="100"/>
    <x v="584"/>
    <x v="5"/>
    <x v="592"/>
    <n v="-0.23094690000000639"/>
    <x v="723"/>
    <x v="744"/>
    <n v="100"/>
    <n v="0"/>
    <n v="100"/>
    <n v="461"/>
    <n v="100.23094690000001"/>
    <n v="0"/>
    <n v="100.23094690000001"/>
    <n v="-0.23094690000000639"/>
    <n v="434"/>
    <n v="6.2211981999999999"/>
  </r>
  <r>
    <s v="41_08"/>
    <x v="2"/>
    <s v="02_町村"/>
    <s v="02_離島"/>
    <x v="2"/>
    <x v="0"/>
    <x v="0"/>
    <x v="40"/>
    <x v="7"/>
    <n v="0"/>
    <x v="787"/>
    <x v="5"/>
    <x v="784"/>
    <n v="0"/>
    <n v="0"/>
    <x v="771"/>
    <x v="5"/>
    <x v="774"/>
    <n v="0"/>
    <x v="0"/>
    <x v="0"/>
    <x v="0"/>
    <n v="100"/>
    <n v="0"/>
    <n v="100"/>
    <x v="5"/>
    <x v="5"/>
    <x v="593"/>
    <n v="4.2753312999999906"/>
    <x v="724"/>
    <x v="745"/>
    <n v="100"/>
    <n v="0"/>
    <n v="100"/>
    <n v="7942"/>
    <n v="100"/>
    <n v="0"/>
    <n v="95.724668700000009"/>
    <n v="4.2753312999999906"/>
    <n v="11195"/>
    <n v="-29.057614999999998"/>
  </r>
  <r>
    <s v="41_09"/>
    <x v="2"/>
    <s v="02_町村"/>
    <s v="02_離島"/>
    <x v="2"/>
    <x v="0"/>
    <x v="0"/>
    <x v="40"/>
    <x v="8"/>
    <n v="0"/>
    <x v="788"/>
    <x v="5"/>
    <x v="785"/>
    <n v="0"/>
    <n v="0"/>
    <x v="772"/>
    <x v="5"/>
    <x v="775"/>
    <n v="0"/>
    <x v="0"/>
    <x v="0"/>
    <x v="0"/>
    <n v="100"/>
    <n v="0"/>
    <n v="100"/>
    <x v="5"/>
    <x v="5"/>
    <x v="594"/>
    <n v="5.3944824999999952"/>
    <x v="725"/>
    <x v="746"/>
    <n v="100"/>
    <n v="0"/>
    <n v="100"/>
    <n v="5509"/>
    <n v="100"/>
    <n v="0"/>
    <n v="94.605517500000005"/>
    <n v="5.3944824999999952"/>
    <n v="5384"/>
    <n v="2.3216939000000001"/>
  </r>
  <r>
    <s v="41_10"/>
    <x v="2"/>
    <s v="02_町村"/>
    <s v="02_離島"/>
    <x v="2"/>
    <x v="0"/>
    <x v="0"/>
    <x v="40"/>
    <x v="9"/>
    <n v="0"/>
    <x v="789"/>
    <x v="5"/>
    <x v="786"/>
    <n v="0"/>
    <n v="0"/>
    <x v="773"/>
    <x v="5"/>
    <x v="776"/>
    <n v="0"/>
    <x v="0"/>
    <x v="0"/>
    <x v="0"/>
    <n v="100"/>
    <n v="0"/>
    <n v="100"/>
    <x v="5"/>
    <x v="5"/>
    <x v="595"/>
    <n v="3.2145237000000009"/>
    <x v="726"/>
    <x v="747"/>
    <n v="100"/>
    <n v="0"/>
    <n v="100"/>
    <n v="2433"/>
    <n v="100"/>
    <n v="0"/>
    <n v="96.785476299999999"/>
    <n v="3.2145237000000009"/>
    <n v="5811"/>
    <n v="-58.131130600000006"/>
  </r>
  <r>
    <s v="41_11"/>
    <x v="2"/>
    <s v="02_町村"/>
    <s v="02_離島"/>
    <x v="2"/>
    <x v="0"/>
    <x v="0"/>
    <x v="40"/>
    <x v="10"/>
    <n v="0"/>
    <x v="790"/>
    <x v="466"/>
    <x v="787"/>
    <n v="0"/>
    <n v="0"/>
    <x v="774"/>
    <x v="436"/>
    <x v="777"/>
    <n v="0"/>
    <x v="0"/>
    <x v="0"/>
    <x v="0"/>
    <n v="81.423405000000002"/>
    <n v="20.209009999999999"/>
    <n v="77.67861769999999"/>
    <x v="585"/>
    <x v="451"/>
    <x v="596"/>
    <n v="0.48918569999999306"/>
    <x v="727"/>
    <x v="748"/>
    <n v="81.423405000000002"/>
    <n v="20.209009999999999"/>
    <n v="77.67861769999999"/>
    <n v="89913"/>
    <n v="80.955921900000007"/>
    <n v="13.115845500000001"/>
    <n v="77.189431999999996"/>
    <n v="0.48918569999999306"/>
    <n v="83529"/>
    <n v="7.6428545999999997"/>
  </r>
  <r>
    <s v="41_12"/>
    <x v="2"/>
    <s v="02_町村"/>
    <s v="02_離島"/>
    <x v="2"/>
    <x v="0"/>
    <x v="0"/>
    <x v="40"/>
    <x v="11"/>
    <n v="0"/>
    <x v="791"/>
    <x v="466"/>
    <x v="788"/>
    <n v="0"/>
    <n v="0"/>
    <x v="775"/>
    <x v="436"/>
    <x v="778"/>
    <n v="0"/>
    <x v="0"/>
    <x v="0"/>
    <x v="0"/>
    <n v="77.861733200000003"/>
    <n v="20.209009999999999"/>
    <n v="73.707348299999992"/>
    <x v="586"/>
    <x v="451"/>
    <x v="597"/>
    <n v="0.95839709999999911"/>
    <x v="728"/>
    <x v="749"/>
    <n v="77.861733200000003"/>
    <n v="20.209009999999999"/>
    <n v="73.707348299999992"/>
    <n v="72430"/>
    <n v="76.985290599999999"/>
    <n v="13.115845500000001"/>
    <n v="72.748951199999993"/>
    <n v="0.95839709999999911"/>
    <n v="65896"/>
    <n v="9.915624600000001"/>
  </r>
  <r>
    <s v="41_13"/>
    <x v="2"/>
    <s v="02_町村"/>
    <s v="02_離島"/>
    <x v="2"/>
    <x v="0"/>
    <x v="0"/>
    <x v="40"/>
    <x v="12"/>
    <n v="0"/>
    <x v="792"/>
    <x v="467"/>
    <x v="789"/>
    <n v="0"/>
    <n v="0"/>
    <x v="776"/>
    <x v="437"/>
    <x v="779"/>
    <n v="0"/>
    <x v="0"/>
    <x v="0"/>
    <x v="0"/>
    <n v="77.862260599999999"/>
    <n v="20.244821099999999"/>
    <n v="73.710990499999994"/>
    <x v="587"/>
    <x v="452"/>
    <x v="598"/>
    <n v="5.4371768999999972"/>
    <x v="729"/>
    <x v="750"/>
    <n v="77.862260599999999"/>
    <n v="20.244821099999999"/>
    <n v="73.710990499999994"/>
    <n v="10865"/>
    <n v="72.175005499999997"/>
    <n v="12.473572900000001"/>
    <n v="68.273813599999997"/>
    <n v="5.4371768999999972"/>
    <n v="9884"/>
    <n v="9.9251315000000009"/>
  </r>
  <r>
    <s v="41_14"/>
    <x v="2"/>
    <s v="02_町村"/>
    <s v="02_離島"/>
    <x v="2"/>
    <x v="0"/>
    <x v="0"/>
    <x v="40"/>
    <x v="13"/>
    <n v="0"/>
    <x v="793"/>
    <x v="468"/>
    <x v="790"/>
    <n v="0"/>
    <n v="0"/>
    <x v="777"/>
    <x v="139"/>
    <x v="780"/>
    <n v="0"/>
    <x v="0"/>
    <x v="0"/>
    <x v="0"/>
    <n v="77.862790099999998"/>
    <n v="20.197044300000002"/>
    <n v="73.707253600000001"/>
    <x v="588"/>
    <x v="453"/>
    <x v="599"/>
    <n v="-0.38199729999999477"/>
    <x v="730"/>
    <x v="751"/>
    <n v="77.862790099999998"/>
    <n v="20.197044300000002"/>
    <n v="73.707253600000001"/>
    <n v="31145"/>
    <n v="78.732666899999998"/>
    <n v="12.5978648"/>
    <n v="74.089250899999996"/>
    <n v="-0.38199729999999477"/>
    <n v="29652"/>
    <n v="5.0350735000000002"/>
  </r>
  <r>
    <s v="41_15"/>
    <x v="2"/>
    <s v="02_町村"/>
    <s v="02_離島"/>
    <x v="2"/>
    <x v="0"/>
    <x v="0"/>
    <x v="40"/>
    <x v="14"/>
    <n v="0"/>
    <x v="794"/>
    <x v="469"/>
    <x v="791"/>
    <n v="0"/>
    <n v="0"/>
    <x v="778"/>
    <x v="438"/>
    <x v="781"/>
    <n v="0"/>
    <x v="0"/>
    <x v="0"/>
    <x v="0"/>
    <n v="77.860462699999999"/>
    <n v="20.208473399999999"/>
    <n v="73.706144600000002"/>
    <x v="589"/>
    <x v="454"/>
    <x v="600"/>
    <n v="0.64830249999999978"/>
    <x v="731"/>
    <x v="752"/>
    <n v="77.860462699999999"/>
    <n v="20.208473399999999"/>
    <n v="73.706144600000002"/>
    <n v="30420"/>
    <n v="76.987200299999998"/>
    <n v="14.0319716"/>
    <n v="73.057842100000002"/>
    <n v="0.64830249999999978"/>
    <n v="26360"/>
    <n v="15.4021244"/>
  </r>
  <r>
    <s v="41_16"/>
    <x v="2"/>
    <s v="02_町村"/>
    <s v="02_離島"/>
    <x v="2"/>
    <x v="0"/>
    <x v="0"/>
    <x v="40"/>
    <x v="15"/>
    <n v="0"/>
    <x v="795"/>
    <x v="5"/>
    <x v="792"/>
    <n v="0"/>
    <n v="0"/>
    <x v="779"/>
    <x v="5"/>
    <x v="782"/>
    <n v="0"/>
    <x v="0"/>
    <x v="0"/>
    <x v="0"/>
    <n v="100"/>
    <n v="0"/>
    <n v="100"/>
    <x v="5"/>
    <x v="5"/>
    <x v="5"/>
    <n v="0"/>
    <x v="732"/>
    <x v="753"/>
    <n v="100"/>
    <n v="0"/>
    <n v="100"/>
    <n v="17483"/>
    <n v="100"/>
    <n v="0"/>
    <n v="100"/>
    <n v="0"/>
    <n v="17633"/>
    <n v="-0.85067769999999998"/>
  </r>
  <r>
    <s v="41_17"/>
    <x v="2"/>
    <s v="02_町村"/>
    <s v="02_離島"/>
    <x v="2"/>
    <x v="0"/>
    <x v="0"/>
    <x v="40"/>
    <x v="16"/>
    <n v="0"/>
    <x v="796"/>
    <x v="5"/>
    <x v="793"/>
    <n v="0"/>
    <n v="0"/>
    <x v="780"/>
    <x v="5"/>
    <x v="783"/>
    <n v="0"/>
    <x v="0"/>
    <x v="0"/>
    <x v="0"/>
    <n v="97.073499699999999"/>
    <n v="0"/>
    <n v="97.073499699999999"/>
    <x v="590"/>
    <x v="5"/>
    <x v="601"/>
    <n v="-1.2065985999999924"/>
    <x v="733"/>
    <x v="754"/>
    <n v="97.073499699999999"/>
    <n v="0"/>
    <n v="97.073499699999999"/>
    <n v="7198"/>
    <n v="98.280098299999992"/>
    <n v="0"/>
    <n v="98.280098299999992"/>
    <n v="-1.2065985999999924"/>
    <n v="6800"/>
    <n v="5.8529412000000001"/>
  </r>
  <r>
    <s v="41_18"/>
    <x v="2"/>
    <s v="02_町村"/>
    <s v="02_離島"/>
    <x v="2"/>
    <x v="0"/>
    <x v="0"/>
    <x v="40"/>
    <x v="17"/>
    <n v="0"/>
    <x v="796"/>
    <x v="5"/>
    <x v="793"/>
    <n v="0"/>
    <n v="0"/>
    <x v="780"/>
    <x v="5"/>
    <x v="783"/>
    <n v="0"/>
    <x v="0"/>
    <x v="0"/>
    <x v="0"/>
    <n v="97.073499699999999"/>
    <n v="0"/>
    <n v="97.073499699999999"/>
    <x v="590"/>
    <x v="5"/>
    <x v="601"/>
    <n v="-1.2065985999999924"/>
    <x v="733"/>
    <x v="754"/>
    <n v="97.073499699999999"/>
    <n v="0"/>
    <n v="97.073499699999999"/>
    <n v="7198"/>
    <n v="98.280098299999992"/>
    <n v="0"/>
    <n v="98.280098299999992"/>
    <n v="-1.2065985999999924"/>
    <n v="6800"/>
    <n v="5.8529412000000001"/>
  </r>
  <r>
    <s v="41_19"/>
    <x v="2"/>
    <s v="02_町村"/>
    <s v="02_離島"/>
    <x v="2"/>
    <x v="0"/>
    <x v="0"/>
    <x v="40"/>
    <x v="18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41_20"/>
    <x v="2"/>
    <s v="02_町村"/>
    <s v="02_離島"/>
    <x v="2"/>
    <x v="0"/>
    <x v="0"/>
    <x v="40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41_21"/>
    <x v="2"/>
    <s v="02_町村"/>
    <s v="02_離島"/>
    <x v="2"/>
    <x v="0"/>
    <x v="0"/>
    <x v="40"/>
    <x v="20"/>
    <n v="0"/>
    <x v="797"/>
    <x v="5"/>
    <x v="794"/>
    <n v="0"/>
    <n v="0"/>
    <x v="781"/>
    <x v="5"/>
    <x v="784"/>
    <n v="0"/>
    <x v="0"/>
    <x v="0"/>
    <x v="0"/>
    <n v="100"/>
    <n v="0"/>
    <n v="100"/>
    <x v="5"/>
    <x v="5"/>
    <x v="5"/>
    <n v="0"/>
    <x v="734"/>
    <x v="755"/>
    <n v="100"/>
    <n v="0"/>
    <n v="100"/>
    <n v="6855"/>
    <n v="100"/>
    <n v="0"/>
    <n v="100"/>
    <n v="0"/>
    <n v="7807"/>
    <n v="-12.194184700000001"/>
  </r>
  <r>
    <s v="41_22"/>
    <x v="2"/>
    <s v="02_町村"/>
    <s v="02_離島"/>
    <x v="2"/>
    <x v="0"/>
    <x v="0"/>
    <x v="40"/>
    <x v="21"/>
    <n v="0"/>
    <x v="798"/>
    <x v="5"/>
    <x v="795"/>
    <n v="0"/>
    <n v="0"/>
    <x v="782"/>
    <x v="5"/>
    <x v="785"/>
    <n v="0"/>
    <x v="0"/>
    <x v="0"/>
    <x v="0"/>
    <n v="100"/>
    <n v="0"/>
    <n v="100"/>
    <x v="5"/>
    <x v="5"/>
    <x v="5"/>
    <n v="0"/>
    <x v="735"/>
    <x v="756"/>
    <n v="100"/>
    <n v="0"/>
    <n v="100"/>
    <n v="17"/>
    <n v="100"/>
    <n v="0"/>
    <n v="100"/>
    <n v="0"/>
    <n v="15"/>
    <n v="13.3333333"/>
  </r>
  <r>
    <s v="41_23"/>
    <x v="2"/>
    <s v="02_町村"/>
    <s v="02_離島"/>
    <x v="2"/>
    <x v="0"/>
    <x v="0"/>
    <x v="40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4"/>
    <x v="2"/>
    <s v="02_町村"/>
    <s v="02_離島"/>
    <x v="2"/>
    <x v="0"/>
    <x v="0"/>
    <x v="40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5"/>
    <x v="2"/>
    <s v="02_町村"/>
    <s v="02_離島"/>
    <x v="2"/>
    <x v="0"/>
    <x v="0"/>
    <x v="40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6"/>
    <x v="2"/>
    <s v="02_町村"/>
    <s v="02_離島"/>
    <x v="2"/>
    <x v="0"/>
    <x v="0"/>
    <x v="40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7"/>
    <x v="2"/>
    <s v="02_町村"/>
    <s v="02_離島"/>
    <x v="2"/>
    <x v="0"/>
    <x v="0"/>
    <x v="40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8"/>
    <x v="2"/>
    <s v="02_町村"/>
    <s v="02_離島"/>
    <x v="2"/>
    <x v="0"/>
    <x v="0"/>
    <x v="40"/>
    <x v="2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29"/>
    <x v="2"/>
    <s v="02_町村"/>
    <s v="02_離島"/>
    <x v="2"/>
    <x v="0"/>
    <x v="0"/>
    <x v="40"/>
    <x v="2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0"/>
    <x v="2"/>
    <s v="02_町村"/>
    <s v="02_離島"/>
    <x v="2"/>
    <x v="0"/>
    <x v="0"/>
    <x v="40"/>
    <x v="2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1"/>
    <x v="2"/>
    <s v="02_町村"/>
    <s v="02_離島"/>
    <x v="2"/>
    <x v="0"/>
    <x v="0"/>
    <x v="40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2"/>
    <x v="2"/>
    <s v="02_町村"/>
    <s v="02_離島"/>
    <x v="2"/>
    <x v="0"/>
    <x v="0"/>
    <x v="40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3"/>
    <x v="2"/>
    <s v="02_町村"/>
    <s v="02_離島"/>
    <x v="2"/>
    <x v="0"/>
    <x v="0"/>
    <x v="40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4"/>
    <x v="2"/>
    <s v="02_町村"/>
    <s v="02_離島"/>
    <x v="2"/>
    <x v="0"/>
    <x v="0"/>
    <x v="40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5"/>
    <x v="2"/>
    <s v="02_町村"/>
    <s v="02_離島"/>
    <x v="2"/>
    <x v="0"/>
    <x v="0"/>
    <x v="40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6"/>
    <x v="2"/>
    <s v="02_町村"/>
    <s v="02_離島"/>
    <x v="2"/>
    <x v="0"/>
    <x v="0"/>
    <x v="40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7"/>
    <x v="2"/>
    <s v="02_町村"/>
    <s v="02_離島"/>
    <x v="2"/>
    <x v="0"/>
    <x v="0"/>
    <x v="40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8"/>
    <x v="2"/>
    <s v="02_町村"/>
    <s v="02_離島"/>
    <x v="2"/>
    <x v="0"/>
    <x v="0"/>
    <x v="40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39"/>
    <x v="2"/>
    <s v="02_町村"/>
    <s v="02_離島"/>
    <x v="2"/>
    <x v="0"/>
    <x v="0"/>
    <x v="40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40"/>
    <x v="2"/>
    <s v="02_町村"/>
    <s v="02_離島"/>
    <x v="2"/>
    <x v="0"/>
    <x v="0"/>
    <x v="40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41"/>
    <x v="2"/>
    <s v="02_町村"/>
    <s v="02_離島"/>
    <x v="2"/>
    <x v="0"/>
    <x v="0"/>
    <x v="40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42"/>
    <x v="2"/>
    <s v="02_町村"/>
    <s v="02_離島"/>
    <x v="2"/>
    <x v="0"/>
    <x v="0"/>
    <x v="40"/>
    <x v="41"/>
    <n v="0"/>
    <x v="781"/>
    <x v="463"/>
    <x v="778"/>
    <n v="0"/>
    <n v="0"/>
    <x v="765"/>
    <x v="434"/>
    <x v="768"/>
    <n v="0"/>
    <x v="0"/>
    <x v="0"/>
    <x v="0"/>
    <n v="81.812666100000001"/>
    <n v="21.2683058"/>
    <n v="79.984011600000002"/>
    <x v="579"/>
    <x v="447"/>
    <x v="587"/>
    <n v="0.14107500000000073"/>
    <x v="718"/>
    <x v="739"/>
    <n v="81.812666100000001"/>
    <n v="21.2683058"/>
    <n v="79.984011600000002"/>
    <n v="197103"/>
    <n v="81.954535899999996"/>
    <n v="12.5547445"/>
    <n v="79.842936600000002"/>
    <n v="0.14107500000000073"/>
    <n v="179752"/>
    <n v="9.6527437999999997"/>
  </r>
  <r>
    <s v="41_43"/>
    <x v="2"/>
    <s v="02_町村"/>
    <s v="02_離島"/>
    <x v="2"/>
    <x v="0"/>
    <x v="0"/>
    <x v="40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1_44"/>
    <x v="2"/>
    <s v="02_町村"/>
    <s v="02_離島"/>
    <x v="2"/>
    <x v="0"/>
    <x v="0"/>
    <x v="40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01"/>
    <x v="3"/>
    <s v="-"/>
    <s v="-"/>
    <x v="5"/>
    <x v="0"/>
    <x v="0"/>
    <x v="41"/>
    <x v="0"/>
    <n v="0"/>
    <x v="799"/>
    <x v="470"/>
    <x v="796"/>
    <n v="0"/>
    <n v="0"/>
    <x v="783"/>
    <x v="439"/>
    <x v="786"/>
    <n v="0"/>
    <x v="0"/>
    <x v="0"/>
    <x v="0"/>
    <n v="82.762183800000003"/>
    <n v="34.040026499999996"/>
    <n v="81.455701700000006"/>
    <x v="591"/>
    <x v="455"/>
    <x v="602"/>
    <n v="9.8057100000005448E-2"/>
    <x v="736"/>
    <x v="757"/>
    <n v="82.762183800000003"/>
    <n v="34.040026499999996"/>
    <n v="81.455701700000006"/>
    <n v="115210813.514"/>
    <n v="82.70279339999999"/>
    <n v="36.557708099999999"/>
    <n v="81.3576446"/>
    <n v="9.8057100000005448E-2"/>
    <n v="112007068.927"/>
    <n v="2.8603057000000001"/>
  </r>
  <r>
    <s v="42_02"/>
    <x v="3"/>
    <s v="-"/>
    <s v="-"/>
    <x v="5"/>
    <x v="0"/>
    <x v="0"/>
    <x v="41"/>
    <x v="1"/>
    <n v="0"/>
    <x v="799"/>
    <x v="470"/>
    <x v="796"/>
    <n v="0"/>
    <n v="0"/>
    <x v="783"/>
    <x v="439"/>
    <x v="786"/>
    <n v="0"/>
    <x v="0"/>
    <x v="0"/>
    <x v="0"/>
    <n v="82.762183800000003"/>
    <n v="34.040026499999996"/>
    <n v="81.455701700000006"/>
    <x v="591"/>
    <x v="455"/>
    <x v="602"/>
    <n v="9.8057100000005448E-2"/>
    <x v="736"/>
    <x v="757"/>
    <n v="82.762183800000003"/>
    <n v="34.040026499999996"/>
    <n v="81.455701700000006"/>
    <n v="115210813.514"/>
    <n v="82.70279339999999"/>
    <n v="36.557708099999999"/>
    <n v="81.3576446"/>
    <n v="9.8057100000005448E-2"/>
    <n v="112007068.927"/>
    <n v="2.8603057000000001"/>
  </r>
  <r>
    <s v="42_03"/>
    <x v="3"/>
    <s v="-"/>
    <s v="-"/>
    <x v="5"/>
    <x v="0"/>
    <x v="0"/>
    <x v="41"/>
    <x v="2"/>
    <n v="0"/>
    <x v="800"/>
    <x v="471"/>
    <x v="797"/>
    <n v="0"/>
    <n v="0"/>
    <x v="784"/>
    <x v="440"/>
    <x v="787"/>
    <n v="0"/>
    <x v="0"/>
    <x v="0"/>
    <x v="0"/>
    <n v="81.748543500000011"/>
    <n v="31.353977"/>
    <n v="80.366948899999997"/>
    <x v="592"/>
    <x v="456"/>
    <x v="603"/>
    <n v="-8.5712200000003236E-2"/>
    <x v="737"/>
    <x v="758"/>
    <n v="81.748543500000011"/>
    <n v="31.353977"/>
    <n v="80.366948899999997"/>
    <n v="47848939.153000005"/>
    <n v="81.827046499999994"/>
    <n v="33.4033649"/>
    <n v="80.4526611"/>
    <n v="-8.5712200000003236E-2"/>
    <n v="46485032.57"/>
    <n v="2.9340769"/>
  </r>
  <r>
    <s v="42_04"/>
    <x v="3"/>
    <s v="-"/>
    <s v="-"/>
    <x v="5"/>
    <x v="0"/>
    <x v="0"/>
    <x v="41"/>
    <x v="3"/>
    <n v="0"/>
    <x v="801"/>
    <x v="472"/>
    <x v="798"/>
    <n v="0"/>
    <n v="0"/>
    <x v="785"/>
    <x v="441"/>
    <x v="788"/>
    <n v="0"/>
    <x v="0"/>
    <x v="0"/>
    <x v="0"/>
    <n v="77.960469200000006"/>
    <n v="31.2079202"/>
    <n v="76.478870600000008"/>
    <x v="593"/>
    <x v="457"/>
    <x v="604"/>
    <n v="5.9195400000007226E-2"/>
    <x v="738"/>
    <x v="759"/>
    <n v="77.960469200000006"/>
    <n v="31.2079202"/>
    <n v="76.478870600000008"/>
    <n v="37690643.553000003"/>
    <n v="77.903328299999998"/>
    <n v="31.3364817"/>
    <n v="76.4196752"/>
    <n v="5.9195400000007226E-2"/>
    <n v="36357605.469999999"/>
    <n v="3.6664627999999997"/>
  </r>
  <r>
    <s v="42_05"/>
    <x v="3"/>
    <s v="-"/>
    <s v="-"/>
    <x v="5"/>
    <x v="0"/>
    <x v="0"/>
    <x v="41"/>
    <x v="4"/>
    <n v="0"/>
    <x v="802"/>
    <x v="473"/>
    <x v="799"/>
    <n v="0"/>
    <n v="0"/>
    <x v="786"/>
    <x v="442"/>
    <x v="789"/>
    <n v="0"/>
    <x v="0"/>
    <x v="0"/>
    <x v="0"/>
    <n v="78.515027500000002"/>
    <n v="30.999386899999998"/>
    <n v="76.986470600000004"/>
    <x v="594"/>
    <x v="458"/>
    <x v="605"/>
    <n v="0.59686150000000282"/>
    <x v="739"/>
    <x v="760"/>
    <n v="78.515027500000002"/>
    <n v="30.999386899999998"/>
    <n v="76.986470600000004"/>
    <n v="1366128"/>
    <n v="77.869736799999998"/>
    <n v="31.522054600000001"/>
    <n v="76.389609100000001"/>
    <n v="0.59686150000000282"/>
    <n v="1318859"/>
    <n v="3.5840828999999998"/>
  </r>
  <r>
    <s v="42_06"/>
    <x v="3"/>
    <s v="-"/>
    <s v="-"/>
    <x v="5"/>
    <x v="0"/>
    <x v="0"/>
    <x v="41"/>
    <x v="5"/>
    <n v="0"/>
    <x v="803"/>
    <x v="474"/>
    <x v="800"/>
    <n v="0"/>
    <n v="0"/>
    <x v="787"/>
    <x v="443"/>
    <x v="790"/>
    <n v="0"/>
    <x v="0"/>
    <x v="0"/>
    <x v="0"/>
    <n v="77.9397661"/>
    <n v="31.2158315"/>
    <n v="76.459910800000003"/>
    <x v="595"/>
    <x v="459"/>
    <x v="606"/>
    <n v="3.9103400000001898E-2"/>
    <x v="740"/>
    <x v="761"/>
    <n v="77.9397661"/>
    <n v="31.2158315"/>
    <n v="76.459910800000003"/>
    <n v="36324515.553000003"/>
    <n v="77.9045931"/>
    <n v="31.329476899999996"/>
    <n v="76.420807400000001"/>
    <n v="3.9103400000001898E-2"/>
    <n v="35038746.469999999"/>
    <n v="3.6695635999999996"/>
  </r>
  <r>
    <s v="42_07"/>
    <x v="3"/>
    <s v="-"/>
    <s v="-"/>
    <x v="5"/>
    <x v="0"/>
    <x v="0"/>
    <x v="41"/>
    <x v="6"/>
    <n v="0"/>
    <x v="804"/>
    <x v="5"/>
    <x v="801"/>
    <n v="0"/>
    <n v="0"/>
    <x v="788"/>
    <x v="5"/>
    <x v="791"/>
    <n v="0"/>
    <x v="0"/>
    <x v="0"/>
    <x v="0"/>
    <n v="92.514499100000009"/>
    <n v="0"/>
    <n v="92.514499100000009"/>
    <x v="596"/>
    <x v="5"/>
    <x v="607"/>
    <n v="-7.9744219999999899"/>
    <x v="741"/>
    <x v="762"/>
    <n v="92.514499100000009"/>
    <n v="0"/>
    <n v="92.514499100000009"/>
    <n v="306433"/>
    <n v="100.023312"/>
    <n v="0"/>
    <n v="100.4889211"/>
    <n v="-7.9744219999999899"/>
    <n v="318985.63"/>
    <n v="-3.935171"/>
  </r>
  <r>
    <s v="42_08"/>
    <x v="3"/>
    <s v="-"/>
    <s v="-"/>
    <x v="5"/>
    <x v="0"/>
    <x v="0"/>
    <x v="41"/>
    <x v="7"/>
    <n v="0"/>
    <x v="805"/>
    <x v="475"/>
    <x v="802"/>
    <n v="0"/>
    <n v="0"/>
    <x v="789"/>
    <x v="444"/>
    <x v="792"/>
    <n v="0"/>
    <x v="0"/>
    <x v="0"/>
    <x v="0"/>
    <n v="99.496861899999999"/>
    <n v="34.5896337"/>
    <n v="99.050685599999994"/>
    <x v="597"/>
    <x v="460"/>
    <x v="608"/>
    <n v="-0.20742200000000821"/>
    <x v="742"/>
    <x v="763"/>
    <n v="99.496861899999999"/>
    <n v="34.5896337"/>
    <n v="99.050685599999994"/>
    <n v="10158295.6"/>
    <n v="99.758178700000002"/>
    <n v="58.647167799999998"/>
    <n v="99.258107600000002"/>
    <n v="-0.20742200000000821"/>
    <n v="10127427.1"/>
    <n v="0.30480099999999999"/>
  </r>
  <r>
    <s v="42_09"/>
    <x v="3"/>
    <s v="-"/>
    <s v="-"/>
    <x v="5"/>
    <x v="0"/>
    <x v="0"/>
    <x v="41"/>
    <x v="8"/>
    <n v="0"/>
    <x v="806"/>
    <x v="476"/>
    <x v="803"/>
    <n v="0"/>
    <n v="0"/>
    <x v="790"/>
    <x v="445"/>
    <x v="793"/>
    <n v="0"/>
    <x v="0"/>
    <x v="0"/>
    <x v="0"/>
    <n v="99.554844099999997"/>
    <n v="36.161640299999995"/>
    <n v="98.958553000000009"/>
    <x v="598"/>
    <x v="461"/>
    <x v="609"/>
    <n v="3.9529000000015913E-3"/>
    <x v="743"/>
    <x v="764"/>
    <n v="99.554844099999997"/>
    <n v="36.161640299999995"/>
    <n v="98.958553000000009"/>
    <n v="2637287"/>
    <n v="99.653319299999993"/>
    <n v="53.485157000000008"/>
    <n v="98.954600100000008"/>
    <n v="3.9529000000015913E-3"/>
    <n v="2601198"/>
    <n v="1.3873991999999999"/>
  </r>
  <r>
    <s v="42_10"/>
    <x v="3"/>
    <s v="-"/>
    <s v="-"/>
    <x v="5"/>
    <x v="0"/>
    <x v="0"/>
    <x v="41"/>
    <x v="9"/>
    <n v="0"/>
    <x v="807"/>
    <x v="477"/>
    <x v="804"/>
    <n v="0"/>
    <n v="0"/>
    <x v="791"/>
    <x v="446"/>
    <x v="794"/>
    <n v="0"/>
    <x v="0"/>
    <x v="0"/>
    <x v="0"/>
    <n v="99.476574600000006"/>
    <n v="33.722210000000004"/>
    <n v="99.083033099999994"/>
    <x v="599"/>
    <x v="462"/>
    <x v="610"/>
    <n v="-0.28040540000000647"/>
    <x v="744"/>
    <x v="765"/>
    <n v="99.476574600000006"/>
    <n v="33.722210000000004"/>
    <n v="99.083033099999994"/>
    <n v="7521008.5999999996"/>
    <n v="99.794422499999996"/>
    <n v="61.082452799999999"/>
    <n v="99.363438500000001"/>
    <n v="-0.28040540000000647"/>
    <n v="7526229.0999999996"/>
    <n v="-6.9364100000000012E-2"/>
  </r>
  <r>
    <s v="42_11"/>
    <x v="3"/>
    <s v="-"/>
    <s v="-"/>
    <x v="5"/>
    <x v="0"/>
    <x v="0"/>
    <x v="41"/>
    <x v="10"/>
    <n v="0"/>
    <x v="808"/>
    <x v="478"/>
    <x v="805"/>
    <n v="0"/>
    <n v="0"/>
    <x v="792"/>
    <x v="447"/>
    <x v="795"/>
    <n v="0"/>
    <x v="0"/>
    <x v="0"/>
    <x v="0"/>
    <n v="81.19556759999999"/>
    <n v="37.128660000000004"/>
    <n v="79.985338499999997"/>
    <x v="600"/>
    <x v="463"/>
    <x v="611"/>
    <n v="0.16204349999999579"/>
    <x v="745"/>
    <x v="766"/>
    <n v="81.19556759999999"/>
    <n v="37.128660000000004"/>
    <n v="79.985338499999997"/>
    <n v="55877574.954999998"/>
    <n v="81.114726300000001"/>
    <n v="39.737114899999995"/>
    <n v="79.823295000000002"/>
    <n v="0.16204349999999579"/>
    <n v="54360988.990000002"/>
    <n v="2.7898425000000002"/>
  </r>
  <r>
    <s v="42_12"/>
    <x v="3"/>
    <s v="-"/>
    <s v="-"/>
    <x v="5"/>
    <x v="0"/>
    <x v="0"/>
    <x v="41"/>
    <x v="11"/>
    <n v="0"/>
    <x v="809"/>
    <x v="478"/>
    <x v="806"/>
    <n v="0"/>
    <n v="0"/>
    <x v="793"/>
    <x v="447"/>
    <x v="796"/>
    <n v="0"/>
    <x v="0"/>
    <x v="0"/>
    <x v="0"/>
    <n v="80.755151300000009"/>
    <n v="37.128660000000004"/>
    <n v="79.529744399999998"/>
    <x v="601"/>
    <x v="463"/>
    <x v="612"/>
    <n v="0.17921609999999077"/>
    <x v="746"/>
    <x v="767"/>
    <n v="80.755151300000009"/>
    <n v="37.128660000000004"/>
    <n v="79.529744399999998"/>
    <n v="54322748.155000001"/>
    <n v="80.657618299999996"/>
    <n v="39.737114899999995"/>
    <n v="79.350528300000008"/>
    <n v="0.17921609999999077"/>
    <n v="52801814.990000002"/>
    <n v="2.8804561999999998"/>
  </r>
  <r>
    <s v="42_13"/>
    <x v="3"/>
    <s v="-"/>
    <s v="-"/>
    <x v="5"/>
    <x v="0"/>
    <x v="0"/>
    <x v="41"/>
    <x v="12"/>
    <n v="0"/>
    <x v="810"/>
    <x v="479"/>
    <x v="807"/>
    <n v="0"/>
    <n v="0"/>
    <x v="794"/>
    <x v="448"/>
    <x v="797"/>
    <n v="0"/>
    <x v="0"/>
    <x v="0"/>
    <x v="0"/>
    <n v="80.815075800000002"/>
    <n v="37.271163399999999"/>
    <n v="79.641598000000002"/>
    <x v="602"/>
    <x v="464"/>
    <x v="613"/>
    <n v="0.21620360000000005"/>
    <x v="747"/>
    <x v="768"/>
    <n v="80.815075800000002"/>
    <n v="37.271163399999999"/>
    <n v="79.641598000000002"/>
    <n v="20357603"/>
    <n v="80.659726300000003"/>
    <n v="40.144017300000002"/>
    <n v="79.425394400000002"/>
    <n v="0.21620360000000005"/>
    <n v="20082802"/>
    <n v="1.3683399000000001"/>
  </r>
  <r>
    <s v="42_14"/>
    <x v="3"/>
    <s v="-"/>
    <s v="-"/>
    <x v="5"/>
    <x v="0"/>
    <x v="0"/>
    <x v="41"/>
    <x v="13"/>
    <n v="0"/>
    <x v="811"/>
    <x v="480"/>
    <x v="808"/>
    <n v="0"/>
    <n v="0"/>
    <x v="795"/>
    <x v="449"/>
    <x v="798"/>
    <n v="0"/>
    <x v="0"/>
    <x v="0"/>
    <x v="0"/>
    <n v="80.781377599999999"/>
    <n v="36.9972007"/>
    <n v="79.535934999999995"/>
    <x v="603"/>
    <x v="465"/>
    <x v="614"/>
    <n v="0.27986249999999302"/>
    <x v="748"/>
    <x v="769"/>
    <n v="80.781377599999999"/>
    <n v="36.9972007"/>
    <n v="79.535934999999995"/>
    <n v="27418399"/>
    <n v="80.691323199999999"/>
    <n v="36.516834799999998"/>
    <n v="79.256072500000002"/>
    <n v="0.27986249999999302"/>
    <n v="26517404"/>
    <n v="3.3977496000000005"/>
  </r>
  <r>
    <s v="42_15"/>
    <x v="3"/>
    <s v="-"/>
    <s v="-"/>
    <x v="5"/>
    <x v="0"/>
    <x v="0"/>
    <x v="41"/>
    <x v="14"/>
    <n v="0"/>
    <x v="812"/>
    <x v="481"/>
    <x v="809"/>
    <n v="0"/>
    <n v="0"/>
    <x v="796"/>
    <x v="450"/>
    <x v="799"/>
    <n v="0"/>
    <x v="0"/>
    <x v="0"/>
    <x v="0"/>
    <n v="80.459829800000009"/>
    <n v="37.252049900000003"/>
    <n v="79.158234399999998"/>
    <x v="604"/>
    <x v="466"/>
    <x v="615"/>
    <n v="-0.35477819999999838"/>
    <x v="749"/>
    <x v="770"/>
    <n v="80.459829800000009"/>
    <n v="37.252049900000003"/>
    <n v="79.158234399999998"/>
    <n v="6546746.1550000003"/>
    <n v="80.5058887"/>
    <n v="51.624110000000002"/>
    <n v="79.513012599999996"/>
    <n v="-0.35477819999999838"/>
    <n v="6201608.9900000002"/>
    <n v="5.5652841999999998"/>
  </r>
  <r>
    <s v="42_16"/>
    <x v="3"/>
    <s v="-"/>
    <s v="-"/>
    <x v="5"/>
    <x v="0"/>
    <x v="0"/>
    <x v="41"/>
    <x v="15"/>
    <n v="0"/>
    <x v="813"/>
    <x v="5"/>
    <x v="810"/>
    <n v="0"/>
    <n v="0"/>
    <x v="797"/>
    <x v="5"/>
    <x v="800"/>
    <n v="0"/>
    <x v="0"/>
    <x v="0"/>
    <x v="0"/>
    <n v="100"/>
    <n v="0"/>
    <n v="100"/>
    <x v="605"/>
    <x v="5"/>
    <x v="616"/>
    <n v="-6.4100000003008972E-5"/>
    <x v="750"/>
    <x v="771"/>
    <n v="100"/>
    <n v="0"/>
    <n v="100"/>
    <n v="1554826.8"/>
    <n v="100.0000641"/>
    <n v="0"/>
    <n v="100.0000641"/>
    <n v="-6.4100000003008972E-5"/>
    <n v="1559174"/>
    <n v="-0.27881429999999996"/>
  </r>
  <r>
    <s v="42_17"/>
    <x v="3"/>
    <s v="-"/>
    <s v="-"/>
    <x v="5"/>
    <x v="0"/>
    <x v="0"/>
    <x v="41"/>
    <x v="16"/>
    <n v="0"/>
    <x v="814"/>
    <x v="482"/>
    <x v="811"/>
    <n v="0"/>
    <n v="0"/>
    <x v="798"/>
    <x v="451"/>
    <x v="801"/>
    <n v="0"/>
    <x v="0"/>
    <x v="0"/>
    <x v="0"/>
    <n v="96.172800499999994"/>
    <n v="27.663803999999999"/>
    <n v="92.0402098"/>
    <x v="606"/>
    <x v="467"/>
    <x v="617"/>
    <n v="0.48269100000000265"/>
    <x v="751"/>
    <x v="772"/>
    <n v="96.172800499999994"/>
    <n v="27.663803999999999"/>
    <n v="92.0402098"/>
    <n v="3689962.4090000005"/>
    <n v="95.736955600000002"/>
    <n v="30.160840300000004"/>
    <n v="91.557518799999997"/>
    <n v="0.48269100000000265"/>
    <n v="3559429.5210000002"/>
    <n v="3.6672417999999998"/>
  </r>
  <r>
    <s v="42_18"/>
    <x v="3"/>
    <s v="-"/>
    <s v="-"/>
    <x v="5"/>
    <x v="0"/>
    <x v="0"/>
    <x v="41"/>
    <x v="17"/>
    <n v="0"/>
    <x v="815"/>
    <x v="482"/>
    <x v="812"/>
    <n v="0"/>
    <n v="0"/>
    <x v="799"/>
    <x v="451"/>
    <x v="802"/>
    <n v="0"/>
    <x v="0"/>
    <x v="0"/>
    <x v="0"/>
    <n v="96.248116400000001"/>
    <n v="27.663803999999999"/>
    <n v="92.097780499999999"/>
    <x v="606"/>
    <x v="467"/>
    <x v="617"/>
    <n v="0.54026170000000207"/>
    <x v="751"/>
    <x v="773"/>
    <n v="96.248116400000001"/>
    <n v="27.663803999999999"/>
    <n v="92.097780499999999"/>
    <n v="3680525.5090000005"/>
    <n v="95.736955600000002"/>
    <n v="30.160840300000004"/>
    <n v="91.557518799999997"/>
    <n v="0.54026170000000207"/>
    <n v="3559429.5210000002"/>
    <n v="3.4021178999999999"/>
  </r>
  <r>
    <s v="42_19"/>
    <x v="3"/>
    <s v="-"/>
    <s v="-"/>
    <x v="5"/>
    <x v="0"/>
    <x v="0"/>
    <x v="41"/>
    <x v="18"/>
    <n v="0"/>
    <x v="816"/>
    <x v="5"/>
    <x v="813"/>
    <n v="0"/>
    <n v="0"/>
    <x v="800"/>
    <x v="5"/>
    <x v="803"/>
    <n v="0"/>
    <x v="0"/>
    <x v="0"/>
    <x v="0"/>
    <n v="73.999231499999993"/>
    <n v="0"/>
    <n v="73.999231499999993"/>
    <x v="15"/>
    <x v="14"/>
    <x v="15"/>
    <e v="#VALUE!"/>
    <x v="16"/>
    <x v="17"/>
    <n v="73.999231499999993"/>
    <n v="0"/>
    <n v="73.999231499999993"/>
    <n v="9436.9"/>
    <s v="-"/>
    <s v="-"/>
    <s v="-"/>
    <e v="#VALUE!"/>
    <s v="-"/>
    <e v="#VALUE!"/>
  </r>
  <r>
    <s v="42_20"/>
    <x v="3"/>
    <s v="-"/>
    <s v="-"/>
    <x v="5"/>
    <x v="0"/>
    <x v="0"/>
    <x v="41"/>
    <x v="19"/>
    <n v="0"/>
    <x v="18"/>
    <x v="5"/>
    <x v="18"/>
    <n v="0"/>
    <n v="0"/>
    <x v="18"/>
    <x v="5"/>
    <x v="18"/>
    <n v="0"/>
    <x v="0"/>
    <x v="0"/>
    <x v="0"/>
    <n v="0"/>
    <n v="0"/>
    <n v="0"/>
    <x v="15"/>
    <x v="14"/>
    <x v="15"/>
    <e v="#VALUE!"/>
    <x v="16"/>
    <x v="18"/>
    <n v="0"/>
    <n v="0"/>
    <n v="0"/>
    <n v="0"/>
    <s v="-"/>
    <s v="-"/>
    <s v="-"/>
    <e v="#VALUE!"/>
    <s v="-"/>
    <n v="0"/>
  </r>
  <r>
    <s v="42_21"/>
    <x v="3"/>
    <s v="-"/>
    <s v="-"/>
    <x v="5"/>
    <x v="0"/>
    <x v="0"/>
    <x v="41"/>
    <x v="20"/>
    <n v="0"/>
    <x v="817"/>
    <x v="96"/>
    <x v="814"/>
    <n v="0"/>
    <n v="0"/>
    <x v="801"/>
    <x v="96"/>
    <x v="804"/>
    <n v="0"/>
    <x v="0"/>
    <x v="0"/>
    <x v="0"/>
    <n v="97.021695600000001"/>
    <n v="100"/>
    <n v="97.021698599999993"/>
    <x v="607"/>
    <x v="5"/>
    <x v="618"/>
    <n v="0.85627300000000162"/>
    <x v="752"/>
    <x v="774"/>
    <n v="97.021695600000001"/>
    <n v="100"/>
    <n v="97.021698599999993"/>
    <n v="7771700.5970000001"/>
    <n v="96.165425599999992"/>
    <n v="0"/>
    <n v="96.165425599999992"/>
    <n v="0.85627300000000162"/>
    <n v="7573660.9749999996"/>
    <n v="2.6148467000000002"/>
  </r>
  <r>
    <s v="42_22"/>
    <x v="3"/>
    <s v="-"/>
    <s v="-"/>
    <x v="5"/>
    <x v="0"/>
    <x v="0"/>
    <x v="41"/>
    <x v="21"/>
    <n v="0"/>
    <x v="818"/>
    <x v="5"/>
    <x v="815"/>
    <n v="0"/>
    <n v="0"/>
    <x v="802"/>
    <x v="5"/>
    <x v="805"/>
    <n v="0"/>
    <x v="0"/>
    <x v="0"/>
    <x v="0"/>
    <n v="99.986748800000001"/>
    <n v="0"/>
    <n v="99.986748800000001"/>
    <x v="608"/>
    <x v="5"/>
    <x v="619"/>
    <n v="0.62294729999999277"/>
    <x v="753"/>
    <x v="775"/>
    <n v="99.986748800000001"/>
    <n v="0"/>
    <n v="99.986748800000001"/>
    <n v="22636.400000000001"/>
    <n v="99.363801500000008"/>
    <n v="0"/>
    <n v="99.363801500000008"/>
    <n v="0.62294729999999277"/>
    <n v="27956.870999999999"/>
    <n v="-19.030996000000002"/>
  </r>
  <r>
    <s v="42_23"/>
    <x v="3"/>
    <s v="-"/>
    <s v="-"/>
    <x v="5"/>
    <x v="0"/>
    <x v="0"/>
    <x v="41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24"/>
    <x v="3"/>
    <s v="-"/>
    <s v="-"/>
    <x v="5"/>
    <x v="0"/>
    <x v="0"/>
    <x v="41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25"/>
    <x v="3"/>
    <s v="-"/>
    <s v="-"/>
    <x v="5"/>
    <x v="0"/>
    <x v="0"/>
    <x v="41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26"/>
    <x v="3"/>
    <s v="-"/>
    <s v="-"/>
    <x v="5"/>
    <x v="0"/>
    <x v="0"/>
    <x v="41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27"/>
    <x v="3"/>
    <s v="-"/>
    <s v="-"/>
    <x v="5"/>
    <x v="0"/>
    <x v="0"/>
    <x v="41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28"/>
    <x v="3"/>
    <s v="-"/>
    <s v="-"/>
    <x v="5"/>
    <x v="0"/>
    <x v="0"/>
    <x v="41"/>
    <x v="27"/>
    <n v="0"/>
    <x v="819"/>
    <x v="14"/>
    <x v="816"/>
    <n v="0"/>
    <n v="0"/>
    <x v="803"/>
    <x v="14"/>
    <x v="806"/>
    <n v="0"/>
    <x v="0"/>
    <x v="0"/>
    <x v="0"/>
    <n v="98.146587799999992"/>
    <n v="100"/>
    <n v="98.147676500000003"/>
    <x v="609"/>
    <x v="15"/>
    <x v="620"/>
    <n v="-0.32150500000000193"/>
    <x v="754"/>
    <x v="776"/>
    <n v="98.146587799999992"/>
    <n v="100"/>
    <n v="98.147676500000003"/>
    <n v="994181"/>
    <n v="98.646495799999997"/>
    <n v="6.9829423999999998"/>
    <n v="98.469181500000005"/>
    <n v="-0.32150500000000193"/>
    <n v="954962"/>
    <n v="4.106865"/>
  </r>
  <r>
    <s v="42_29"/>
    <x v="3"/>
    <s v="-"/>
    <s v="-"/>
    <x v="5"/>
    <x v="0"/>
    <x v="0"/>
    <x v="41"/>
    <x v="28"/>
    <n v="0"/>
    <x v="819"/>
    <x v="14"/>
    <x v="816"/>
    <n v="0"/>
    <n v="0"/>
    <x v="803"/>
    <x v="14"/>
    <x v="806"/>
    <n v="0"/>
    <x v="0"/>
    <x v="0"/>
    <x v="0"/>
    <n v="98.146587799999992"/>
    <n v="100"/>
    <n v="98.147676500000003"/>
    <x v="609"/>
    <x v="15"/>
    <x v="620"/>
    <n v="-0.32150500000000193"/>
    <x v="754"/>
    <x v="776"/>
    <n v="98.146587799999992"/>
    <n v="100"/>
    <n v="98.147676500000003"/>
    <n v="994181"/>
    <n v="98.646495799999997"/>
    <n v="6.9829423999999998"/>
    <n v="98.469181500000005"/>
    <n v="-0.32150500000000193"/>
    <n v="954962"/>
    <n v="4.106865"/>
  </r>
  <r>
    <s v="42_30"/>
    <x v="3"/>
    <s v="-"/>
    <s v="-"/>
    <x v="5"/>
    <x v="0"/>
    <x v="0"/>
    <x v="41"/>
    <x v="29"/>
    <n v="0"/>
    <x v="820"/>
    <x v="5"/>
    <x v="817"/>
    <n v="0"/>
    <n v="0"/>
    <x v="804"/>
    <x v="5"/>
    <x v="807"/>
    <n v="0"/>
    <x v="0"/>
    <x v="0"/>
    <x v="0"/>
    <n v="100"/>
    <n v="0"/>
    <n v="100"/>
    <x v="5"/>
    <x v="5"/>
    <x v="5"/>
    <n v="0"/>
    <x v="755"/>
    <x v="777"/>
    <n v="100"/>
    <n v="0"/>
    <n v="100"/>
    <n v="70165"/>
    <n v="100"/>
    <n v="0"/>
    <n v="100"/>
    <n v="0"/>
    <n v="71087"/>
    <n v="-1.2970023000000002"/>
  </r>
  <r>
    <s v="42_31"/>
    <x v="3"/>
    <s v="-"/>
    <s v="-"/>
    <x v="5"/>
    <x v="0"/>
    <x v="0"/>
    <x v="41"/>
    <x v="30"/>
    <n v="0"/>
    <x v="22"/>
    <x v="14"/>
    <x v="22"/>
    <n v="0"/>
    <n v="0"/>
    <x v="22"/>
    <x v="14"/>
    <x v="22"/>
    <n v="0"/>
    <x v="0"/>
    <x v="0"/>
    <x v="0"/>
    <n v="98.008563100000003"/>
    <n v="100"/>
    <n v="98.009819899999997"/>
    <x v="19"/>
    <x v="15"/>
    <x v="19"/>
    <n v="-0.33827700000000505"/>
    <x v="21"/>
    <x v="22"/>
    <n v="98.008563100000003"/>
    <n v="100"/>
    <n v="98.009819899999997"/>
    <n v="924016"/>
    <n v="98.539212499999991"/>
    <n v="6.9829423999999998"/>
    <n v="98.348096900000002"/>
    <n v="-0.33827700000000505"/>
    <n v="883875"/>
    <n v="4.5414792999999998"/>
  </r>
  <r>
    <s v="42_32"/>
    <x v="3"/>
    <s v="-"/>
    <s v="-"/>
    <x v="5"/>
    <x v="0"/>
    <x v="0"/>
    <x v="41"/>
    <x v="31"/>
    <n v="0"/>
    <x v="23"/>
    <x v="15"/>
    <x v="23"/>
    <n v="0"/>
    <n v="0"/>
    <x v="23"/>
    <x v="15"/>
    <x v="23"/>
    <n v="0"/>
    <x v="0"/>
    <x v="0"/>
    <x v="0"/>
    <n v="98.008520200000007"/>
    <n v="100"/>
    <n v="98.009778400000002"/>
    <x v="20"/>
    <x v="16"/>
    <x v="20"/>
    <n v="-0.33838969999999335"/>
    <x v="22"/>
    <x v="23"/>
    <n v="98.008520200000007"/>
    <n v="100"/>
    <n v="98.009778400000002"/>
    <n v="677965"/>
    <n v="98.539283300000008"/>
    <n v="6.9985569999999999"/>
    <n v="98.348168099999995"/>
    <n v="-0.33838969999999335"/>
    <n v="652903"/>
    <n v="3.8385488000000003"/>
  </r>
  <r>
    <s v="42_33"/>
    <x v="3"/>
    <s v="-"/>
    <s v="-"/>
    <x v="5"/>
    <x v="0"/>
    <x v="0"/>
    <x v="41"/>
    <x v="32"/>
    <n v="0"/>
    <x v="24"/>
    <x v="16"/>
    <x v="24"/>
    <n v="0"/>
    <n v="0"/>
    <x v="24"/>
    <x v="16"/>
    <x v="24"/>
    <n v="0"/>
    <x v="0"/>
    <x v="0"/>
    <x v="0"/>
    <n v="98.00868109999999"/>
    <n v="100"/>
    <n v="98.009934399999992"/>
    <x v="21"/>
    <x v="17"/>
    <x v="21"/>
    <n v="-0.33796130000000346"/>
    <x v="23"/>
    <x v="24"/>
    <n v="98.00868109999999"/>
    <n v="100"/>
    <n v="98.009934399999992"/>
    <n v="246051"/>
    <n v="98.539012299999996"/>
    <n v="6.9387754999999993"/>
    <n v="98.347895699999995"/>
    <n v="-0.33796130000000346"/>
    <n v="230972"/>
    <n v="6.5284969999999998"/>
  </r>
  <r>
    <s v="42_34"/>
    <x v="3"/>
    <s v="-"/>
    <s v="-"/>
    <x v="5"/>
    <x v="0"/>
    <x v="0"/>
    <x v="41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35"/>
    <x v="3"/>
    <s v="-"/>
    <s v="-"/>
    <x v="5"/>
    <x v="0"/>
    <x v="0"/>
    <x v="41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36"/>
    <x v="3"/>
    <s v="-"/>
    <s v="-"/>
    <x v="5"/>
    <x v="0"/>
    <x v="0"/>
    <x v="41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37"/>
    <x v="3"/>
    <s v="-"/>
    <s v="-"/>
    <x v="5"/>
    <x v="0"/>
    <x v="0"/>
    <x v="41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38"/>
    <x v="3"/>
    <s v="-"/>
    <s v="-"/>
    <x v="5"/>
    <x v="0"/>
    <x v="0"/>
    <x v="41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39"/>
    <x v="3"/>
    <s v="-"/>
    <s v="-"/>
    <x v="5"/>
    <x v="0"/>
    <x v="0"/>
    <x v="41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40"/>
    <x v="3"/>
    <s v="-"/>
    <s v="-"/>
    <x v="5"/>
    <x v="0"/>
    <x v="0"/>
    <x v="41"/>
    <x v="39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41"/>
    <x v="3"/>
    <s v="-"/>
    <s v="-"/>
    <x v="5"/>
    <x v="0"/>
    <x v="0"/>
    <x v="41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42"/>
    <x v="3"/>
    <s v="-"/>
    <s v="-"/>
    <x v="5"/>
    <x v="0"/>
    <x v="0"/>
    <x v="41"/>
    <x v="41"/>
    <n v="0"/>
    <x v="821"/>
    <x v="483"/>
    <x v="818"/>
    <n v="0"/>
    <n v="0"/>
    <x v="805"/>
    <x v="452"/>
    <x v="808"/>
    <n v="0"/>
    <x v="0"/>
    <x v="0"/>
    <x v="0"/>
    <n v="82.874504900000005"/>
    <n v="34.050372699999997"/>
    <n v="81.574393900000004"/>
    <x v="610"/>
    <x v="468"/>
    <x v="621"/>
    <n v="9.7053400000007173E-2"/>
    <x v="756"/>
    <x v="778"/>
    <n v="82.874504900000005"/>
    <n v="34.050372699999997"/>
    <n v="81.574393900000004"/>
    <n v="116204994.514"/>
    <n v="82.817424200000005"/>
    <n v="36.5438896"/>
    <n v="81.477340499999997"/>
    <n v="9.7053400000007173E-2"/>
    <n v="112962030.927"/>
    <n v="2.8708438999999997"/>
  </r>
  <r>
    <s v="42_43"/>
    <x v="3"/>
    <s v="-"/>
    <s v="-"/>
    <x v="5"/>
    <x v="0"/>
    <x v="0"/>
    <x v="41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2_44"/>
    <x v="3"/>
    <s v="-"/>
    <s v="-"/>
    <x v="5"/>
    <x v="0"/>
    <x v="0"/>
    <x v="41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01"/>
    <x v="3"/>
    <s v="-"/>
    <s v="-"/>
    <x v="5"/>
    <x v="0"/>
    <x v="0"/>
    <x v="42"/>
    <x v="0"/>
    <n v="0"/>
    <x v="822"/>
    <x v="484"/>
    <x v="819"/>
    <n v="0"/>
    <n v="0"/>
    <x v="806"/>
    <x v="453"/>
    <x v="809"/>
    <n v="0"/>
    <x v="1"/>
    <x v="13"/>
    <x v="14"/>
    <n v="82.676011099999997"/>
    <n v="30.845239200000002"/>
    <n v="80.986155100000005"/>
    <x v="611"/>
    <x v="469"/>
    <x v="622"/>
    <n v="0.1033867000000015"/>
    <x v="757"/>
    <x v="779"/>
    <n v="82.676098199999998"/>
    <n v="30.8578452"/>
    <n v="80.987316300000003"/>
    <n v="33381170"/>
    <n v="82.730487100000005"/>
    <n v="31.731571200000001"/>
    <n v="80.883890199999996"/>
    <n v="0.10342610000000718"/>
    <n v="32540347"/>
    <n v="2.5839398999999998"/>
  </r>
  <r>
    <s v="43_02"/>
    <x v="3"/>
    <s v="-"/>
    <s v="-"/>
    <x v="5"/>
    <x v="0"/>
    <x v="0"/>
    <x v="42"/>
    <x v="1"/>
    <n v="0"/>
    <x v="822"/>
    <x v="484"/>
    <x v="819"/>
    <n v="0"/>
    <n v="0"/>
    <x v="806"/>
    <x v="453"/>
    <x v="809"/>
    <n v="0"/>
    <x v="1"/>
    <x v="13"/>
    <x v="14"/>
    <n v="82.676011099999997"/>
    <n v="30.845239200000002"/>
    <n v="80.986155100000005"/>
    <x v="611"/>
    <x v="469"/>
    <x v="622"/>
    <n v="0.1033867000000015"/>
    <x v="757"/>
    <x v="779"/>
    <n v="82.676098199999998"/>
    <n v="30.8578452"/>
    <n v="80.987316300000003"/>
    <n v="33381170"/>
    <n v="82.730487100000005"/>
    <n v="31.731571200000001"/>
    <n v="80.883890199999996"/>
    <n v="0.10342610000000718"/>
    <n v="32540347"/>
    <n v="2.5839398999999998"/>
  </r>
  <r>
    <s v="43_03"/>
    <x v="3"/>
    <s v="-"/>
    <s v="-"/>
    <x v="5"/>
    <x v="0"/>
    <x v="0"/>
    <x v="42"/>
    <x v="2"/>
    <n v="0"/>
    <x v="823"/>
    <x v="485"/>
    <x v="820"/>
    <n v="0"/>
    <n v="0"/>
    <x v="807"/>
    <x v="454"/>
    <x v="810"/>
    <n v="0"/>
    <x v="2"/>
    <x v="14"/>
    <x v="15"/>
    <n v="79.199488000000002"/>
    <n v="33.100300599999997"/>
    <n v="77.971498199999999"/>
    <x v="612"/>
    <x v="470"/>
    <x v="623"/>
    <n v="0.22503989999999874"/>
    <x v="758"/>
    <x v="780"/>
    <n v="79.1995845"/>
    <n v="33.128492600000001"/>
    <n v="77.973358300000001"/>
    <n v="11831915"/>
    <n v="79.051439099999996"/>
    <n v="34.655421799999999"/>
    <n v="77.747909299999989"/>
    <n v="0.22544900000001178"/>
    <n v="11497493"/>
    <n v="2.9086514999999999"/>
  </r>
  <r>
    <s v="43_04"/>
    <x v="3"/>
    <s v="-"/>
    <s v="-"/>
    <x v="5"/>
    <x v="0"/>
    <x v="0"/>
    <x v="42"/>
    <x v="3"/>
    <n v="0"/>
    <x v="824"/>
    <x v="486"/>
    <x v="821"/>
    <n v="0"/>
    <n v="0"/>
    <x v="808"/>
    <x v="455"/>
    <x v="811"/>
    <n v="0"/>
    <x v="2"/>
    <x v="14"/>
    <x v="15"/>
    <n v="76.469579899999999"/>
    <n v="33.453395100000002"/>
    <n v="75.251180399999996"/>
    <x v="613"/>
    <x v="471"/>
    <x v="624"/>
    <n v="0.12614799999998638"/>
    <x v="759"/>
    <x v="781"/>
    <n v="76.469685799999993"/>
    <n v="33.483811299999999"/>
    <n v="75.253217899999996"/>
    <n v="10060702"/>
    <n v="76.460724099999993"/>
    <n v="34.433340699999995"/>
    <n v="75.126623800000004"/>
    <n v="0.12659409999999127"/>
    <n v="9787633"/>
    <n v="2.7899390999999998"/>
  </r>
  <r>
    <s v="43_05"/>
    <x v="3"/>
    <s v="-"/>
    <s v="-"/>
    <x v="5"/>
    <x v="0"/>
    <x v="0"/>
    <x v="42"/>
    <x v="4"/>
    <n v="0"/>
    <x v="825"/>
    <x v="487"/>
    <x v="822"/>
    <n v="0"/>
    <n v="0"/>
    <x v="809"/>
    <x v="456"/>
    <x v="812"/>
    <n v="0"/>
    <x v="3"/>
    <x v="15"/>
    <x v="16"/>
    <n v="76.099630599999998"/>
    <n v="32.25526"/>
    <n v="74.7056027"/>
    <x v="614"/>
    <x v="472"/>
    <x v="625"/>
    <n v="-0.45361079999999276"/>
    <x v="760"/>
    <x v="782"/>
    <n v="76.10020990000001"/>
    <n v="32.320827000000001"/>
    <n v="74.710972299999995"/>
    <n v="405339"/>
    <n v="76.580264200000002"/>
    <n v="33.8333139"/>
    <n v="75.162849699999995"/>
    <n v="-0.45187740000000076"/>
    <n v="388367"/>
    <n v="4.3700931999999995"/>
  </r>
  <r>
    <s v="43_06"/>
    <x v="3"/>
    <s v="-"/>
    <s v="-"/>
    <x v="5"/>
    <x v="0"/>
    <x v="0"/>
    <x v="42"/>
    <x v="5"/>
    <n v="0"/>
    <x v="826"/>
    <x v="488"/>
    <x v="823"/>
    <n v="0"/>
    <n v="0"/>
    <x v="810"/>
    <x v="457"/>
    <x v="813"/>
    <n v="0"/>
    <x v="4"/>
    <x v="16"/>
    <x v="17"/>
    <n v="76.485171500000007"/>
    <n v="33.510586799999999"/>
    <n v="75.27425989999999"/>
    <x v="615"/>
    <x v="473"/>
    <x v="626"/>
    <n v="0.15063919999998632"/>
    <x v="761"/>
    <x v="783"/>
    <n v="76.485257399999995"/>
    <n v="33.539259900000005"/>
    <n v="75.276155399999993"/>
    <n v="9655363"/>
    <n v="76.455794699999998"/>
    <n v="34.459273699999997"/>
    <n v="75.125127700000007"/>
    <n v="0.151027699999986"/>
    <n v="9399266"/>
    <n v="2.7246489"/>
  </r>
  <r>
    <s v="43_07"/>
    <x v="3"/>
    <s v="-"/>
    <s v="-"/>
    <x v="5"/>
    <x v="0"/>
    <x v="0"/>
    <x v="42"/>
    <x v="6"/>
    <n v="0"/>
    <x v="827"/>
    <x v="423"/>
    <x v="824"/>
    <n v="0"/>
    <n v="0"/>
    <x v="811"/>
    <x v="5"/>
    <x v="814"/>
    <n v="0"/>
    <x v="0"/>
    <x v="0"/>
    <x v="0"/>
    <n v="99.555574199999995"/>
    <n v="0"/>
    <n v="99.495781899999997"/>
    <x v="616"/>
    <x v="5"/>
    <x v="627"/>
    <n v="-0.41934069999999224"/>
    <x v="762"/>
    <x v="784"/>
    <n v="99.555574199999995"/>
    <n v="0"/>
    <n v="99.495781899999997"/>
    <n v="71235"/>
    <n v="99.915122599999989"/>
    <n v="0"/>
    <n v="99.915122599999989"/>
    <n v="-0.41934069999999224"/>
    <n v="69453"/>
    <n v="2.5657638999999999"/>
  </r>
  <r>
    <s v="43_08"/>
    <x v="3"/>
    <s v="-"/>
    <s v="-"/>
    <x v="5"/>
    <x v="0"/>
    <x v="0"/>
    <x v="42"/>
    <x v="7"/>
    <n v="0"/>
    <x v="828"/>
    <x v="489"/>
    <x v="825"/>
    <n v="0"/>
    <n v="0"/>
    <x v="812"/>
    <x v="458"/>
    <x v="815"/>
    <n v="0"/>
    <x v="0"/>
    <x v="0"/>
    <x v="0"/>
    <n v="99.127957499999994"/>
    <n v="27.865001400000001"/>
    <n v="98.119663899999992"/>
    <x v="617"/>
    <x v="474"/>
    <x v="628"/>
    <n v="0.96720270000000141"/>
    <x v="763"/>
    <x v="785"/>
    <n v="99.127957499999994"/>
    <n v="27.865001400000001"/>
    <n v="98.119663899999992"/>
    <n v="1771213"/>
    <n v="97.841246400000003"/>
    <n v="39.105576800000001"/>
    <n v="97.152461199999991"/>
    <n v="0.96720270000000141"/>
    <n v="1709860"/>
    <n v="3.5881885000000002"/>
  </r>
  <r>
    <s v="43_09"/>
    <x v="3"/>
    <s v="-"/>
    <s v="-"/>
    <x v="5"/>
    <x v="0"/>
    <x v="0"/>
    <x v="42"/>
    <x v="8"/>
    <n v="0"/>
    <x v="829"/>
    <x v="490"/>
    <x v="826"/>
    <n v="0"/>
    <n v="0"/>
    <x v="813"/>
    <x v="459"/>
    <x v="816"/>
    <n v="0"/>
    <x v="0"/>
    <x v="0"/>
    <x v="0"/>
    <n v="98.345268500000003"/>
    <n v="30.807225500000001"/>
    <n v="96.993479399999998"/>
    <x v="618"/>
    <x v="475"/>
    <x v="629"/>
    <n v="1.6361227999999954"/>
    <x v="764"/>
    <x v="786"/>
    <n v="98.345268500000003"/>
    <n v="30.807225500000001"/>
    <n v="96.993479399999998"/>
    <n v="686773"/>
    <n v="96.428313200000005"/>
    <n v="38.141049899999999"/>
    <n v="95.357356600000003"/>
    <n v="1.6361227999999954"/>
    <n v="685114"/>
    <n v="0.24214950000000002"/>
  </r>
  <r>
    <s v="43_10"/>
    <x v="3"/>
    <s v="-"/>
    <s v="-"/>
    <x v="5"/>
    <x v="0"/>
    <x v="0"/>
    <x v="42"/>
    <x v="9"/>
    <n v="0"/>
    <x v="830"/>
    <x v="491"/>
    <x v="827"/>
    <n v="0"/>
    <n v="0"/>
    <x v="814"/>
    <x v="460"/>
    <x v="817"/>
    <n v="0"/>
    <x v="0"/>
    <x v="0"/>
    <x v="0"/>
    <n v="99.628175100000007"/>
    <n v="24.197378799999999"/>
    <n v="98.846499200000011"/>
    <x v="619"/>
    <x v="476"/>
    <x v="630"/>
    <n v="0.45570740000000853"/>
    <x v="765"/>
    <x v="787"/>
    <n v="99.628175100000007"/>
    <n v="24.197378799999999"/>
    <n v="98.846499200000011"/>
    <n v="1084440"/>
    <n v="98.804914199999999"/>
    <n v="40.817424000000003"/>
    <n v="98.390791800000002"/>
    <n v="0.45570740000000853"/>
    <n v="1024746"/>
    <n v="5.8252484000000004"/>
  </r>
  <r>
    <s v="43_11"/>
    <x v="3"/>
    <s v="-"/>
    <s v="-"/>
    <x v="5"/>
    <x v="0"/>
    <x v="0"/>
    <x v="42"/>
    <x v="10"/>
    <n v="0"/>
    <x v="831"/>
    <x v="492"/>
    <x v="828"/>
    <n v="0"/>
    <n v="0"/>
    <x v="815"/>
    <x v="461"/>
    <x v="818"/>
    <n v="0"/>
    <x v="0"/>
    <x v="17"/>
    <x v="18"/>
    <n v="83.157101300000008"/>
    <n v="29.997182700000003"/>
    <n v="81.172975600000001"/>
    <x v="620"/>
    <x v="477"/>
    <x v="631"/>
    <n v="7.8669300000001385E-2"/>
    <x v="766"/>
    <x v="788"/>
    <n v="83.157101300000008"/>
    <n v="30.003668999999999"/>
    <n v="81.173630599999996"/>
    <n v="18912733"/>
    <n v="83.3092398"/>
    <n v="30.5530705"/>
    <n v="81.0943063"/>
    <n v="7.9324299999996128E-2"/>
    <n v="18395104"/>
    <n v="2.8139498000000001"/>
  </r>
  <r>
    <s v="43_12"/>
    <x v="3"/>
    <s v="-"/>
    <s v="-"/>
    <x v="5"/>
    <x v="0"/>
    <x v="0"/>
    <x v="42"/>
    <x v="11"/>
    <n v="0"/>
    <x v="832"/>
    <x v="492"/>
    <x v="829"/>
    <n v="0"/>
    <n v="0"/>
    <x v="816"/>
    <x v="461"/>
    <x v="819"/>
    <n v="0"/>
    <x v="0"/>
    <x v="17"/>
    <x v="18"/>
    <n v="82.086268500000003"/>
    <n v="29.997182700000003"/>
    <n v="80.012528200000006"/>
    <x v="621"/>
    <x v="477"/>
    <x v="632"/>
    <n v="0.23925290000001098"/>
    <x v="767"/>
    <x v="789"/>
    <n v="82.086268500000003"/>
    <n v="30.003668999999999"/>
    <n v="80.013216799999995"/>
    <n v="17477435"/>
    <n v="82.088126800000012"/>
    <n v="30.5530705"/>
    <n v="79.773275299999995"/>
    <n v="0.23994150000000047"/>
    <n v="16913612"/>
    <n v="3.3335458"/>
  </r>
  <r>
    <s v="43_13"/>
    <x v="3"/>
    <s v="-"/>
    <s v="-"/>
    <x v="5"/>
    <x v="0"/>
    <x v="0"/>
    <x v="42"/>
    <x v="12"/>
    <n v="0"/>
    <x v="833"/>
    <x v="493"/>
    <x v="830"/>
    <n v="0"/>
    <n v="0"/>
    <x v="817"/>
    <x v="462"/>
    <x v="820"/>
    <n v="0"/>
    <x v="0"/>
    <x v="0"/>
    <x v="0"/>
    <n v="82.851861999999997"/>
    <n v="33.694668"/>
    <n v="81.183626900000007"/>
    <x v="622"/>
    <x v="478"/>
    <x v="633"/>
    <n v="0.40922740000000601"/>
    <x v="768"/>
    <x v="790"/>
    <n v="82.851861999999997"/>
    <n v="33.694668"/>
    <n v="81.183626900000007"/>
    <n v="6684465"/>
    <n v="82.671102399999995"/>
    <n v="33.2501155"/>
    <n v="80.774399500000001"/>
    <n v="0.40922740000000601"/>
    <n v="6516696"/>
    <n v="2.5744487999999999"/>
  </r>
  <r>
    <s v="43_14"/>
    <x v="3"/>
    <s v="-"/>
    <s v="-"/>
    <x v="5"/>
    <x v="0"/>
    <x v="0"/>
    <x v="42"/>
    <x v="13"/>
    <n v="0"/>
    <x v="834"/>
    <x v="494"/>
    <x v="831"/>
    <n v="0"/>
    <n v="0"/>
    <x v="818"/>
    <x v="463"/>
    <x v="821"/>
    <n v="0"/>
    <x v="0"/>
    <x v="18"/>
    <x v="19"/>
    <n v="81.324739800000003"/>
    <n v="29.1857139"/>
    <n v="79.00530839999999"/>
    <x v="623"/>
    <x v="479"/>
    <x v="634"/>
    <n v="0.2996240999999884"/>
    <x v="769"/>
    <x v="791"/>
    <n v="81.324739800000003"/>
    <n v="29.197537299999997"/>
    <n v="79.006731599999995"/>
    <n v="8201121"/>
    <n v="81.251562899999996"/>
    <n v="30.225858100000004"/>
    <n v="78.705684300000001"/>
    <n v="0.30104729999999336"/>
    <n v="7917381"/>
    <n v="3.5837607999999999"/>
  </r>
  <r>
    <s v="43_15"/>
    <x v="3"/>
    <s v="-"/>
    <s v="-"/>
    <x v="5"/>
    <x v="0"/>
    <x v="0"/>
    <x v="42"/>
    <x v="14"/>
    <n v="0"/>
    <x v="835"/>
    <x v="495"/>
    <x v="832"/>
    <n v="0"/>
    <n v="0"/>
    <x v="819"/>
    <x v="464"/>
    <x v="822"/>
    <n v="0"/>
    <x v="0"/>
    <x v="2"/>
    <x v="2"/>
    <n v="82.558334500000001"/>
    <n v="24.869360700000001"/>
    <n v="80.264330200000003"/>
    <x v="624"/>
    <x v="480"/>
    <x v="635"/>
    <n v="-0.37486169999999674"/>
    <x v="770"/>
    <x v="792"/>
    <n v="82.558334500000001"/>
    <n v="24.869554399999998"/>
    <n v="80.264355099999989"/>
    <n v="2591849"/>
    <n v="83.271722999999994"/>
    <n v="25.789133600000003"/>
    <n v="80.6391919"/>
    <n v="-0.37483680000001129"/>
    <n v="2479535"/>
    <n v="4.5296396000000003"/>
  </r>
  <r>
    <s v="43_16"/>
    <x v="3"/>
    <s v="-"/>
    <s v="-"/>
    <x v="5"/>
    <x v="0"/>
    <x v="0"/>
    <x v="42"/>
    <x v="15"/>
    <n v="0"/>
    <x v="836"/>
    <x v="5"/>
    <x v="833"/>
    <n v="0"/>
    <n v="0"/>
    <x v="820"/>
    <x v="5"/>
    <x v="823"/>
    <n v="0"/>
    <x v="0"/>
    <x v="0"/>
    <x v="0"/>
    <n v="98.583508300000005"/>
    <n v="0"/>
    <n v="98.583508300000005"/>
    <x v="5"/>
    <x v="5"/>
    <x v="5"/>
    <n v="-1.4164916999999946"/>
    <x v="771"/>
    <x v="793"/>
    <n v="98.583508300000005"/>
    <n v="0"/>
    <n v="98.583508300000005"/>
    <n v="1435298"/>
    <n v="100"/>
    <n v="0"/>
    <n v="100"/>
    <n v="-1.4164916999999946"/>
    <n v="1481492"/>
    <n v="-3.1180729"/>
  </r>
  <r>
    <s v="43_17"/>
    <x v="3"/>
    <s v="-"/>
    <s v="-"/>
    <x v="5"/>
    <x v="0"/>
    <x v="0"/>
    <x v="42"/>
    <x v="16"/>
    <n v="0"/>
    <x v="837"/>
    <x v="496"/>
    <x v="834"/>
    <n v="0"/>
    <n v="0"/>
    <x v="821"/>
    <x v="465"/>
    <x v="824"/>
    <n v="0"/>
    <x v="5"/>
    <x v="19"/>
    <x v="20"/>
    <n v="96.626182599999993"/>
    <n v="28.3590403"/>
    <n v="93.087631999999999"/>
    <x v="625"/>
    <x v="481"/>
    <x v="636"/>
    <n v="0.34444530000000384"/>
    <x v="772"/>
    <x v="794"/>
    <n v="96.627993199999992"/>
    <n v="28.365927200000002"/>
    <n v="93.090457400000005"/>
    <n v="1257437"/>
    <n v="96.333429299999992"/>
    <n v="29.633271999999998"/>
    <n v="92.763139800000005"/>
    <n v="0.32731760000000065"/>
    <n v="1215609"/>
    <n v="3.4409090000000004"/>
  </r>
  <r>
    <s v="43_18"/>
    <x v="3"/>
    <s v="-"/>
    <s v="-"/>
    <x v="5"/>
    <x v="0"/>
    <x v="0"/>
    <x v="42"/>
    <x v="17"/>
    <n v="0"/>
    <x v="838"/>
    <x v="496"/>
    <x v="835"/>
    <n v="0"/>
    <n v="0"/>
    <x v="822"/>
    <x v="465"/>
    <x v="825"/>
    <n v="0"/>
    <x v="5"/>
    <x v="19"/>
    <x v="20"/>
    <n v="96.727006799999998"/>
    <n v="28.3590403"/>
    <n v="93.170471499999991"/>
    <x v="625"/>
    <x v="481"/>
    <x v="636"/>
    <n v="0.42728479999999536"/>
    <x v="772"/>
    <x v="795"/>
    <n v="96.7288262"/>
    <n v="28.365927200000002"/>
    <n v="93.173309599999996"/>
    <n v="1254041"/>
    <n v="96.333429299999992"/>
    <n v="29.633271999999998"/>
    <n v="92.763139800000005"/>
    <n v="0.41016979999999137"/>
    <n v="1215609"/>
    <n v="3.1615429000000002"/>
  </r>
  <r>
    <s v="43_19"/>
    <x v="3"/>
    <s v="-"/>
    <s v="-"/>
    <x v="5"/>
    <x v="0"/>
    <x v="0"/>
    <x v="42"/>
    <x v="18"/>
    <n v="0"/>
    <x v="839"/>
    <x v="5"/>
    <x v="836"/>
    <n v="0"/>
    <n v="0"/>
    <x v="823"/>
    <x v="5"/>
    <x v="826"/>
    <n v="0"/>
    <x v="0"/>
    <x v="0"/>
    <x v="0"/>
    <n v="69.652574299999998"/>
    <n v="0"/>
    <n v="69.652574299999998"/>
    <x v="15"/>
    <x v="14"/>
    <x v="15"/>
    <e v="#VALUE!"/>
    <x v="16"/>
    <x v="17"/>
    <n v="69.652574299999998"/>
    <n v="0"/>
    <n v="69.652574299999998"/>
    <n v="3328"/>
    <s v="-"/>
    <s v="-"/>
    <s v="-"/>
    <e v="#VALUE!"/>
    <s v="-"/>
    <e v="#VALUE!"/>
  </r>
  <r>
    <s v="43_20"/>
    <x v="3"/>
    <s v="-"/>
    <s v="-"/>
    <x v="5"/>
    <x v="0"/>
    <x v="0"/>
    <x v="42"/>
    <x v="19"/>
    <n v="0"/>
    <x v="701"/>
    <x v="5"/>
    <x v="699"/>
    <n v="0"/>
    <n v="0"/>
    <x v="688"/>
    <x v="5"/>
    <x v="691"/>
    <n v="0"/>
    <x v="0"/>
    <x v="0"/>
    <x v="0"/>
    <n v="100"/>
    <n v="0"/>
    <n v="100"/>
    <x v="15"/>
    <x v="14"/>
    <x v="15"/>
    <e v="#VALUE!"/>
    <x v="16"/>
    <x v="17"/>
    <n v="100"/>
    <n v="0"/>
    <n v="100"/>
    <n v="68"/>
    <s v="-"/>
    <s v="-"/>
    <s v="-"/>
    <e v="#VALUE!"/>
    <s v="-"/>
    <e v="#VALUE!"/>
  </r>
  <r>
    <s v="43_21"/>
    <x v="3"/>
    <s v="-"/>
    <s v="-"/>
    <x v="5"/>
    <x v="0"/>
    <x v="0"/>
    <x v="42"/>
    <x v="20"/>
    <n v="0"/>
    <x v="840"/>
    <x v="5"/>
    <x v="837"/>
    <n v="0"/>
    <n v="0"/>
    <x v="824"/>
    <x v="5"/>
    <x v="827"/>
    <n v="0"/>
    <x v="0"/>
    <x v="0"/>
    <x v="0"/>
    <n v="99.122720200000003"/>
    <n v="0"/>
    <n v="99.122720200000003"/>
    <x v="626"/>
    <x v="5"/>
    <x v="637"/>
    <n v="2.8040300000000684E-2"/>
    <x v="773"/>
    <x v="796"/>
    <n v="99.122720200000003"/>
    <n v="0"/>
    <n v="99.122720200000003"/>
    <n v="1361853"/>
    <n v="99.094679900000003"/>
    <n v="0"/>
    <n v="99.094679900000003"/>
    <n v="2.8040300000000684E-2"/>
    <n v="1416717"/>
    <n v="-3.8726153000000001"/>
  </r>
  <r>
    <s v="43_22"/>
    <x v="3"/>
    <s v="-"/>
    <s v="-"/>
    <x v="5"/>
    <x v="0"/>
    <x v="0"/>
    <x v="42"/>
    <x v="21"/>
    <n v="0"/>
    <x v="841"/>
    <x v="5"/>
    <x v="838"/>
    <n v="0"/>
    <n v="0"/>
    <x v="825"/>
    <x v="5"/>
    <x v="828"/>
    <n v="0"/>
    <x v="0"/>
    <x v="0"/>
    <x v="0"/>
    <n v="87.578776199999993"/>
    <n v="0"/>
    <n v="87.578776199999993"/>
    <x v="627"/>
    <x v="5"/>
    <x v="638"/>
    <n v="6.8206212999999991"/>
    <x v="774"/>
    <x v="797"/>
    <n v="87.578776199999993"/>
    <n v="0"/>
    <n v="87.578776199999993"/>
    <n v="17232"/>
    <n v="80.758154899999994"/>
    <n v="0"/>
    <n v="80.758154899999994"/>
    <n v="6.8206212999999991"/>
    <n v="15424"/>
    <n v="11.7219917"/>
  </r>
  <r>
    <s v="43_23"/>
    <x v="3"/>
    <s v="-"/>
    <s v="-"/>
    <x v="5"/>
    <x v="0"/>
    <x v="0"/>
    <x v="42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24"/>
    <x v="3"/>
    <s v="-"/>
    <s v="-"/>
    <x v="5"/>
    <x v="0"/>
    <x v="0"/>
    <x v="42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25"/>
    <x v="3"/>
    <s v="-"/>
    <s v="-"/>
    <x v="5"/>
    <x v="0"/>
    <x v="0"/>
    <x v="42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26"/>
    <x v="3"/>
    <s v="-"/>
    <s v="-"/>
    <x v="5"/>
    <x v="0"/>
    <x v="0"/>
    <x v="42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27"/>
    <x v="3"/>
    <s v="-"/>
    <s v="-"/>
    <x v="5"/>
    <x v="0"/>
    <x v="0"/>
    <x v="42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28"/>
    <x v="3"/>
    <s v="-"/>
    <s v="-"/>
    <x v="5"/>
    <x v="0"/>
    <x v="0"/>
    <x v="42"/>
    <x v="27"/>
    <n v="0"/>
    <x v="842"/>
    <x v="5"/>
    <x v="839"/>
    <n v="0"/>
    <n v="0"/>
    <x v="826"/>
    <x v="5"/>
    <x v="829"/>
    <n v="0"/>
    <x v="0"/>
    <x v="0"/>
    <x v="0"/>
    <n v="98.951396299999999"/>
    <n v="0"/>
    <n v="98.951396299999999"/>
    <x v="628"/>
    <x v="5"/>
    <x v="639"/>
    <n v="0.1502523999999994"/>
    <x v="775"/>
    <x v="798"/>
    <n v="98.951396299999999"/>
    <n v="0"/>
    <n v="98.951396299999999"/>
    <n v="53788"/>
    <n v="98.8011439"/>
    <n v="0"/>
    <n v="98.8011439"/>
    <n v="0.1502523999999994"/>
    <n v="53898"/>
    <n v="-0.2040892"/>
  </r>
  <r>
    <s v="43_29"/>
    <x v="3"/>
    <s v="-"/>
    <s v="-"/>
    <x v="5"/>
    <x v="0"/>
    <x v="0"/>
    <x v="42"/>
    <x v="28"/>
    <n v="0"/>
    <x v="843"/>
    <x v="5"/>
    <x v="840"/>
    <n v="0"/>
    <n v="0"/>
    <x v="827"/>
    <x v="5"/>
    <x v="830"/>
    <n v="0"/>
    <x v="0"/>
    <x v="0"/>
    <x v="0"/>
    <n v="100"/>
    <n v="0"/>
    <n v="100"/>
    <x v="5"/>
    <x v="5"/>
    <x v="5"/>
    <n v="0"/>
    <x v="776"/>
    <x v="799"/>
    <n v="100"/>
    <n v="0"/>
    <n v="100"/>
    <n v="27914"/>
    <n v="100"/>
    <n v="0"/>
    <n v="100"/>
    <n v="0"/>
    <n v="29169"/>
    <n v="-4.3025129"/>
  </r>
  <r>
    <s v="43_30"/>
    <x v="3"/>
    <s v="-"/>
    <s v="-"/>
    <x v="5"/>
    <x v="0"/>
    <x v="0"/>
    <x v="42"/>
    <x v="29"/>
    <n v="0"/>
    <x v="843"/>
    <x v="5"/>
    <x v="840"/>
    <n v="0"/>
    <n v="0"/>
    <x v="827"/>
    <x v="5"/>
    <x v="830"/>
    <n v="0"/>
    <x v="0"/>
    <x v="0"/>
    <x v="0"/>
    <n v="100"/>
    <n v="0"/>
    <n v="100"/>
    <x v="5"/>
    <x v="5"/>
    <x v="5"/>
    <n v="0"/>
    <x v="776"/>
    <x v="799"/>
    <n v="100"/>
    <n v="0"/>
    <n v="100"/>
    <n v="27914"/>
    <n v="100"/>
    <n v="0"/>
    <n v="100"/>
    <n v="0"/>
    <n v="29169"/>
    <n v="-4.3025129"/>
  </r>
  <r>
    <s v="43_31"/>
    <x v="3"/>
    <s v="-"/>
    <s v="-"/>
    <x v="5"/>
    <x v="0"/>
    <x v="0"/>
    <x v="42"/>
    <x v="3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2"/>
    <x v="3"/>
    <s v="-"/>
    <s v="-"/>
    <x v="5"/>
    <x v="0"/>
    <x v="0"/>
    <x v="42"/>
    <x v="31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3"/>
    <x v="3"/>
    <s v="-"/>
    <s v="-"/>
    <x v="5"/>
    <x v="0"/>
    <x v="0"/>
    <x v="42"/>
    <x v="3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4"/>
    <x v="3"/>
    <s v="-"/>
    <s v="-"/>
    <x v="5"/>
    <x v="0"/>
    <x v="0"/>
    <x v="42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5"/>
    <x v="3"/>
    <s v="-"/>
    <s v="-"/>
    <x v="5"/>
    <x v="0"/>
    <x v="0"/>
    <x v="42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6"/>
    <x v="3"/>
    <s v="-"/>
    <s v="-"/>
    <x v="5"/>
    <x v="0"/>
    <x v="0"/>
    <x v="42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7"/>
    <x v="3"/>
    <s v="-"/>
    <s v="-"/>
    <x v="5"/>
    <x v="0"/>
    <x v="0"/>
    <x v="42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8"/>
    <x v="3"/>
    <s v="-"/>
    <s v="-"/>
    <x v="5"/>
    <x v="0"/>
    <x v="0"/>
    <x v="42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39"/>
    <x v="3"/>
    <s v="-"/>
    <s v="-"/>
    <x v="5"/>
    <x v="0"/>
    <x v="0"/>
    <x v="42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40"/>
    <x v="3"/>
    <s v="-"/>
    <s v="-"/>
    <x v="5"/>
    <x v="0"/>
    <x v="0"/>
    <x v="42"/>
    <x v="39"/>
    <n v="0"/>
    <x v="844"/>
    <x v="5"/>
    <x v="841"/>
    <n v="0"/>
    <n v="0"/>
    <x v="828"/>
    <x v="5"/>
    <x v="831"/>
    <n v="0"/>
    <x v="0"/>
    <x v="0"/>
    <x v="0"/>
    <n v="97.844501600000001"/>
    <n v="0"/>
    <n v="97.844501600000001"/>
    <x v="629"/>
    <x v="5"/>
    <x v="640"/>
    <n v="0.42102920000000665"/>
    <x v="777"/>
    <x v="800"/>
    <n v="97.844501600000001"/>
    <n v="0"/>
    <n v="97.844501600000001"/>
    <n v="25874"/>
    <n v="97.423472399999994"/>
    <n v="0"/>
    <n v="97.423472399999994"/>
    <n v="0.42102920000000665"/>
    <n v="24729"/>
    <n v="4.6301912999999999"/>
  </r>
  <r>
    <s v="43_41"/>
    <x v="3"/>
    <s v="-"/>
    <s v="-"/>
    <x v="5"/>
    <x v="0"/>
    <x v="0"/>
    <x v="42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42"/>
    <x v="3"/>
    <s v="-"/>
    <s v="-"/>
    <x v="5"/>
    <x v="0"/>
    <x v="0"/>
    <x v="42"/>
    <x v="41"/>
    <n v="0"/>
    <x v="845"/>
    <x v="484"/>
    <x v="842"/>
    <n v="0"/>
    <n v="0"/>
    <x v="829"/>
    <x v="453"/>
    <x v="832"/>
    <n v="0"/>
    <x v="1"/>
    <x v="13"/>
    <x v="14"/>
    <n v="82.698167499999997"/>
    <n v="30.845239200000002"/>
    <n v="81.009815700000004"/>
    <x v="630"/>
    <x v="469"/>
    <x v="641"/>
    <n v="0.1027842000000021"/>
    <x v="778"/>
    <x v="801"/>
    <n v="82.698254500000004"/>
    <n v="30.8578452"/>
    <n v="81.010975700000003"/>
    <n v="33434958"/>
    <n v="82.753065000000007"/>
    <n v="31.731571200000001"/>
    <n v="80.908152099999995"/>
    <n v="0.10282360000000779"/>
    <n v="32594245"/>
    <n v="2.5793295999999999"/>
  </r>
  <r>
    <s v="43_43"/>
    <x v="3"/>
    <s v="-"/>
    <s v="-"/>
    <x v="5"/>
    <x v="0"/>
    <x v="0"/>
    <x v="42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3_44"/>
    <x v="3"/>
    <s v="-"/>
    <s v="-"/>
    <x v="5"/>
    <x v="0"/>
    <x v="0"/>
    <x v="42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01"/>
    <x v="3"/>
    <s v="-"/>
    <s v="-"/>
    <x v="5"/>
    <x v="0"/>
    <x v="0"/>
    <x v="43"/>
    <x v="0"/>
    <n v="0"/>
    <x v="846"/>
    <x v="497"/>
    <x v="843"/>
    <n v="0"/>
    <n v="0"/>
    <x v="830"/>
    <x v="466"/>
    <x v="833"/>
    <n v="0"/>
    <x v="1"/>
    <x v="13"/>
    <x v="14"/>
    <n v="82.742827599999998"/>
    <n v="33.204176699999998"/>
    <n v="81.349743100000012"/>
    <x v="631"/>
    <x v="482"/>
    <x v="642"/>
    <n v="9.9489200000007827E-2"/>
    <x v="779"/>
    <x v="802"/>
    <n v="82.7428472"/>
    <n v="33.207726000000001"/>
    <n v="81.350006300000004"/>
    <n v="148591983.51400003"/>
    <n v="82.709020899999999"/>
    <n v="35.272433599999999"/>
    <n v="81.250508699999997"/>
    <n v="9.9497600000006514E-2"/>
    <n v="144547415.92699999"/>
    <n v="2.7980906000000001"/>
  </r>
  <r>
    <s v="44_02"/>
    <x v="3"/>
    <s v="-"/>
    <s v="-"/>
    <x v="5"/>
    <x v="0"/>
    <x v="0"/>
    <x v="43"/>
    <x v="1"/>
    <n v="0"/>
    <x v="846"/>
    <x v="497"/>
    <x v="843"/>
    <n v="0"/>
    <n v="0"/>
    <x v="830"/>
    <x v="466"/>
    <x v="833"/>
    <n v="0"/>
    <x v="1"/>
    <x v="13"/>
    <x v="14"/>
    <n v="82.742827599999998"/>
    <n v="33.204176699999998"/>
    <n v="81.349743100000012"/>
    <x v="631"/>
    <x v="482"/>
    <x v="642"/>
    <n v="9.9489200000007827E-2"/>
    <x v="779"/>
    <x v="802"/>
    <n v="82.7428472"/>
    <n v="33.207726000000001"/>
    <n v="81.350006300000004"/>
    <n v="148591983.51400003"/>
    <n v="82.709020899999999"/>
    <n v="35.272433599999999"/>
    <n v="81.250508699999997"/>
    <n v="9.9497600000006514E-2"/>
    <n v="144547415.92699999"/>
    <n v="2.7980906000000001"/>
  </r>
  <r>
    <s v="44_03"/>
    <x v="3"/>
    <s v="-"/>
    <s v="-"/>
    <x v="5"/>
    <x v="0"/>
    <x v="0"/>
    <x v="43"/>
    <x v="2"/>
    <n v="0"/>
    <x v="847"/>
    <x v="498"/>
    <x v="844"/>
    <n v="0"/>
    <n v="0"/>
    <x v="831"/>
    <x v="467"/>
    <x v="834"/>
    <n v="0"/>
    <x v="2"/>
    <x v="14"/>
    <x v="15"/>
    <n v="81.230470600000004"/>
    <n v="31.700612799999998"/>
    <n v="79.880404800000008"/>
    <x v="632"/>
    <x v="483"/>
    <x v="643"/>
    <n v="-2.0754199999984735E-2"/>
    <x v="780"/>
    <x v="803"/>
    <n v="81.230490700000004"/>
    <n v="31.7059684"/>
    <n v="79.880791799999997"/>
    <n v="59680854.153000005"/>
    <n v="81.261862500000007"/>
    <n v="33.665478100000001"/>
    <n v="79.901462800000004"/>
    <n v="-2.0671000000007211E-2"/>
    <n v="57982525.57"/>
    <n v="2.9290351999999999"/>
  </r>
  <r>
    <s v="44_04"/>
    <x v="3"/>
    <s v="-"/>
    <s v="-"/>
    <x v="5"/>
    <x v="0"/>
    <x v="0"/>
    <x v="43"/>
    <x v="3"/>
    <n v="0"/>
    <x v="848"/>
    <x v="499"/>
    <x v="845"/>
    <n v="0"/>
    <n v="0"/>
    <x v="832"/>
    <x v="468"/>
    <x v="835"/>
    <n v="0"/>
    <x v="2"/>
    <x v="14"/>
    <x v="15"/>
    <n v="77.641445200000007"/>
    <n v="31.646138800000003"/>
    <n v="76.216882400000003"/>
    <x v="633"/>
    <x v="484"/>
    <x v="644"/>
    <n v="7.5528399999996054E-2"/>
    <x v="781"/>
    <x v="804"/>
    <n v="77.641468199999991"/>
    <n v="31.651749899999999"/>
    <n v="76.217322800000005"/>
    <n v="47751345.553000003"/>
    <n v="77.593174200000007"/>
    <n v="32.000308100000005"/>
    <n v="76.141700700000001"/>
    <n v="7.5622100000003911E-2"/>
    <n v="46145238.469999999"/>
    <n v="3.4805478000000001"/>
  </r>
  <r>
    <s v="44_05"/>
    <x v="3"/>
    <s v="-"/>
    <s v="-"/>
    <x v="5"/>
    <x v="0"/>
    <x v="0"/>
    <x v="43"/>
    <x v="4"/>
    <n v="0"/>
    <x v="849"/>
    <x v="500"/>
    <x v="846"/>
    <n v="0"/>
    <n v="0"/>
    <x v="833"/>
    <x v="469"/>
    <x v="836"/>
    <n v="0"/>
    <x v="3"/>
    <x v="15"/>
    <x v="16"/>
    <n v="77.949215299999992"/>
    <n v="31.2908607"/>
    <n v="76.452330400000008"/>
    <x v="634"/>
    <x v="485"/>
    <x v="645"/>
    <n v="0.34615750000000389"/>
    <x v="782"/>
    <x v="805"/>
    <n v="77.949354299999996"/>
    <n v="31.305599999999998"/>
    <n v="76.453617199999997"/>
    <n v="1771467"/>
    <n v="77.572991500000001"/>
    <n v="32.0700152"/>
    <n v="76.107021100000011"/>
    <n v="0.34659609999998509"/>
    <n v="1707226"/>
    <n v="3.7628878999999995"/>
  </r>
  <r>
    <s v="44_06"/>
    <x v="3"/>
    <s v="-"/>
    <s v="-"/>
    <x v="5"/>
    <x v="0"/>
    <x v="0"/>
    <x v="43"/>
    <x v="5"/>
    <n v="0"/>
    <x v="850"/>
    <x v="501"/>
    <x v="847"/>
    <n v="0"/>
    <n v="0"/>
    <x v="834"/>
    <x v="470"/>
    <x v="837"/>
    <n v="0"/>
    <x v="4"/>
    <x v="16"/>
    <x v="17"/>
    <n v="77.629639600000004"/>
    <n v="31.660291400000002"/>
    <n v="76.207840199999993"/>
    <x v="635"/>
    <x v="486"/>
    <x v="646"/>
    <n v="6.5134000000000469E-2"/>
    <x v="783"/>
    <x v="806"/>
    <n v="77.6296581"/>
    <n v="31.665534699999998"/>
    <n v="76.208248099999992"/>
    <n v="45979878.553000003"/>
    <n v="77.593949600000002"/>
    <n v="31.997595400000002"/>
    <n v="76.143033699999989"/>
    <n v="6.5214400000002115E-2"/>
    <n v="44438012.469999999"/>
    <n v="3.4697008"/>
  </r>
  <r>
    <s v="44_07"/>
    <x v="3"/>
    <s v="-"/>
    <s v="-"/>
    <x v="5"/>
    <x v="0"/>
    <x v="0"/>
    <x v="43"/>
    <x v="6"/>
    <n v="0"/>
    <x v="851"/>
    <x v="423"/>
    <x v="848"/>
    <n v="0"/>
    <n v="0"/>
    <x v="835"/>
    <x v="5"/>
    <x v="838"/>
    <n v="0"/>
    <x v="0"/>
    <x v="0"/>
    <x v="0"/>
    <n v="93.765330899999995"/>
    <n v="0"/>
    <n v="93.755321800000004"/>
    <x v="636"/>
    <x v="5"/>
    <x v="647"/>
    <n v="-6.6305205000000029"/>
    <x v="784"/>
    <x v="807"/>
    <n v="93.765330899999995"/>
    <n v="0"/>
    <n v="93.755321800000004"/>
    <n v="377668"/>
    <n v="100.0038765"/>
    <n v="0"/>
    <n v="100.38584230000001"/>
    <n v="-6.6305205000000029"/>
    <n v="388438.63"/>
    <n v="-2.7728009"/>
  </r>
  <r>
    <s v="44_08"/>
    <x v="3"/>
    <s v="-"/>
    <s v="-"/>
    <x v="5"/>
    <x v="0"/>
    <x v="0"/>
    <x v="43"/>
    <x v="7"/>
    <n v="0"/>
    <x v="852"/>
    <x v="502"/>
    <x v="849"/>
    <n v="0"/>
    <n v="0"/>
    <x v="836"/>
    <x v="471"/>
    <x v="839"/>
    <n v="0"/>
    <x v="0"/>
    <x v="0"/>
    <x v="0"/>
    <n v="99.441991799999997"/>
    <n v="32.801257800000002"/>
    <n v="98.911338499999999"/>
    <x v="637"/>
    <x v="487"/>
    <x v="648"/>
    <n v="-3.6992600000004927E-2"/>
    <x v="785"/>
    <x v="808"/>
    <n v="99.441991799999997"/>
    <n v="32.801257800000002"/>
    <n v="98.911338499999999"/>
    <n v="11929508.6"/>
    <n v="99.476058899999998"/>
    <n v="55.860834999999994"/>
    <n v="98.948331100000004"/>
    <n v="-3.6992600000004927E-2"/>
    <n v="11837287.1"/>
    <n v="0.77907630000000005"/>
  </r>
  <r>
    <s v="44_09"/>
    <x v="3"/>
    <s v="-"/>
    <s v="-"/>
    <x v="5"/>
    <x v="0"/>
    <x v="0"/>
    <x v="43"/>
    <x v="8"/>
    <n v="0"/>
    <x v="853"/>
    <x v="503"/>
    <x v="850"/>
    <n v="0"/>
    <n v="0"/>
    <x v="837"/>
    <x v="472"/>
    <x v="840"/>
    <n v="0"/>
    <x v="0"/>
    <x v="0"/>
    <x v="0"/>
    <n v="99.303090699999998"/>
    <n v="34.227828700000003"/>
    <n v="98.546056899999996"/>
    <x v="638"/>
    <x v="488"/>
    <x v="649"/>
    <n v="0.36361010000000249"/>
    <x v="786"/>
    <x v="809"/>
    <n v="99.303090699999998"/>
    <n v="34.227828700000003"/>
    <n v="98.546056899999996"/>
    <n v="3324060"/>
    <n v="98.962856799999997"/>
    <n v="49.662162199999997"/>
    <n v="98.182446799999994"/>
    <n v="0.36361010000000249"/>
    <n v="3286312"/>
    <n v="1.1486432"/>
  </r>
  <r>
    <s v="44_10"/>
    <x v="3"/>
    <s v="-"/>
    <s v="-"/>
    <x v="5"/>
    <x v="0"/>
    <x v="0"/>
    <x v="43"/>
    <x v="9"/>
    <n v="0"/>
    <x v="854"/>
    <x v="504"/>
    <x v="851"/>
    <n v="0"/>
    <n v="0"/>
    <x v="838"/>
    <x v="473"/>
    <x v="841"/>
    <n v="0"/>
    <x v="0"/>
    <x v="0"/>
    <x v="0"/>
    <n v="99.495645199999998"/>
    <n v="31.815701000000001"/>
    <n v="99.053163300000008"/>
    <x v="639"/>
    <x v="489"/>
    <x v="650"/>
    <n v="-0.19270059999999489"/>
    <x v="787"/>
    <x v="810"/>
    <n v="99.495645199999998"/>
    <n v="31.815701000000001"/>
    <n v="99.053163300000008"/>
    <n v="8605448.5999999996"/>
    <n v="99.674385299999997"/>
    <n v="59.439873600000006"/>
    <n v="99.245863900000003"/>
    <n v="-0.19270059999999489"/>
    <n v="8550975.0999999996"/>
    <n v="0.63704430000000001"/>
  </r>
  <r>
    <s v="44_11"/>
    <x v="3"/>
    <s v="-"/>
    <s v="-"/>
    <x v="5"/>
    <x v="0"/>
    <x v="0"/>
    <x v="43"/>
    <x v="10"/>
    <n v="0"/>
    <x v="855"/>
    <x v="505"/>
    <x v="852"/>
    <n v="0"/>
    <n v="0"/>
    <x v="839"/>
    <x v="474"/>
    <x v="842"/>
    <n v="0"/>
    <x v="0"/>
    <x v="17"/>
    <x v="18"/>
    <n v="81.682415900000009"/>
    <n v="34.904401499999999"/>
    <n v="80.282371500000011"/>
    <x v="640"/>
    <x v="490"/>
    <x v="651"/>
    <n v="0.14150170000000628"/>
    <x v="788"/>
    <x v="811"/>
    <n v="81.682415900000009"/>
    <n v="34.906755099999998"/>
    <n v="80.2825335"/>
    <n v="74790307.954999998"/>
    <n v="81.658460399999996"/>
    <n v="36.8953816"/>
    <n v="80.140869800000004"/>
    <n v="0.14166369999999517"/>
    <n v="72756092.989999995"/>
    <n v="2.7959376000000002"/>
  </r>
  <r>
    <s v="44_12"/>
    <x v="3"/>
    <s v="-"/>
    <s v="-"/>
    <x v="5"/>
    <x v="0"/>
    <x v="0"/>
    <x v="43"/>
    <x v="11"/>
    <n v="0"/>
    <x v="856"/>
    <x v="505"/>
    <x v="853"/>
    <n v="0"/>
    <n v="0"/>
    <x v="840"/>
    <x v="474"/>
    <x v="843"/>
    <n v="0"/>
    <x v="0"/>
    <x v="17"/>
    <x v="18"/>
    <n v="81.074733699999996"/>
    <n v="34.904401499999999"/>
    <n v="79.646726199999989"/>
    <x v="641"/>
    <x v="490"/>
    <x v="652"/>
    <n v="0.19404769999999871"/>
    <x v="789"/>
    <x v="812"/>
    <n v="81.074733699999996"/>
    <n v="34.906755099999998"/>
    <n v="79.646892300000005"/>
    <n v="71800183.155000001"/>
    <n v="80.999753200000001"/>
    <n v="36.8953816"/>
    <n v="79.45267849999999"/>
    <n v="0.1942138000000142"/>
    <n v="69715426.989999995"/>
    <n v="2.99038"/>
  </r>
  <r>
    <s v="44_13"/>
    <x v="3"/>
    <s v="-"/>
    <s v="-"/>
    <x v="5"/>
    <x v="0"/>
    <x v="0"/>
    <x v="43"/>
    <x v="12"/>
    <n v="0"/>
    <x v="857"/>
    <x v="506"/>
    <x v="854"/>
    <n v="0"/>
    <n v="0"/>
    <x v="841"/>
    <x v="475"/>
    <x v="844"/>
    <n v="0"/>
    <x v="0"/>
    <x v="0"/>
    <x v="0"/>
    <n v="81.308611099999993"/>
    <n v="36.239068400000001"/>
    <n v="80.017292400000002"/>
    <x v="642"/>
    <x v="491"/>
    <x v="653"/>
    <n v="0.26558539999999198"/>
    <x v="790"/>
    <x v="813"/>
    <n v="81.308611099999993"/>
    <n v="36.239068400000001"/>
    <n v="80.017292400000002"/>
    <n v="27042068"/>
    <n v="81.1432444"/>
    <n v="38.167494300000001"/>
    <n v="79.75170700000001"/>
    <n v="0.26558539999999198"/>
    <n v="26599498"/>
    <n v="1.6638283999999999"/>
  </r>
  <r>
    <s v="44_14"/>
    <x v="3"/>
    <s v="-"/>
    <s v="-"/>
    <x v="5"/>
    <x v="0"/>
    <x v="0"/>
    <x v="43"/>
    <x v="13"/>
    <n v="0"/>
    <x v="858"/>
    <x v="507"/>
    <x v="855"/>
    <n v="0"/>
    <n v="0"/>
    <x v="842"/>
    <x v="476"/>
    <x v="845"/>
    <n v="0"/>
    <x v="0"/>
    <x v="18"/>
    <x v="19"/>
    <n v="80.905528799999999"/>
    <n v="34.496275599999997"/>
    <n v="79.413129499999997"/>
    <x v="643"/>
    <x v="492"/>
    <x v="654"/>
    <n v="0.28428479999999468"/>
    <x v="791"/>
    <x v="814"/>
    <n v="80.905528799999999"/>
    <n v="34.5007485"/>
    <n v="79.413460599999993"/>
    <n v="35619520"/>
    <n v="80.819029799999996"/>
    <n v="34.529705100000001"/>
    <n v="79.128844700000002"/>
    <n v="0.28461589999999148"/>
    <n v="34434785"/>
    <n v="3.4405180999999998"/>
  </r>
  <r>
    <s v="44_15"/>
    <x v="3"/>
    <s v="-"/>
    <s v="-"/>
    <x v="5"/>
    <x v="0"/>
    <x v="0"/>
    <x v="43"/>
    <x v="14"/>
    <n v="0"/>
    <x v="859"/>
    <x v="508"/>
    <x v="856"/>
    <n v="0"/>
    <n v="0"/>
    <x v="843"/>
    <x v="477"/>
    <x v="846"/>
    <n v="0"/>
    <x v="0"/>
    <x v="2"/>
    <x v="2"/>
    <n v="81.044875599999997"/>
    <n v="33.040590199999997"/>
    <n v="79.468831500000007"/>
    <x v="644"/>
    <x v="493"/>
    <x v="655"/>
    <n v="-0.3626218999999935"/>
    <x v="792"/>
    <x v="815"/>
    <n v="81.044875599999997"/>
    <n v="33.040677699999996"/>
    <n v="79.468838399999996"/>
    <n v="9138595.1549999993"/>
    <n v="81.28130569999999"/>
    <n v="42.727890600000002"/>
    <n v="79.831453400000001"/>
    <n v="-0.36261500000000524"/>
    <n v="8681143.9900000002"/>
    <n v="5.2694802000000003"/>
  </r>
  <r>
    <s v="44_16"/>
    <x v="3"/>
    <s v="-"/>
    <s v="-"/>
    <x v="5"/>
    <x v="0"/>
    <x v="0"/>
    <x v="43"/>
    <x v="15"/>
    <n v="0"/>
    <x v="860"/>
    <x v="5"/>
    <x v="857"/>
    <n v="0"/>
    <n v="0"/>
    <x v="844"/>
    <x v="5"/>
    <x v="847"/>
    <n v="0"/>
    <x v="0"/>
    <x v="0"/>
    <x v="0"/>
    <n v="99.315020700000005"/>
    <n v="0"/>
    <n v="99.315020700000005"/>
    <x v="645"/>
    <x v="5"/>
    <x v="656"/>
    <n v="-0.68501219999998852"/>
    <x v="793"/>
    <x v="816"/>
    <n v="99.315020700000005"/>
    <n v="0"/>
    <n v="99.315020700000005"/>
    <n v="2990124.8"/>
    <n v="100.00003289999999"/>
    <n v="0"/>
    <n v="100.00003289999999"/>
    <n v="-0.68501219999998852"/>
    <n v="3040666"/>
    <n v="-1.6621752999999999"/>
  </r>
  <r>
    <s v="44_17"/>
    <x v="3"/>
    <s v="-"/>
    <s v="-"/>
    <x v="5"/>
    <x v="0"/>
    <x v="0"/>
    <x v="43"/>
    <x v="16"/>
    <n v="0"/>
    <x v="861"/>
    <x v="509"/>
    <x v="858"/>
    <n v="0"/>
    <n v="0"/>
    <x v="845"/>
    <x v="478"/>
    <x v="848"/>
    <n v="0"/>
    <x v="5"/>
    <x v="19"/>
    <x v="20"/>
    <n v="96.28783589999999"/>
    <n v="27.8199036"/>
    <n v="92.304189800000003"/>
    <x v="646"/>
    <x v="494"/>
    <x v="657"/>
    <n v="0.44766280000000336"/>
    <x v="794"/>
    <x v="817"/>
    <n v="96.288293700000011"/>
    <n v="27.821420200000002"/>
    <n v="92.304895799999997"/>
    <n v="4947399.4090000009"/>
    <n v="95.888576200000003"/>
    <n v="30.0444186"/>
    <n v="91.861509999999996"/>
    <n v="0.4433858000000015"/>
    <n v="4775038.5210000006"/>
    <n v="3.609623"/>
  </r>
  <r>
    <s v="44_18"/>
    <x v="3"/>
    <s v="-"/>
    <s v="-"/>
    <x v="5"/>
    <x v="0"/>
    <x v="0"/>
    <x v="43"/>
    <x v="17"/>
    <n v="0"/>
    <x v="862"/>
    <x v="509"/>
    <x v="859"/>
    <n v="0"/>
    <n v="0"/>
    <x v="846"/>
    <x v="478"/>
    <x v="849"/>
    <n v="0"/>
    <x v="5"/>
    <x v="19"/>
    <x v="20"/>
    <n v="96.369587699999997"/>
    <n v="27.8199036"/>
    <n v="92.368046500000005"/>
    <x v="646"/>
    <x v="494"/>
    <x v="657"/>
    <n v="0.51151950000000568"/>
    <x v="794"/>
    <x v="818"/>
    <n v="96.370047499999998"/>
    <n v="27.821420200000002"/>
    <n v="92.368755399999998"/>
    <n v="4934566.5090000005"/>
    <n v="95.888576200000003"/>
    <n v="30.0444186"/>
    <n v="91.861509999999996"/>
    <n v="0.50724540000000218"/>
    <n v="4775038.5210000006"/>
    <n v="3.3408733000000002"/>
  </r>
  <r>
    <s v="44_19"/>
    <x v="3"/>
    <s v="-"/>
    <s v="-"/>
    <x v="5"/>
    <x v="0"/>
    <x v="0"/>
    <x v="43"/>
    <x v="18"/>
    <n v="0"/>
    <x v="863"/>
    <x v="5"/>
    <x v="860"/>
    <n v="0"/>
    <n v="0"/>
    <x v="847"/>
    <x v="5"/>
    <x v="850"/>
    <n v="0"/>
    <x v="0"/>
    <x v="0"/>
    <x v="0"/>
    <n v="72.81454819999999"/>
    <n v="0"/>
    <n v="72.81454819999999"/>
    <x v="15"/>
    <x v="14"/>
    <x v="15"/>
    <e v="#VALUE!"/>
    <x v="16"/>
    <x v="17"/>
    <n v="72.81454819999999"/>
    <n v="0"/>
    <n v="72.81454819999999"/>
    <n v="12764.9"/>
    <s v="-"/>
    <s v="-"/>
    <s v="-"/>
    <e v="#VALUE!"/>
    <s v="-"/>
    <e v="#VALUE!"/>
  </r>
  <r>
    <s v="44_20"/>
    <x v="3"/>
    <s v="-"/>
    <s v="-"/>
    <x v="5"/>
    <x v="0"/>
    <x v="0"/>
    <x v="43"/>
    <x v="19"/>
    <n v="0"/>
    <x v="701"/>
    <x v="5"/>
    <x v="699"/>
    <n v="0"/>
    <n v="0"/>
    <x v="688"/>
    <x v="5"/>
    <x v="691"/>
    <n v="0"/>
    <x v="0"/>
    <x v="0"/>
    <x v="0"/>
    <n v="100"/>
    <n v="0"/>
    <n v="100"/>
    <x v="15"/>
    <x v="14"/>
    <x v="15"/>
    <e v="#VALUE!"/>
    <x v="16"/>
    <x v="17"/>
    <n v="100"/>
    <n v="0"/>
    <n v="100"/>
    <n v="68"/>
    <s v="-"/>
    <s v="-"/>
    <s v="-"/>
    <e v="#VALUE!"/>
    <s v="-"/>
    <e v="#VALUE!"/>
  </r>
  <r>
    <s v="44_21"/>
    <x v="3"/>
    <s v="-"/>
    <s v="-"/>
    <x v="5"/>
    <x v="0"/>
    <x v="0"/>
    <x v="43"/>
    <x v="20"/>
    <n v="0"/>
    <x v="864"/>
    <x v="96"/>
    <x v="861"/>
    <n v="0"/>
    <n v="0"/>
    <x v="848"/>
    <x v="96"/>
    <x v="851"/>
    <n v="0"/>
    <x v="0"/>
    <x v="0"/>
    <x v="0"/>
    <n v="97.329299899999995"/>
    <n v="100"/>
    <n v="97.329302200000001"/>
    <x v="647"/>
    <x v="5"/>
    <x v="658"/>
    <n v="0.71382880000000171"/>
    <x v="795"/>
    <x v="819"/>
    <n v="97.329299899999995"/>
    <n v="100"/>
    <n v="97.329302200000001"/>
    <n v="9133553.5969999991"/>
    <n v="96.615473399999999"/>
    <n v="0"/>
    <n v="96.615473399999999"/>
    <n v="0.71382880000000171"/>
    <n v="8990377.9749999996"/>
    <n v="1.5925429000000002"/>
  </r>
  <r>
    <s v="44_22"/>
    <x v="3"/>
    <s v="-"/>
    <s v="-"/>
    <x v="5"/>
    <x v="0"/>
    <x v="0"/>
    <x v="43"/>
    <x v="21"/>
    <n v="0"/>
    <x v="865"/>
    <x v="5"/>
    <x v="862"/>
    <n v="0"/>
    <n v="0"/>
    <x v="849"/>
    <x v="5"/>
    <x v="852"/>
    <n v="0"/>
    <x v="0"/>
    <x v="0"/>
    <x v="0"/>
    <n v="94.217235299999999"/>
    <n v="0"/>
    <n v="94.217235299999999"/>
    <x v="648"/>
    <x v="5"/>
    <x v="659"/>
    <n v="2.376461599999999"/>
    <x v="796"/>
    <x v="820"/>
    <n v="94.217235299999999"/>
    <n v="0"/>
    <n v="94.217235299999999"/>
    <n v="39868.400000000001"/>
    <n v="91.8407737"/>
    <n v="0"/>
    <n v="91.8407737"/>
    <n v="2.376461599999999"/>
    <n v="43380.870999999999"/>
    <n v="-8.0968198999999998"/>
  </r>
  <r>
    <s v="44_23"/>
    <x v="3"/>
    <s v="-"/>
    <s v="-"/>
    <x v="5"/>
    <x v="0"/>
    <x v="0"/>
    <x v="43"/>
    <x v="2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24"/>
    <x v="3"/>
    <s v="-"/>
    <s v="-"/>
    <x v="5"/>
    <x v="0"/>
    <x v="0"/>
    <x v="43"/>
    <x v="2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25"/>
    <x v="3"/>
    <s v="-"/>
    <s v="-"/>
    <x v="5"/>
    <x v="0"/>
    <x v="0"/>
    <x v="43"/>
    <x v="2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26"/>
    <x v="3"/>
    <s v="-"/>
    <s v="-"/>
    <x v="5"/>
    <x v="0"/>
    <x v="0"/>
    <x v="43"/>
    <x v="2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27"/>
    <x v="3"/>
    <s v="-"/>
    <s v="-"/>
    <x v="5"/>
    <x v="0"/>
    <x v="0"/>
    <x v="43"/>
    <x v="2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28"/>
    <x v="3"/>
    <s v="-"/>
    <s v="-"/>
    <x v="5"/>
    <x v="0"/>
    <x v="0"/>
    <x v="43"/>
    <x v="27"/>
    <n v="0"/>
    <x v="866"/>
    <x v="14"/>
    <x v="863"/>
    <n v="0"/>
    <n v="0"/>
    <x v="850"/>
    <x v="14"/>
    <x v="853"/>
    <n v="0"/>
    <x v="0"/>
    <x v="0"/>
    <x v="0"/>
    <n v="98.187599800000001"/>
    <n v="100"/>
    <n v="98.188610199999999"/>
    <x v="649"/>
    <x v="15"/>
    <x v="660"/>
    <n v="-0.29824990000000184"/>
    <x v="797"/>
    <x v="821"/>
    <n v="98.187599800000001"/>
    <n v="100"/>
    <n v="98.188610199999999"/>
    <n v="1047969"/>
    <n v="98.65474669999999"/>
    <n v="6.9829423999999998"/>
    <n v="98.486860100000001"/>
    <n v="-0.29824990000000184"/>
    <n v="1008860"/>
    <n v="3.8765537000000001"/>
  </r>
  <r>
    <s v="44_29"/>
    <x v="3"/>
    <s v="-"/>
    <s v="-"/>
    <x v="5"/>
    <x v="0"/>
    <x v="0"/>
    <x v="43"/>
    <x v="28"/>
    <n v="0"/>
    <x v="867"/>
    <x v="14"/>
    <x v="864"/>
    <n v="0"/>
    <n v="0"/>
    <x v="851"/>
    <x v="14"/>
    <x v="854"/>
    <n v="0"/>
    <x v="0"/>
    <x v="0"/>
    <x v="0"/>
    <n v="98.196321499999996"/>
    <n v="100"/>
    <n v="98.197352600000002"/>
    <x v="650"/>
    <x v="15"/>
    <x v="661"/>
    <n v="-0.31652709999998763"/>
    <x v="798"/>
    <x v="822"/>
    <n v="98.196321499999996"/>
    <n v="100"/>
    <n v="98.197352600000002"/>
    <n v="1022095"/>
    <n v="98.686091000000005"/>
    <n v="6.9829423999999998"/>
    <n v="98.51387969999999"/>
    <n v="-0.31652709999998763"/>
    <n v="984131"/>
    <n v="3.8576165000000002"/>
  </r>
  <r>
    <s v="44_30"/>
    <x v="3"/>
    <s v="-"/>
    <s v="-"/>
    <x v="5"/>
    <x v="0"/>
    <x v="0"/>
    <x v="43"/>
    <x v="29"/>
    <n v="0"/>
    <x v="868"/>
    <x v="5"/>
    <x v="865"/>
    <n v="0"/>
    <n v="0"/>
    <x v="852"/>
    <x v="5"/>
    <x v="855"/>
    <n v="0"/>
    <x v="0"/>
    <x v="0"/>
    <x v="0"/>
    <n v="100"/>
    <n v="0"/>
    <n v="100"/>
    <x v="5"/>
    <x v="5"/>
    <x v="5"/>
    <n v="0"/>
    <x v="799"/>
    <x v="823"/>
    <n v="100"/>
    <n v="0"/>
    <n v="100"/>
    <n v="98079"/>
    <n v="100"/>
    <n v="0"/>
    <n v="100"/>
    <n v="0"/>
    <n v="100256"/>
    <n v="-2.1714411"/>
  </r>
  <r>
    <s v="44_31"/>
    <x v="3"/>
    <s v="-"/>
    <s v="-"/>
    <x v="5"/>
    <x v="0"/>
    <x v="0"/>
    <x v="43"/>
    <x v="30"/>
    <n v="0"/>
    <x v="22"/>
    <x v="14"/>
    <x v="22"/>
    <n v="0"/>
    <n v="0"/>
    <x v="22"/>
    <x v="14"/>
    <x v="22"/>
    <n v="0"/>
    <x v="0"/>
    <x v="0"/>
    <x v="0"/>
    <n v="98.008563100000003"/>
    <n v="100"/>
    <n v="98.009819899999997"/>
    <x v="19"/>
    <x v="15"/>
    <x v="19"/>
    <n v="-0.33827700000000505"/>
    <x v="21"/>
    <x v="22"/>
    <n v="98.008563100000003"/>
    <n v="100"/>
    <n v="98.009819899999997"/>
    <n v="924016"/>
    <n v="98.539212499999991"/>
    <n v="6.9829423999999998"/>
    <n v="98.348096900000002"/>
    <n v="-0.33827700000000505"/>
    <n v="883875"/>
    <n v="4.5414792999999998"/>
  </r>
  <r>
    <s v="44_32"/>
    <x v="3"/>
    <s v="-"/>
    <s v="-"/>
    <x v="5"/>
    <x v="0"/>
    <x v="0"/>
    <x v="43"/>
    <x v="31"/>
    <n v="0"/>
    <x v="23"/>
    <x v="15"/>
    <x v="23"/>
    <n v="0"/>
    <n v="0"/>
    <x v="23"/>
    <x v="15"/>
    <x v="23"/>
    <n v="0"/>
    <x v="0"/>
    <x v="0"/>
    <x v="0"/>
    <n v="98.008520200000007"/>
    <n v="100"/>
    <n v="98.009778400000002"/>
    <x v="20"/>
    <x v="16"/>
    <x v="20"/>
    <n v="-0.33838969999999335"/>
    <x v="22"/>
    <x v="23"/>
    <n v="98.008520200000007"/>
    <n v="100"/>
    <n v="98.009778400000002"/>
    <n v="677965"/>
    <n v="98.539283300000008"/>
    <n v="6.9985569999999999"/>
    <n v="98.348168099999995"/>
    <n v="-0.33838969999999335"/>
    <n v="652903"/>
    <n v="3.8385488000000003"/>
  </r>
  <r>
    <s v="44_33"/>
    <x v="3"/>
    <s v="-"/>
    <s v="-"/>
    <x v="5"/>
    <x v="0"/>
    <x v="0"/>
    <x v="43"/>
    <x v="32"/>
    <n v="0"/>
    <x v="24"/>
    <x v="16"/>
    <x v="24"/>
    <n v="0"/>
    <n v="0"/>
    <x v="24"/>
    <x v="16"/>
    <x v="24"/>
    <n v="0"/>
    <x v="0"/>
    <x v="0"/>
    <x v="0"/>
    <n v="98.00868109999999"/>
    <n v="100"/>
    <n v="98.009934399999992"/>
    <x v="21"/>
    <x v="17"/>
    <x v="21"/>
    <n v="-0.33796130000000346"/>
    <x v="23"/>
    <x v="24"/>
    <n v="98.00868109999999"/>
    <n v="100"/>
    <n v="98.009934399999992"/>
    <n v="246051"/>
    <n v="98.539012299999996"/>
    <n v="6.9387754999999993"/>
    <n v="98.347895699999995"/>
    <n v="-0.33796130000000346"/>
    <n v="230972"/>
    <n v="6.5284969999999998"/>
  </r>
  <r>
    <s v="44_34"/>
    <x v="3"/>
    <s v="-"/>
    <s v="-"/>
    <x v="5"/>
    <x v="0"/>
    <x v="0"/>
    <x v="43"/>
    <x v="3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35"/>
    <x v="3"/>
    <s v="-"/>
    <s v="-"/>
    <x v="5"/>
    <x v="0"/>
    <x v="0"/>
    <x v="43"/>
    <x v="34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36"/>
    <x v="3"/>
    <s v="-"/>
    <s v="-"/>
    <x v="5"/>
    <x v="0"/>
    <x v="0"/>
    <x v="43"/>
    <x v="35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37"/>
    <x v="3"/>
    <s v="-"/>
    <s v="-"/>
    <x v="5"/>
    <x v="0"/>
    <x v="0"/>
    <x v="43"/>
    <x v="36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38"/>
    <x v="3"/>
    <s v="-"/>
    <s v="-"/>
    <x v="5"/>
    <x v="0"/>
    <x v="0"/>
    <x v="43"/>
    <x v="37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39"/>
    <x v="3"/>
    <s v="-"/>
    <s v="-"/>
    <x v="5"/>
    <x v="0"/>
    <x v="0"/>
    <x v="43"/>
    <x v="38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40"/>
    <x v="3"/>
    <s v="-"/>
    <s v="-"/>
    <x v="5"/>
    <x v="0"/>
    <x v="0"/>
    <x v="43"/>
    <x v="39"/>
    <n v="0"/>
    <x v="844"/>
    <x v="5"/>
    <x v="841"/>
    <n v="0"/>
    <n v="0"/>
    <x v="828"/>
    <x v="5"/>
    <x v="831"/>
    <n v="0"/>
    <x v="0"/>
    <x v="0"/>
    <x v="0"/>
    <n v="97.844501600000001"/>
    <n v="0"/>
    <n v="97.844501600000001"/>
    <x v="629"/>
    <x v="5"/>
    <x v="640"/>
    <n v="0.42102920000000665"/>
    <x v="777"/>
    <x v="800"/>
    <n v="97.844501600000001"/>
    <n v="0"/>
    <n v="97.844501600000001"/>
    <n v="25874"/>
    <n v="97.423472399999994"/>
    <n v="0"/>
    <n v="97.423472399999994"/>
    <n v="0.42102920000000665"/>
    <n v="24729"/>
    <n v="4.6301912999999999"/>
  </r>
  <r>
    <s v="44_41"/>
    <x v="3"/>
    <s v="-"/>
    <s v="-"/>
    <x v="5"/>
    <x v="0"/>
    <x v="0"/>
    <x v="43"/>
    <x v="40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42"/>
    <x v="3"/>
    <s v="-"/>
    <s v="-"/>
    <x v="5"/>
    <x v="0"/>
    <x v="0"/>
    <x v="43"/>
    <x v="41"/>
    <n v="0"/>
    <x v="869"/>
    <x v="510"/>
    <x v="866"/>
    <n v="0"/>
    <n v="0"/>
    <x v="853"/>
    <x v="479"/>
    <x v="856"/>
    <n v="0"/>
    <x v="1"/>
    <x v="13"/>
    <x v="14"/>
    <n v="82.835078799999991"/>
    <n v="33.211913199999998"/>
    <n v="81.447563400000007"/>
    <x v="651"/>
    <x v="495"/>
    <x v="662"/>
    <n v="9.8630800000009344E-2"/>
    <x v="800"/>
    <x v="824"/>
    <n v="82.835098200000004"/>
    <n v="33.215462799999997"/>
    <n v="81.447825399999999"/>
    <n v="149639952.51400003"/>
    <n v="82.803016999999997"/>
    <n v="35.262734600000002"/>
    <n v="81.3491863"/>
    <n v="9.8639099999999758E-2"/>
    <n v="145556275.92699999"/>
    <n v="2.8055653999999999"/>
  </r>
  <r>
    <s v="44_43"/>
    <x v="3"/>
    <s v="-"/>
    <s v="-"/>
    <x v="5"/>
    <x v="0"/>
    <x v="0"/>
    <x v="43"/>
    <x v="42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  <r>
    <s v="44_44"/>
    <x v="3"/>
    <s v="-"/>
    <s v="-"/>
    <x v="5"/>
    <x v="0"/>
    <x v="0"/>
    <x v="43"/>
    <x v="43"/>
    <n v="0"/>
    <x v="18"/>
    <x v="5"/>
    <x v="18"/>
    <n v="0"/>
    <n v="0"/>
    <x v="18"/>
    <x v="5"/>
    <x v="18"/>
    <n v="0"/>
    <x v="0"/>
    <x v="0"/>
    <x v="0"/>
    <n v="0"/>
    <n v="0"/>
    <n v="0"/>
    <x v="17"/>
    <x v="5"/>
    <x v="17"/>
    <n v="0"/>
    <x v="18"/>
    <x v="18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5" dataOnRows="1" applyNumberFormats="0" applyBorderFormats="0" applyFontFormats="0" applyPatternFormats="0" applyAlignmentFormats="0" applyWidthHeightFormats="1" dataCaption="データ" updatedVersion="6" minRefreshableVersion="3" showMemberPropertyTips="0" useAutoFormatting="1" rowGrandTotals="0" itemPrintTitles="1" createdVersion="6" indent="0" compact="0" compactData="0" gridDropZones="1">
  <location ref="A3:Z48" firstHeaderRow="2" firstDataRow="2" firstDataCol="20"/>
  <pivotFields count="41">
    <pivotField compact="0" outline="0" subtotalTop="0" showAll="0" includeNewItemsInFilter="1"/>
    <pivotField axis="axisRow" compact="0" outline="0" subtotalTop="0" showAll="0" includeNewItemsInFilter="1" defaultSubtotal="0">
      <items count="5">
        <item x="3"/>
        <item x="0"/>
        <item x="2"/>
        <item x="1"/>
        <item m="1" x="4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7">
        <item x="5"/>
        <item x="0"/>
        <item x="1"/>
        <item x="3"/>
        <item x="4"/>
        <item x="2"/>
        <item m="1" x="6"/>
      </items>
    </pivotField>
    <pivotField axis="axisRow" compact="0" outline="0" subtotalTop="0" showAll="0" includeNewItemsInFilter="1" defaultSubtotal="0">
      <items count="2">
        <item x="0"/>
        <item m="1" x="1"/>
      </items>
    </pivotField>
    <pivotField axis="axisRow" compact="0" outline="0" subtotalTop="0" showAll="0" includeNewItemsInFilter="1" defaultSubtotal="0">
      <items count="4">
        <item m="1" x="3"/>
        <item m="1" x="2"/>
        <item m="1" x="1"/>
        <item x="0"/>
      </items>
    </pivotField>
    <pivotField axis="axisRow" compact="0" outline="0" subtotalTop="0" showAll="0" includeNewItemsInFilter="1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4"/>
      </items>
    </pivotField>
    <pivotField axis="axisRow" compact="0" outline="0" subtotalTop="0" showAll="0" includeNewItemsInFilter="1" defaultSubtotal="0">
      <items count="4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x="41"/>
        <item h="1" x="42"/>
        <item h="1" x="43"/>
        <item h="1" m="1" x="44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2187">
        <item x="18"/>
        <item m="1" x="2154"/>
        <item m="1" x="1615"/>
        <item m="1" x="1398"/>
        <item m="1" x="2008"/>
        <item m="1" x="1773"/>
        <item m="1" x="1539"/>
        <item x="343"/>
        <item x="571"/>
        <item m="1" x="2068"/>
        <item x="679"/>
        <item m="1" x="895"/>
        <item m="1" x="1073"/>
        <item x="648"/>
        <item x="247"/>
        <item m="1" x="2099"/>
        <item x="391"/>
        <item m="1" x="1566"/>
        <item m="1" x="1816"/>
        <item m="1" x="2004"/>
        <item m="1" x="1260"/>
        <item m="1" x="1521"/>
        <item m="1" x="1125"/>
        <item m="1" x="1095"/>
        <item m="1" x="1315"/>
        <item m="1" x="1288"/>
        <item x="767"/>
        <item m="1" x="1181"/>
        <item m="1" x="2098"/>
        <item m="1" x="1835"/>
        <item x="562"/>
        <item m="1" x="1107"/>
        <item x="623"/>
        <item x="302"/>
        <item x="611"/>
        <item m="1" x="1889"/>
        <item m="1" x="1554"/>
        <item x="617"/>
        <item m="1" x="1474"/>
        <item m="1" x="1390"/>
        <item m="1" x="2066"/>
        <item x="591"/>
        <item m="1" x="2167"/>
        <item m="1" x="1165"/>
        <item m="1" x="1286"/>
        <item m="1" x="1965"/>
        <item m="1" x="2143"/>
        <item x="293"/>
        <item x="601"/>
        <item m="1" x="2123"/>
        <item m="1" x="1314"/>
        <item x="656"/>
        <item m="1" x="946"/>
        <item x="249"/>
        <item x="627"/>
        <item m="1" x="1293"/>
        <item m="1" x="1410"/>
        <item m="1" x="1173"/>
        <item m="1" x="2053"/>
        <item m="1" x="1766"/>
        <item m="1" x="1829"/>
        <item m="1" x="1154"/>
        <item m="1" x="1495"/>
        <item m="1" x="1303"/>
        <item m="1" x="1559"/>
        <item m="1" x="1769"/>
        <item m="1" x="932"/>
        <item m="1" x="973"/>
        <item m="1" x="1098"/>
        <item m="1" x="884"/>
        <item m="1" x="1866"/>
        <item m="1" x="1530"/>
        <item m="1" x="1102"/>
        <item x="581"/>
        <item m="1" x="998"/>
        <item m="1" x="2110"/>
        <item m="1" x="1460"/>
        <item x="633"/>
        <item m="1" x="1886"/>
        <item m="1" x="1261"/>
        <item m="1" x="1300"/>
        <item m="1" x="1055"/>
        <item x="655"/>
        <item m="1" x="1255"/>
        <item x="659"/>
        <item m="1" x="1724"/>
        <item m="1" x="1673"/>
        <item m="1" x="1967"/>
        <item m="1" x="1119"/>
        <item m="1" x="1917"/>
        <item x="672"/>
        <item x="588"/>
        <item m="1" x="1054"/>
        <item m="1" x="1778"/>
        <item m="1" x="1101"/>
        <item m="1" x="2134"/>
        <item m="1" x="1134"/>
        <item m="1" x="1959"/>
        <item m="1" x="1135"/>
        <item m="1" x="1841"/>
        <item x="573"/>
        <item m="1" x="1697"/>
        <item x="663"/>
        <item m="1" x="1847"/>
        <item x="682"/>
        <item m="1" x="1672"/>
        <item m="1" x="1229"/>
        <item x="321"/>
        <item m="1" x="1546"/>
        <item x="676"/>
        <item x="636"/>
        <item m="1" x="1680"/>
        <item m="1" x="1016"/>
        <item m="1" x="1736"/>
        <item m="1" x="1984"/>
        <item m="1" x="1051"/>
        <item m="1" x="1868"/>
        <item m="1" x="1928"/>
        <item m="1" x="1316"/>
        <item x="695"/>
        <item m="1" x="1248"/>
        <item m="1" x="2078"/>
        <item x="624"/>
        <item m="1" x="2079"/>
        <item m="1" x="1795"/>
        <item m="1" x="1676"/>
        <item m="1" x="2050"/>
        <item x="568"/>
        <item m="1" x="1304"/>
        <item m="1" x="1802"/>
        <item x="479"/>
        <item m="1" x="1919"/>
        <item m="1" x="1743"/>
        <item m="1" x="992"/>
        <item x="680"/>
        <item m="1" x="1132"/>
        <item m="1" x="1572"/>
        <item m="1" x="889"/>
        <item m="1" x="1506"/>
        <item x="758"/>
        <item m="1" x="1606"/>
        <item m="1" x="1349"/>
        <item x="439"/>
        <item m="1" x="1512"/>
        <item m="1" x="2005"/>
        <item m="1" x="1039"/>
        <item m="1" x="1613"/>
        <item m="1" x="1352"/>
        <item x="645"/>
        <item m="1" x="1658"/>
        <item m="1" x="1709"/>
        <item m="1" x="1356"/>
        <item m="1" x="1359"/>
        <item m="1" x="1733"/>
        <item m="1" x="2023"/>
        <item x="285"/>
        <item m="1" x="1525"/>
        <item x="610"/>
        <item x="420"/>
        <item m="1" x="1343"/>
        <item m="1" x="1426"/>
        <item m="1" x="1244"/>
        <item m="1" x="1741"/>
        <item m="1" x="1149"/>
        <item m="1" x="1617"/>
        <item m="1" x="2119"/>
        <item m="1" x="2035"/>
        <item m="1" x="1719"/>
        <item x="590"/>
        <item m="1" x="1903"/>
        <item m="1" x="1047"/>
        <item m="1" x="1787"/>
        <item m="1" x="1088"/>
        <item x="662"/>
        <item x="351"/>
        <item x="400"/>
        <item m="1" x="1278"/>
        <item m="1" x="2148"/>
        <item m="1" x="1280"/>
        <item x="643"/>
        <item m="1" x="2085"/>
        <item m="1" x="2060"/>
        <item m="1" x="1295"/>
        <item m="1" x="1494"/>
        <item x="618"/>
        <item m="1" x="1576"/>
        <item m="1" x="1406"/>
        <item x="616"/>
        <item x="570"/>
        <item m="1" x="1142"/>
        <item m="1" x="1950"/>
        <item m="1" x="1541"/>
        <item m="1" x="1022"/>
        <item m="1" x="1883"/>
        <item x="647"/>
        <item x="533"/>
        <item m="1" x="1361"/>
        <item x="677"/>
        <item m="1" x="2115"/>
        <item m="1" x="1972"/>
        <item m="1" x="925"/>
        <item x="697"/>
        <item m="1" x="1620"/>
        <item x="569"/>
        <item m="1" x="1209"/>
        <item x="640"/>
        <item m="1" x="1831"/>
        <item m="1" x="1647"/>
        <item m="1" x="2161"/>
        <item m="1" x="1177"/>
        <item x="223"/>
        <item m="1" x="2108"/>
        <item m="1" x="914"/>
        <item x="609"/>
        <item m="1" x="1798"/>
        <item x="795"/>
        <item m="1" x="1745"/>
        <item m="1" x="1215"/>
        <item m="1" x="1122"/>
        <item m="1" x="1905"/>
        <item m="1" x="1900"/>
        <item m="1" x="1061"/>
        <item m="1" x="1775"/>
        <item m="1" x="1147"/>
        <item x="641"/>
        <item x="738"/>
        <item m="1" x="1174"/>
        <item m="1" x="1371"/>
        <item x="776"/>
        <item m="1" x="1440"/>
        <item m="1" x="1012"/>
        <item m="1" x="1402"/>
        <item m="1" x="1515"/>
        <item m="1" x="1970"/>
        <item x="463"/>
        <item x="552"/>
        <item m="1" x="1523"/>
        <item m="1" x="2076"/>
        <item m="1" x="2032"/>
        <item m="1" x="1916"/>
        <item m="1" x="1848"/>
        <item m="1" x="1710"/>
        <item x="718"/>
        <item m="1" x="2100"/>
        <item m="1" x="1325"/>
        <item m="1" x="1927"/>
        <item m="1" x="1038"/>
        <item m="1" x="1449"/>
        <item m="1" x="1033"/>
        <item m="1" x="1664"/>
        <item m="1" x="2121"/>
        <item x="314"/>
        <item m="1" x="1712"/>
        <item m="1" x="937"/>
        <item m="1" x="1281"/>
        <item m="1" x="1600"/>
        <item m="1" x="2038"/>
        <item m="1" x="1192"/>
        <item m="1" x="1226"/>
        <item m="1" x="1231"/>
        <item x="589"/>
        <item m="1" x="2158"/>
        <item x="248"/>
        <item x="582"/>
        <item x="559"/>
        <item m="1" x="1545"/>
        <item m="1" x="2059"/>
        <item m="1" x="1869"/>
        <item m="1" x="1482"/>
        <item x="580"/>
        <item m="1" x="1977"/>
        <item m="1" x="2177"/>
        <item x="514"/>
        <item m="1" x="1862"/>
        <item m="1" x="962"/>
        <item m="1" x="1632"/>
        <item x="40"/>
        <item m="1" x="1301"/>
        <item m="1" x="2127"/>
        <item x="567"/>
        <item x="566"/>
        <item m="1" x="1543"/>
        <item m="1" x="1706"/>
        <item m="1" x="1509"/>
        <item m="1" x="1438"/>
        <item m="1" x="1169"/>
        <item m="1" x="1171"/>
        <item x="642"/>
        <item m="1" x="1739"/>
        <item m="1" x="1057"/>
        <item m="1" x="1328"/>
        <item m="1" x="1943"/>
        <item m="1" x="919"/>
        <item m="1" x="1833"/>
        <item m="1" x="1583"/>
        <item m="1" x="1631"/>
        <item m="1" x="1456"/>
        <item m="1" x="1821"/>
        <item m="1" x="1105"/>
        <item m="1" x="1550"/>
        <item x="587"/>
        <item x="586"/>
        <item m="1" x="1653"/>
        <item m="1" x="1955"/>
        <item m="1" x="2000"/>
        <item m="1" x="1845"/>
        <item m="1" x="1396"/>
        <item m="1" x="1403"/>
        <item m="1" x="958"/>
        <item m="1" x="2014"/>
        <item m="1" x="2095"/>
        <item m="1" x="1117"/>
        <item m="1" x="1060"/>
        <item m="1" x="2178"/>
        <item m="1" x="1915"/>
        <item m="1" x="1277"/>
        <item m="1" x="1723"/>
        <item m="1" x="1439"/>
        <item m="1" x="1179"/>
        <item m="1" x="1385"/>
        <item m="1" x="1427"/>
        <item m="1" x="1270"/>
        <item m="1" x="1025"/>
        <item m="1" x="2091"/>
        <item m="1" x="2118"/>
        <item m="1" x="1127"/>
        <item m="1" x="1394"/>
        <item m="1" x="1754"/>
        <item x="458"/>
        <item m="1" x="1254"/>
        <item m="1" x="1784"/>
        <item m="1" x="1196"/>
        <item m="1" x="1973"/>
        <item m="1" x="1347"/>
        <item m="1" x="2163"/>
        <item m="1" x="935"/>
        <item m="1" x="1740"/>
        <item x="634"/>
        <item x="632"/>
        <item m="1" x="1268"/>
        <item x="315"/>
        <item m="1" x="1507"/>
        <item m="1" x="1797"/>
        <item m="1" x="981"/>
        <item m="1" x="1155"/>
        <item m="1" x="1890"/>
        <item m="1" x="1809"/>
        <item m="1" x="915"/>
        <item m="1" x="1564"/>
        <item m="1" x="1096"/>
        <item m="1" x="1292"/>
        <item m="1" x="1626"/>
        <item m="1" x="1994"/>
        <item m="1" x="903"/>
        <item m="1" x="2112"/>
        <item m="1" x="1221"/>
        <item x="122"/>
        <item m="1" x="1819"/>
        <item m="1" x="952"/>
        <item m="1" x="1864"/>
        <item m="1" x="1873"/>
        <item m="1" x="1240"/>
        <item m="1" x="1894"/>
        <item m="1" x="2071"/>
        <item x="159"/>
        <item m="1" x="1436"/>
        <item m="1" x="1577"/>
        <item m="1" x="1767"/>
        <item x="639"/>
        <item m="1" x="1344"/>
        <item m="1" x="1579"/>
        <item m="1" x="1375"/>
        <item m="1" x="943"/>
        <item m="1" x="1730"/>
        <item m="1" x="1853"/>
        <item m="1" x="1080"/>
        <item m="1" x="906"/>
        <item m="1" x="1262"/>
        <item m="1" x="1212"/>
        <item m="1" x="1446"/>
        <item m="1" x="1094"/>
        <item m="1" x="1320"/>
        <item m="1" x="938"/>
        <item m="1" x="1611"/>
        <item m="1" x="1746"/>
        <item x="81"/>
        <item x="638"/>
        <item m="1" x="1338"/>
        <item m="1" x="1592"/>
        <item x="313"/>
        <item x="283"/>
        <item m="1" x="1737"/>
        <item m="1" x="1781"/>
        <item m="1" x="2077"/>
        <item m="1" x="1206"/>
        <item m="1" x="879"/>
        <item m="1" x="1350"/>
        <item m="1" x="1753"/>
        <item m="1" x="1953"/>
        <item m="1" x="1805"/>
        <item m="1" x="1477"/>
        <item m="1" x="1902"/>
        <item m="1" x="1110"/>
        <item m="1" x="1597"/>
        <item m="1" x="1504"/>
        <item m="1" x="1001"/>
        <item m="1" x="1309"/>
        <item m="1" x="1108"/>
        <item m="1" x="1747"/>
        <item m="1" x="2002"/>
        <item m="1" x="1887"/>
        <item m="1" x="1742"/>
        <item m="1" x="1948"/>
        <item m="1" x="1145"/>
        <item m="1" x="1341"/>
        <item m="1" x="1748"/>
        <item m="1" x="1668"/>
        <item m="1" x="1418"/>
        <item m="1" x="1975"/>
        <item m="1" x="964"/>
        <item m="1" x="1881"/>
        <item m="1" x="1050"/>
        <item m="1" x="1283"/>
        <item x="740"/>
        <item m="1" x="1306"/>
        <item m="1" x="1670"/>
        <item x="61"/>
        <item m="1" x="1814"/>
        <item m="1" x="2016"/>
        <item m="1" x="1780"/>
        <item m="1" x="1466"/>
        <item x="201"/>
        <item m="1" x="1569"/>
        <item m="1" x="2141"/>
        <item x="362"/>
        <item m="1" x="1517"/>
        <item m="1" x="1855"/>
        <item m="1" x="2045"/>
        <item m="1" x="1511"/>
        <item m="1" x="1552"/>
        <item m="1" x="1146"/>
        <item m="1" x="1897"/>
        <item m="1" x="1502"/>
        <item m="1" x="2015"/>
        <item m="1" x="1851"/>
        <item m="1" x="1932"/>
        <item m="1" x="1458"/>
        <item m="1" x="897"/>
        <item m="1" x="963"/>
        <item m="1" x="1469"/>
        <item m="1" x="1601"/>
        <item m="1" x="2131"/>
        <item m="1" x="1217"/>
        <item m="1" x="877"/>
        <item m="1" x="1452"/>
        <item m="1" x="1830"/>
        <item m="1" x="1968"/>
        <item m="1" x="1112"/>
        <item x="352"/>
        <item m="1" x="1892"/>
        <item m="1" x="990"/>
        <item m="1" x="944"/>
        <item m="1" x="974"/>
        <item m="1" x="2138"/>
        <item m="1" x="1450"/>
        <item m="1" x="1992"/>
        <item x="350"/>
        <item m="1" x="2111"/>
        <item m="1" x="1503"/>
        <item m="1" x="967"/>
        <item m="1" x="1945"/>
        <item m="1" x="1581"/>
        <item m="1" x="1961"/>
        <item m="1" x="1310"/>
        <item m="1" x="1508"/>
        <item m="1" x="2166"/>
        <item m="1" x="987"/>
        <item m="1" x="1082"/>
        <item m="1" x="955"/>
        <item m="1" x="1005"/>
        <item m="1" x="1367"/>
        <item m="1" x="1465"/>
        <item m="1" x="1650"/>
        <item m="1" x="1065"/>
        <item m="1" x="1684"/>
        <item m="1" x="912"/>
        <item m="1" x="1364"/>
        <item m="1" x="1807"/>
        <item m="1" x="1461"/>
        <item m="1" x="1629"/>
        <item m="1" x="1911"/>
        <item m="1" x="1166"/>
        <item m="1" x="1677"/>
        <item m="1" x="1946"/>
        <item m="1" x="1553"/>
        <item m="1" x="2180"/>
        <item m="1" x="1732"/>
        <item m="1" x="1015"/>
        <item m="1" x="1238"/>
        <item m="1" x="1718"/>
        <item m="1" x="1717"/>
        <item m="1" x="1318"/>
        <item x="180"/>
        <item m="1" x="875"/>
        <item m="1" x="1942"/>
        <item m="1" x="2046"/>
        <item m="1" x="1346"/>
        <item m="1" x="1186"/>
        <item m="1" x="1387"/>
        <item m="1" x="1232"/>
        <item m="1" x="2003"/>
        <item m="1" x="1844"/>
        <item m="1" x="2033"/>
        <item m="1" x="1920"/>
        <item m="1" x="1921"/>
        <item m="1" x="1875"/>
        <item m="1" x="1951"/>
        <item m="1" x="942"/>
        <item m="1" x="1236"/>
        <item m="1" x="2185"/>
        <item m="1" x="1067"/>
        <item m="1" x="2047"/>
        <item m="1" x="1974"/>
        <item m="1" x="1227"/>
        <item m="1" x="2109"/>
        <item m="1" x="2061"/>
        <item m="1" x="1861"/>
        <item m="1" x="1291"/>
        <item m="1" x="1909"/>
        <item m="1" x="2139"/>
        <item m="1" x="1985"/>
        <item x="14"/>
        <item m="1" x="1362"/>
        <item m="1" x="1923"/>
        <item m="1" x="1590"/>
        <item m="1" x="2028"/>
        <item m="1" x="1337"/>
        <item m="1" x="1383"/>
        <item m="1" x="2025"/>
        <item m="1" x="1707"/>
        <item m="1" x="1850"/>
        <item m="1" x="957"/>
        <item m="1" x="1956"/>
        <item m="1" x="1976"/>
        <item m="1" x="871"/>
        <item m="1" x="1401"/>
        <item m="1" x="1032"/>
        <item m="1" x="1596"/>
        <item m="1" x="1834"/>
        <item m="1" x="1447"/>
        <item m="1" x="1782"/>
        <item m="1" x="1849"/>
        <item m="1" x="892"/>
        <item x="264"/>
        <item m="1" x="1163"/>
        <item m="1" x="1575"/>
        <item m="1" x="1126"/>
        <item m="1" x="1941"/>
        <item m="1" x="1040"/>
        <item m="1" x="1565"/>
        <item m="1" x="986"/>
        <item m="1" x="1999"/>
        <item m="1" x="1772"/>
        <item m="1" x="1969"/>
        <item m="1" x="1996"/>
        <item m="1" x="989"/>
        <item m="1" x="1370"/>
        <item m="1" x="1415"/>
        <item m="1" x="886"/>
        <item m="1" x="1264"/>
        <item m="1" x="1021"/>
        <item m="1" x="1734"/>
        <item m="1" x="2024"/>
        <item m="1" x="1379"/>
        <item m="1" x="1789"/>
        <item m="1" x="1832"/>
        <item m="1" x="1072"/>
        <item m="1" x="1810"/>
        <item m="1" x="898"/>
        <item m="1" x="1891"/>
        <item m="1" x="1703"/>
        <item m="1" x="1027"/>
        <item m="1" x="1641"/>
        <item m="1" x="1004"/>
        <item m="1" x="2137"/>
        <item m="1" x="933"/>
        <item m="1" x="1989"/>
        <item m="1" x="1882"/>
        <item m="1" x="1906"/>
        <item m="1" x="1863"/>
        <item m="1" x="2122"/>
        <item m="1" x="949"/>
        <item m="1" x="1386"/>
        <item m="1" x="1290"/>
        <item m="1" x="1417"/>
        <item m="1" x="1481"/>
        <item m="1" x="2052"/>
        <item m="1" x="2040"/>
        <item m="1" x="1462"/>
        <item m="1" x="2182"/>
        <item m="1" x="2048"/>
        <item m="1" x="880"/>
        <item m="1" x="1160"/>
        <item m="1" x="1520"/>
        <item m="1" x="2086"/>
        <item m="1" x="1198"/>
        <item m="1" x="1199"/>
        <item m="1" x="2039"/>
        <item m="1" x="961"/>
        <item m="1" x="1151"/>
        <item m="1" x="1817"/>
        <item m="1" x="1058"/>
        <item m="1" x="1714"/>
        <item m="1" x="1435"/>
        <item m="1" x="1319"/>
        <item m="1" x="1335"/>
        <item m="1" x="1846"/>
        <item m="1" x="2029"/>
        <item m="1" x="1598"/>
        <item m="1" x="1152"/>
        <item m="1" x="1188"/>
        <item m="1" x="1556"/>
        <item m="1" x="1568"/>
        <item m="1" x="2181"/>
        <item m="1" x="1893"/>
        <item m="1" x="1272"/>
        <item m="1" x="1505"/>
        <item m="1" x="905"/>
        <item m="1" x="2113"/>
        <item m="1" x="1531"/>
        <item m="1" x="1779"/>
        <item m="1" x="1137"/>
        <item m="1" x="2133"/>
        <item m="1" x="1608"/>
        <item m="1" x="1694"/>
        <item m="1" x="1284"/>
        <item m="1" x="2130"/>
        <item m="1" x="978"/>
        <item m="1" x="947"/>
        <item m="1" x="965"/>
        <item m="1" x="2120"/>
        <item m="1" x="1578"/>
        <item m="1" x="1257"/>
        <item m="1" x="1986"/>
        <item m="1" x="1818"/>
        <item m="1" x="1115"/>
        <item m="1" x="1487"/>
        <item m="1" x="1424"/>
        <item m="1" x="1305"/>
        <item m="1" x="1686"/>
        <item m="1" x="882"/>
        <item m="1" x="1542"/>
        <item m="1" x="1971"/>
        <item m="1" x="2010"/>
        <item m="1" x="1987"/>
        <item m="1" x="1731"/>
        <item m="1" x="1463"/>
        <item m="1" x="1799"/>
        <item m="1" x="2103"/>
        <item m="1" x="1354"/>
        <item m="1" x="1279"/>
        <item m="1" x="1646"/>
        <item m="1" x="1267"/>
        <item m="1" x="1884"/>
        <item m="1" x="1100"/>
        <item m="1" x="1121"/>
        <item m="1" x="1222"/>
        <item m="1" x="2136"/>
        <item m="1" x="1123"/>
        <item m="1" x="2013"/>
        <item m="1" x="1467"/>
        <item m="1" x="1294"/>
        <item m="1" x="1164"/>
        <item m="1" x="1618"/>
        <item m="1" x="1603"/>
        <item m="1" x="2056"/>
        <item m="1" x="2150"/>
        <item m="1" x="1070"/>
        <item m="1" x="1619"/>
        <item m="1" x="2037"/>
        <item m="1" x="1936"/>
        <item m="1" x="881"/>
        <item m="1" x="1561"/>
        <item m="1" x="1699"/>
        <item m="1" x="1549"/>
        <item m="1" x="1056"/>
        <item m="1" x="2184"/>
        <item m="1" x="1329"/>
        <item m="1" x="1092"/>
        <item m="1" x="1962"/>
        <item m="1" x="1053"/>
        <item m="1" x="1483"/>
        <item m="1" x="2116"/>
        <item m="1" x="1510"/>
        <item m="1" x="1560"/>
        <item m="1" x="1448"/>
        <item m="1" x="2175"/>
        <item m="1" x="2151"/>
        <item m="1" x="1170"/>
        <item m="1" x="1459"/>
        <item m="1" x="1513"/>
        <item m="1" x="1964"/>
        <item m="1" x="1838"/>
        <item m="1" x="1063"/>
        <item m="1" x="1357"/>
        <item m="1" x="1827"/>
        <item m="1" x="1811"/>
        <item m="1" x="1978"/>
        <item m="1" x="1534"/>
        <item m="1" x="1692"/>
        <item m="1" x="2022"/>
        <item m="1" x="883"/>
        <item m="1" x="1604"/>
        <item m="1" x="2018"/>
        <item m="1" x="1113"/>
        <item m="1" x="1771"/>
        <item m="1" x="1445"/>
        <item m="1" x="1046"/>
        <item m="1" x="1544"/>
        <item m="1" x="1913"/>
        <item m="1" x="1326"/>
        <item m="1" x="1472"/>
        <item m="1" x="1749"/>
        <item m="1" x="2051"/>
        <item m="1" x="1201"/>
        <item m="1" x="1034"/>
        <item m="1" x="2031"/>
        <item m="1" x="1674"/>
        <item m="1" x="1804"/>
        <item m="1" x="1243"/>
        <item m="1" x="1412"/>
        <item m="1" x="1139"/>
        <item m="1" x="2176"/>
        <item m="1" x="2135"/>
        <item m="1" x="1184"/>
        <item m="1" x="1194"/>
        <item m="1" x="1275"/>
        <item m="1" x="1840"/>
        <item m="1" x="2057"/>
        <item m="1" x="1825"/>
        <item m="1" x="1755"/>
        <item m="1" x="1685"/>
        <item m="1" x="1966"/>
        <item m="1" x="1259"/>
        <item m="1" x="1952"/>
        <item m="1" x="1365"/>
        <item m="1" x="1918"/>
        <item m="1" x="1690"/>
        <item m="1" x="1455"/>
        <item m="1" x="1392"/>
        <item m="1" x="1313"/>
        <item m="1" x="956"/>
        <item m="1" x="1924"/>
        <item m="1" x="1865"/>
        <item m="1" x="1842"/>
        <item m="1" x="1675"/>
        <item m="1" x="1585"/>
        <item m="1" x="876"/>
        <item m="1" x="1839"/>
        <item m="1" x="1803"/>
        <item m="1" x="1322"/>
        <item m="1" x="991"/>
        <item m="1" x="1857"/>
        <item m="1" x="1872"/>
        <item m="1" x="1721"/>
        <item m="1" x="2174"/>
        <item m="1" x="1751"/>
        <item m="1" x="1628"/>
        <item m="1" x="1400"/>
        <item m="1" x="1388"/>
        <item m="1" x="1140"/>
        <item m="1" x="1669"/>
        <item m="1" x="1233"/>
        <item m="1" x="1324"/>
        <item m="1" x="1536"/>
        <item m="1" x="2041"/>
        <item m="1" x="1486"/>
        <item m="1" x="1501"/>
        <item m="1" x="1076"/>
        <item m="1" x="1820"/>
        <item m="1" x="1195"/>
        <item m="1" x="1524"/>
        <item m="1" x="1241"/>
        <item m="1" x="2026"/>
        <item m="1" x="1713"/>
        <item m="1" x="1759"/>
        <item m="1" x="1700"/>
        <item m="1" x="1008"/>
        <item m="1" x="1514"/>
        <item m="1" x="1701"/>
        <item m="1" x="971"/>
        <item m="1" x="1858"/>
        <item m="1" x="2036"/>
        <item m="1" x="1064"/>
        <item m="1" x="1688"/>
        <item m="1" x="2146"/>
        <item m="1" x="1516"/>
        <item m="1" x="2007"/>
        <item m="1" x="1210"/>
        <item m="1" x="979"/>
        <item m="1" x="1907"/>
        <item m="1" x="983"/>
        <item m="1" x="1473"/>
        <item m="1" x="1420"/>
        <item m="1" x="985"/>
        <item m="1" x="1084"/>
        <item m="1" x="902"/>
        <item m="1" x="954"/>
        <item m="1" x="1681"/>
        <item m="1" x="1649"/>
        <item m="1" x="1249"/>
        <item m="1" x="1429"/>
        <item m="1" x="980"/>
        <item m="1" x="1026"/>
        <item m="1" x="1529"/>
        <item m="1" x="1860"/>
        <item m="1" x="1355"/>
        <item m="1" x="1958"/>
        <item m="1" x="1908"/>
        <item m="1" x="2027"/>
        <item m="1" x="1372"/>
        <item m="1" x="1031"/>
        <item m="1" x="1480"/>
        <item m="1" x="2020"/>
        <item m="1" x="936"/>
        <item m="1" x="1777"/>
        <item m="1" x="995"/>
        <item m="1" x="1020"/>
        <item m="1" x="1727"/>
        <item m="1" x="960"/>
        <item m="1" x="1302"/>
        <item m="1" x="2017"/>
        <item m="1" x="1397"/>
        <item m="1" x="1594"/>
        <item m="1" x="1453"/>
        <item m="1" x="1081"/>
        <item m="1" x="988"/>
        <item m="1" x="1933"/>
        <item m="1" x="2126"/>
        <item m="1" x="1636"/>
        <item m="1" x="1433"/>
        <item m="1" x="1144"/>
        <item m="1" x="1287"/>
        <item m="1" x="927"/>
        <item m="1" x="1345"/>
        <item m="1" x="1770"/>
        <item m="1" x="2152"/>
        <item m="1" x="1760"/>
        <item m="1" x="870"/>
        <item m="1" x="1052"/>
        <item m="1" x="1622"/>
        <item m="1" x="1630"/>
        <item m="1" x="1696"/>
        <item m="1" x="1627"/>
        <item m="1" x="1266"/>
        <item m="1" x="1167"/>
        <item m="1" x="1876"/>
        <item m="1" x="1342"/>
        <item m="1" x="1698"/>
        <item m="1" x="1204"/>
        <item m="1" x="1185"/>
        <item m="1" x="2012"/>
        <item m="1" x="2072"/>
        <item m="1" x="1013"/>
        <item m="1" x="908"/>
        <item m="1" x="1526"/>
        <item m="1" x="1654"/>
        <item m="1" x="2160"/>
        <item m="1" x="1854"/>
        <item m="1" x="2125"/>
        <item m="1" x="1910"/>
        <item m="1" x="1519"/>
        <item m="1" x="1616"/>
        <item m="1" x="1153"/>
        <item m="1" x="1413"/>
        <item m="1" x="1103"/>
        <item m="1" x="1792"/>
        <item m="1" x="1874"/>
        <item m="1" x="1586"/>
        <item m="1" x="1878"/>
        <item m="1" x="1934"/>
        <item m="1" x="1351"/>
        <item m="1" x="1570"/>
        <item m="1" x="2082"/>
        <item m="1" x="2107"/>
        <item m="1" x="1880"/>
        <item m="1" x="2044"/>
        <item m="1" x="1168"/>
        <item m="1" x="1599"/>
        <item m="1" x="1242"/>
        <item m="1" x="1219"/>
        <item m="1" x="1774"/>
        <item m="1" x="1532"/>
        <item m="1" x="2021"/>
        <item m="1" x="1476"/>
        <item m="1" x="1711"/>
        <item m="1" x="1715"/>
        <item m="1" x="1425"/>
        <item m="1" x="1019"/>
        <item m="1" x="2104"/>
        <item m="1" x="2140"/>
        <item m="1" x="1750"/>
        <item m="1" x="1679"/>
        <item m="1" x="2186"/>
        <item m="1" x="1136"/>
        <item m="1" x="2009"/>
        <item m="1" x="1028"/>
        <item m="1" x="2084"/>
        <item m="1" x="1211"/>
        <item m="1" x="922"/>
        <item m="1" x="1035"/>
        <item m="1" x="2183"/>
        <item m="1" x="1914"/>
        <item m="1" x="2162"/>
        <item m="1" x="1667"/>
        <item m="1" x="1836"/>
        <item m="1" x="1551"/>
        <item m="1" x="887"/>
        <item m="1" x="1785"/>
        <item m="1" x="2087"/>
        <item m="1" x="1738"/>
        <item m="1" x="1416"/>
        <item x="225"/>
        <item m="1" x="1496"/>
        <item m="1" x="1610"/>
        <item m="1" x="1274"/>
        <item m="1" x="1464"/>
        <item m="1" x="1488"/>
        <item m="1" x="1187"/>
        <item m="1" x="1762"/>
        <item m="1" x="1273"/>
        <item m="1" x="1980"/>
        <item m="1" x="1693"/>
        <item m="1" x="1567"/>
        <item x="259"/>
        <item x="260"/>
        <item x="261"/>
        <item x="262"/>
        <item x="263"/>
        <item x="266"/>
        <item m="1" x="921"/>
        <item m="1" x="1353"/>
        <item m="1" x="1528"/>
        <item m="1" x="1369"/>
        <item m="1" x="1159"/>
        <item m="1" x="1791"/>
        <item m="1" x="2129"/>
        <item m="1" x="1317"/>
        <item m="1" x="2165"/>
        <item m="1" x="1373"/>
        <item m="1" x="1172"/>
        <item m="1" x="1176"/>
        <item m="1" x="1409"/>
        <item m="1" x="951"/>
        <item m="1" x="1993"/>
        <item x="304"/>
        <item m="1" x="2145"/>
        <item m="1" x="891"/>
        <item m="1" x="1377"/>
        <item m="1" x="1758"/>
        <item m="1" x="1223"/>
        <item m="1" x="1826"/>
        <item m="1" x="1870"/>
        <item x="312"/>
        <item m="1" x="1637"/>
        <item m="1" x="2153"/>
        <item m="1" x="1705"/>
        <item m="1" x="1547"/>
        <item m="1" x="1148"/>
        <item m="1" x="894"/>
        <item x="323"/>
        <item x="779"/>
        <item m="1" x="911"/>
        <item m="1" x="2055"/>
        <item m="1" x="1489"/>
        <item m="1" x="1930"/>
        <item m="1" x="1726"/>
        <item m="1" x="1764"/>
        <item m="1" x="1702"/>
        <item m="1" x="1289"/>
        <item m="1" x="1431"/>
        <item x="334"/>
        <item m="1" x="1735"/>
        <item m="1" x="1635"/>
        <item m="1" x="1089"/>
        <item m="1" x="1162"/>
        <item m="1" x="1161"/>
        <item m="1" x="1595"/>
        <item x="341"/>
        <item m="1" x="1090"/>
        <item m="1" x="2106"/>
        <item m="1" x="1898"/>
        <item m="1" x="994"/>
        <item m="1" x="1856"/>
        <item m="1" x="1801"/>
        <item m="1" x="873"/>
        <item x="369"/>
        <item x="370"/>
        <item x="371"/>
        <item x="372"/>
        <item m="1" x="899"/>
        <item m="1" x="1470"/>
        <item m="1" x="2149"/>
        <item x="376"/>
        <item x="377"/>
        <item x="378"/>
        <item x="379"/>
        <item x="380"/>
        <item x="381"/>
        <item m="1" x="1214"/>
        <item x="383"/>
        <item m="1" x="1340"/>
        <item m="1" x="1062"/>
        <item m="1" x="1234"/>
        <item m="1" x="1380"/>
        <item m="1" x="969"/>
        <item m="1" x="1116"/>
        <item m="1" x="997"/>
        <item m="1" x="872"/>
        <item m="1" x="1665"/>
        <item m="1" x="1432"/>
        <item m="1" x="1083"/>
        <item x="397"/>
        <item m="1" x="1078"/>
        <item m="1" x="931"/>
        <item m="1" x="1896"/>
        <item m="1" x="1625"/>
        <item m="1" x="885"/>
        <item m="1" x="1224"/>
        <item m="1" x="1645"/>
        <item m="1" x="1036"/>
        <item m="1" x="1271"/>
        <item m="1" x="2081"/>
        <item m="1" x="1189"/>
        <item m="1" x="1815"/>
        <item m="1" x="1069"/>
        <item m="1" x="1786"/>
        <item m="1" x="1336"/>
        <item m="1" x="1644"/>
        <item m="1" x="1297"/>
        <item m="1" x="1430"/>
        <item m="1" x="913"/>
        <item m="1" x="2011"/>
        <item m="1" x="1368"/>
        <item m="1" x="1824"/>
        <item m="1" x="2049"/>
        <item m="1" x="1208"/>
        <item m="1" x="1007"/>
        <item m="1" x="2172"/>
        <item m="1" x="1077"/>
        <item m="1" x="1045"/>
        <item m="1" x="1728"/>
        <item m="1" x="1323"/>
        <item m="1" x="1939"/>
        <item m="1" x="2097"/>
        <item m="1" x="924"/>
        <item m="1" x="1695"/>
        <item m="1" x="920"/>
        <item m="1" x="1813"/>
        <item m="1" x="1437"/>
        <item m="1" x="1940"/>
        <item x="486"/>
        <item x="487"/>
        <item x="488"/>
        <item m="1" x="2034"/>
        <item m="1" x="1573"/>
        <item m="1" x="1704"/>
        <item m="1" x="1178"/>
        <item m="1" x="1823"/>
        <item m="1" x="982"/>
        <item m="1" x="1871"/>
        <item m="1" x="1638"/>
        <item m="1" x="1183"/>
        <item m="1" x="2096"/>
        <item m="1" x="1239"/>
        <item m="1" x="1017"/>
        <item m="1" x="1150"/>
        <item m="1" x="1296"/>
        <item m="1" x="1218"/>
        <item m="1" x="2155"/>
        <item m="1" x="972"/>
        <item m="1" x="1059"/>
        <item m="1" x="1182"/>
        <item m="1" x="1661"/>
        <item m="1" x="2062"/>
        <item m="1" x="1253"/>
        <item m="1" x="1990"/>
        <item m="1" x="1129"/>
        <item m="1" x="1527"/>
        <item m="1" x="2124"/>
        <item m="1" x="2090"/>
        <item m="1" x="1763"/>
        <item m="1" x="1912"/>
        <item m="1" x="1360"/>
        <item m="1" x="1716"/>
        <item x="547"/>
        <item x="548"/>
        <item x="549"/>
        <item x="550"/>
        <item x="551"/>
        <item m="1" x="928"/>
        <item m="1" x="2132"/>
        <item m="1" x="1761"/>
        <item m="1" x="917"/>
        <item m="1" x="1768"/>
        <item m="1" x="1235"/>
        <item x="560"/>
        <item x="561"/>
        <item m="1" x="1006"/>
        <item m="1" x="1348"/>
        <item x="565"/>
        <item m="1" x="1492"/>
        <item m="1" x="2043"/>
        <item m="1" x="1190"/>
        <item m="1" x="1175"/>
        <item m="1" x="1683"/>
        <item x="600"/>
        <item x="602"/>
        <item m="1" x="1490"/>
        <item m="1" x="910"/>
        <item m="1" x="1382"/>
        <item x="607"/>
        <item x="608"/>
        <item x="612"/>
        <item m="1" x="1708"/>
        <item m="1" x="2171"/>
        <item m="1" x="1899"/>
        <item m="1" x="993"/>
        <item m="1" x="1428"/>
        <item m="1" x="1202"/>
        <item m="1" x="1938"/>
        <item m="1" x="1395"/>
        <item m="1" x="1299"/>
        <item m="1" x="1331"/>
        <item m="1" x="1867"/>
        <item m="1" x="907"/>
        <item m="1" x="1859"/>
        <item m="1" x="1074"/>
        <item m="1" x="1888"/>
        <item m="1" x="2042"/>
        <item m="1" x="1391"/>
        <item m="1" x="1518"/>
        <item m="1" x="977"/>
        <item m="1" x="1499"/>
        <item x="720"/>
        <item m="1" x="901"/>
        <item m="1" x="1330"/>
        <item m="1" x="918"/>
        <item m="1" x="1009"/>
        <item x="783"/>
        <item x="784"/>
        <item x="785"/>
        <item x="786"/>
        <item m="1" x="1925"/>
        <item m="1" x="2168"/>
        <item m="1" x="1949"/>
        <item x="790"/>
        <item x="791"/>
        <item x="792"/>
        <item x="793"/>
        <item x="794"/>
        <item m="1" x="1947"/>
        <item m="1" x="1216"/>
        <item m="1" x="1237"/>
        <item m="1" x="2157"/>
        <item m="1" x="896"/>
        <item m="1" x="2030"/>
        <item m="1" x="1246"/>
        <item m="1" x="1411"/>
        <item m="1" x="1998"/>
        <item m="1" x="2063"/>
        <item m="1" x="1901"/>
        <item m="1" x="1158"/>
        <item m="1" x="929"/>
        <item m="1" x="1203"/>
        <item m="1" x="1563"/>
        <item m="1" x="1926"/>
        <item m="1" x="1982"/>
        <item m="1" x="1662"/>
        <item m="1" x="1648"/>
        <item m="1" x="1269"/>
        <item m="1" x="2179"/>
        <item m="1" x="1393"/>
        <item m="1" x="1180"/>
        <item x="272"/>
        <item m="1" x="1068"/>
        <item x="274"/>
        <item m="1" x="1659"/>
        <item m="1" x="1642"/>
        <item m="1" x="1852"/>
        <item x="278"/>
        <item x="279"/>
        <item m="1" x="1593"/>
        <item m="1" x="1655"/>
        <item m="1" x="1468"/>
        <item m="1" x="2128"/>
        <item m="1" x="1725"/>
        <item m="1" x="2092"/>
        <item m="1" x="1024"/>
        <item m="1" x="1788"/>
        <item m="1" x="1042"/>
        <item m="1" x="1471"/>
        <item x="361"/>
        <item m="1" x="1997"/>
        <item m="1" x="1651"/>
        <item m="1" x="1663"/>
        <item m="1" x="1794"/>
        <item m="1" x="1442"/>
        <item x="686"/>
        <item x="687"/>
        <item x="688"/>
        <item m="1" x="2142"/>
        <item m="1" x="1538"/>
        <item m="1" x="1124"/>
        <item x="693"/>
        <item x="694"/>
        <item x="696"/>
        <item x="698"/>
        <item m="1" x="926"/>
        <item x="700"/>
        <item m="1" x="1213"/>
        <item m="1" x="1828"/>
        <item m="1" x="1312"/>
        <item m="1" x="1037"/>
        <item m="1" x="900"/>
        <item x="726"/>
        <item x="727"/>
        <item x="728"/>
        <item m="1" x="1363"/>
        <item m="1" x="1285"/>
        <item m="1" x="1321"/>
        <item m="1" x="1756"/>
        <item m="1" x="1497"/>
        <item m="1" x="1796"/>
        <item m="1" x="1800"/>
        <item m="1" x="1614"/>
        <item m="1" x="904"/>
        <item m="1" x="1640"/>
        <item m="1" x="1085"/>
        <item m="1" x="1624"/>
        <item m="1" x="1157"/>
        <item m="1" x="941"/>
        <item m="1" x="1003"/>
        <item m="1" x="1252"/>
        <item m="1" x="1334"/>
        <item m="1" x="1979"/>
        <item m="1" x="1384"/>
        <item m="1" x="1580"/>
        <item m="1" x="1066"/>
        <item m="1" x="1256"/>
        <item m="1" x="1837"/>
        <item m="1" x="1822"/>
        <item m="1" x="1207"/>
        <item m="1" x="1205"/>
        <item m="1" x="1193"/>
        <item m="1" x="2094"/>
        <item m="1" x="1623"/>
        <item m="1" x="1423"/>
        <item m="1" x="1091"/>
        <item m="1" x="1582"/>
        <item m="1" x="2114"/>
        <item m="1" x="1535"/>
        <item x="233"/>
        <item x="234"/>
        <item x="235"/>
        <item m="1" x="1643"/>
        <item m="1" x="1114"/>
        <item m="1" x="1605"/>
        <item m="1" x="1652"/>
        <item m="1" x="1963"/>
        <item m="1" x="1276"/>
        <item x="244"/>
        <item x="246"/>
        <item m="1" x="1220"/>
        <item m="1" x="2075"/>
        <item m="1" x="1419"/>
        <item x="652"/>
        <item m="1" x="1130"/>
        <item m="1" x="2080"/>
        <item m="1" x="1960"/>
        <item m="1" x="1944"/>
        <item x="657"/>
        <item x="658"/>
        <item x="660"/>
        <item x="661"/>
        <item m="1" x="1995"/>
        <item m="1" x="2144"/>
        <item m="1" x="1225"/>
        <item m="1" x="1485"/>
        <item m="1" x="1405"/>
        <item m="1" x="1407"/>
        <item m="1" x="1128"/>
        <item m="1" x="953"/>
        <item m="1" x="1555"/>
        <item m="1" x="909"/>
        <item m="1" x="1451"/>
        <item m="1" x="1138"/>
        <item m="1" x="1843"/>
        <item m="1" x="1422"/>
        <item m="1" x="1806"/>
        <item m="1" x="878"/>
        <item m="1" x="1983"/>
        <item m="1" x="2067"/>
        <item m="1" x="1307"/>
        <item m="1" x="1002"/>
        <item m="1" x="1689"/>
        <item m="1" x="1588"/>
        <item x="746"/>
        <item x="747"/>
        <item x="748"/>
        <item x="749"/>
        <item m="1" x="1954"/>
        <item m="1" x="1484"/>
        <item m="1" x="1929"/>
        <item m="1" x="1086"/>
        <item m="1" x="1671"/>
        <item x="755"/>
        <item x="757"/>
        <item m="1" x="2169"/>
        <item x="760"/>
        <item m="1" x="1988"/>
        <item m="1" x="1011"/>
        <item m="1" x="1263"/>
        <item m="1" x="1258"/>
        <item m="1" x="1722"/>
        <item m="1" x="1250"/>
        <item m="1" x="2001"/>
        <item m="1" x="984"/>
        <item m="1" x="1808"/>
        <item m="1" x="1120"/>
        <item m="1" x="1562"/>
        <item m="1" x="1444"/>
        <item m="1" x="1493"/>
        <item m="1" x="1029"/>
        <item m="1" x="1023"/>
        <item m="1" x="1776"/>
        <item m="1" x="1414"/>
        <item m="1" x="1479"/>
        <item m="1" x="1498"/>
        <item m="1" x="1030"/>
        <item m="1" x="1311"/>
        <item m="1" x="1333"/>
        <item m="1" x="970"/>
        <item m="1" x="1141"/>
        <item m="1" x="1366"/>
        <item m="1" x="1922"/>
        <item m="1" x="1522"/>
        <item m="1" x="1075"/>
        <item m="1" x="1228"/>
        <item m="1" x="2170"/>
        <item m="1" x="1378"/>
        <item m="1" x="2105"/>
        <item m="1" x="1399"/>
        <item x="438"/>
        <item m="1" x="948"/>
        <item m="1" x="1230"/>
        <item m="1" x="1000"/>
        <item m="1" x="939"/>
        <item m="1" x="1143"/>
        <item m="1" x="2164"/>
        <item m="1" x="1991"/>
        <item m="1" x="1752"/>
        <item m="1" x="1010"/>
        <item m="1" x="1720"/>
        <item m="1" x="1937"/>
        <item m="1" x="1308"/>
        <item m="1" x="1339"/>
        <item m="1" x="1454"/>
        <item m="1" x="1602"/>
        <item m="1" x="1500"/>
        <item x="778"/>
        <item m="1" x="1666"/>
        <item m="1" x="2117"/>
        <item m="1" x="1381"/>
        <item m="1" x="1587"/>
        <item m="1" x="1687"/>
        <item m="1" x="1877"/>
        <item m="1" x="1099"/>
        <item m="1" x="934"/>
        <item m="1" x="1691"/>
        <item m="1" x="1765"/>
        <item m="1" x="1639"/>
        <item m="1" x="1957"/>
        <item m="1" x="2101"/>
        <item m="1" x="1634"/>
        <item m="1" x="996"/>
        <item x="140"/>
        <item m="1" x="888"/>
        <item m="1" x="2073"/>
        <item m="1" x="1358"/>
        <item m="1" x="1014"/>
        <item m="1" x="999"/>
        <item m="1" x="1790"/>
        <item m="1" x="1729"/>
        <item m="1" x="1245"/>
        <item m="1" x="2058"/>
        <item x="524"/>
        <item m="1" x="1895"/>
        <item m="1" x="1404"/>
        <item m="1" x="1633"/>
        <item m="1" x="2159"/>
        <item m="1" x="1660"/>
        <item x="530"/>
        <item m="1" x="1376"/>
        <item m="1" x="1049"/>
        <item x="535"/>
        <item m="1" x="1093"/>
        <item m="1" x="2070"/>
        <item m="1" x="1389"/>
        <item m="1" x="2083"/>
        <item x="789"/>
        <item m="1" x="1478"/>
        <item m="1" x="1904"/>
        <item m="1" x="1048"/>
        <item m="1" x="1104"/>
        <item m="1" x="1678"/>
        <item m="1" x="874"/>
        <item x="622"/>
        <item x="625"/>
        <item m="1" x="976"/>
        <item m="1" x="1421"/>
        <item m="1" x="2156"/>
        <item m="1" x="1298"/>
        <item m="1" x="1282"/>
        <item m="1" x="2006"/>
        <item m="1" x="1408"/>
        <item m="1" x="1111"/>
        <item m="1" x="893"/>
        <item m="1" x="1879"/>
        <item m="1" x="1591"/>
        <item m="1" x="2089"/>
        <item m="1" x="1265"/>
        <item m="1" x="1656"/>
        <item m="1" x="1457"/>
        <item m="1" x="2147"/>
        <item m="1" x="1793"/>
        <item m="1" x="1609"/>
        <item m="1" x="1109"/>
        <item m="1" x="1044"/>
        <item m="1" x="1332"/>
        <item m="1" x="1981"/>
        <item m="1" x="1018"/>
        <item m="1" x="1434"/>
        <item m="1" x="966"/>
        <item m="1" x="2173"/>
        <item m="1" x="1043"/>
        <item m="1" x="1475"/>
        <item m="1" x="916"/>
        <item m="1" x="1757"/>
        <item m="1" x="1935"/>
        <item m="1" x="1247"/>
        <item m="1" x="1537"/>
        <item x="667"/>
        <item x="668"/>
        <item x="669"/>
        <item m="1" x="1087"/>
        <item m="1" x="1133"/>
        <item x="673"/>
        <item m="1" x="1612"/>
        <item m="1" x="1443"/>
        <item m="1" x="959"/>
        <item m="1" x="1106"/>
        <item m="1" x="945"/>
        <item m="1" x="1191"/>
        <item m="1" x="923"/>
        <item m="1" x="2054"/>
        <item m="1" x="1574"/>
        <item m="1" x="1558"/>
        <item m="1" x="1079"/>
        <item m="1" x="1131"/>
        <item m="1" x="1200"/>
        <item m="1" x="1571"/>
        <item m="1" x="2065"/>
        <item m="1" x="2074"/>
        <item m="1" x="968"/>
        <item m="1" x="1097"/>
        <item m="1" x="1783"/>
        <item m="1" x="1441"/>
        <item m="1" x="1557"/>
        <item m="1" x="1491"/>
        <item m="1" x="1118"/>
        <item m="1" x="1931"/>
        <item m="1" x="940"/>
        <item m="1" x="1584"/>
        <item m="1" x="1374"/>
        <item m="1" x="1041"/>
        <item m="1" x="2102"/>
        <item m="1" x="1885"/>
        <item m="1" x="2069"/>
        <item m="1" x="1197"/>
        <item m="1" x="1071"/>
        <item m="1" x="1327"/>
        <item m="1" x="2064"/>
        <item m="1" x="1156"/>
        <item m="1" x="1251"/>
        <item m="1" x="1621"/>
        <item m="1" x="1657"/>
        <item m="1" x="930"/>
        <item m="1" x="1812"/>
        <item m="1" x="1744"/>
        <item m="1" x="2088"/>
        <item m="1" x="1589"/>
        <item m="1" x="2019"/>
        <item m="1" x="1533"/>
        <item m="1" x="1682"/>
        <item m="1" x="1548"/>
        <item m="1" x="1540"/>
        <item m="1" x="890"/>
        <item m="1" x="950"/>
        <item m="1" x="1607"/>
        <item m="1" x="209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1"/>
        <item x="142"/>
        <item x="143"/>
        <item x="14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4"/>
        <item x="226"/>
        <item x="227"/>
        <item x="228"/>
        <item x="229"/>
        <item x="230"/>
        <item x="250"/>
        <item x="251"/>
        <item x="252"/>
        <item x="253"/>
        <item x="254"/>
        <item x="255"/>
        <item x="256"/>
        <item x="257"/>
        <item x="258"/>
        <item x="265"/>
        <item x="267"/>
        <item x="268"/>
        <item x="269"/>
        <item x="270"/>
        <item x="271"/>
        <item x="273"/>
        <item x="275"/>
        <item x="276"/>
        <item x="277"/>
        <item x="280"/>
        <item x="281"/>
        <item x="282"/>
        <item x="284"/>
        <item x="286"/>
        <item x="287"/>
        <item x="288"/>
        <item x="289"/>
        <item x="290"/>
        <item x="291"/>
        <item x="292"/>
        <item x="294"/>
        <item x="295"/>
        <item x="296"/>
        <item x="297"/>
        <item x="298"/>
        <item x="299"/>
        <item x="300"/>
        <item x="301"/>
        <item x="303"/>
        <item x="305"/>
        <item x="306"/>
        <item x="307"/>
        <item x="308"/>
        <item x="309"/>
        <item x="310"/>
        <item x="311"/>
        <item x="316"/>
        <item x="317"/>
        <item x="318"/>
        <item x="319"/>
        <item x="320"/>
        <item x="322"/>
        <item x="324"/>
        <item x="325"/>
        <item x="326"/>
        <item x="327"/>
        <item x="328"/>
        <item x="329"/>
        <item x="330"/>
        <item x="331"/>
        <item x="332"/>
        <item x="333"/>
        <item x="335"/>
        <item x="336"/>
        <item x="337"/>
        <item x="338"/>
        <item x="339"/>
        <item x="340"/>
        <item x="342"/>
        <item x="344"/>
        <item x="345"/>
        <item x="346"/>
        <item x="347"/>
        <item x="348"/>
        <item x="349"/>
        <item x="353"/>
        <item x="354"/>
        <item x="355"/>
        <item x="356"/>
        <item x="357"/>
        <item x="358"/>
        <item x="359"/>
        <item x="360"/>
        <item x="363"/>
        <item x="364"/>
        <item x="365"/>
        <item x="366"/>
        <item x="367"/>
        <item x="368"/>
        <item x="373"/>
        <item x="374"/>
        <item x="375"/>
        <item x="382"/>
        <item x="384"/>
        <item x="385"/>
        <item x="386"/>
        <item x="387"/>
        <item x="388"/>
        <item x="389"/>
        <item x="390"/>
        <item x="392"/>
        <item x="393"/>
        <item x="394"/>
        <item x="395"/>
        <item x="396"/>
        <item x="398"/>
        <item x="399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9"/>
        <item x="460"/>
        <item x="461"/>
        <item x="462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80"/>
        <item x="481"/>
        <item x="482"/>
        <item x="483"/>
        <item x="484"/>
        <item x="485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5"/>
        <item x="516"/>
        <item x="517"/>
        <item x="518"/>
        <item x="519"/>
        <item x="520"/>
        <item x="521"/>
        <item x="522"/>
        <item x="523"/>
        <item x="525"/>
        <item x="526"/>
        <item x="527"/>
        <item x="528"/>
        <item x="529"/>
        <item x="531"/>
        <item x="532"/>
        <item x="534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53"/>
        <item x="554"/>
        <item x="555"/>
        <item x="556"/>
        <item x="557"/>
        <item x="558"/>
        <item x="563"/>
        <item x="564"/>
        <item x="572"/>
        <item x="574"/>
        <item x="575"/>
        <item x="576"/>
        <item x="577"/>
        <item x="598"/>
        <item x="599"/>
        <item x="603"/>
        <item x="604"/>
        <item x="605"/>
        <item x="606"/>
        <item x="613"/>
        <item x="614"/>
        <item x="615"/>
        <item x="619"/>
        <item x="620"/>
        <item x="621"/>
        <item x="626"/>
        <item x="628"/>
        <item x="629"/>
        <item x="630"/>
        <item x="631"/>
        <item x="635"/>
        <item x="637"/>
        <item x="644"/>
        <item x="646"/>
        <item x="649"/>
        <item x="650"/>
        <item x="651"/>
        <item x="653"/>
        <item x="654"/>
        <item x="664"/>
        <item x="684"/>
        <item x="685"/>
        <item x="689"/>
        <item x="690"/>
        <item x="691"/>
        <item x="692"/>
        <item x="699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9"/>
        <item x="721"/>
        <item x="722"/>
        <item x="723"/>
        <item m="1" x="975"/>
        <item x="725"/>
        <item x="729"/>
        <item x="730"/>
        <item x="731"/>
        <item x="732"/>
        <item x="733"/>
        <item x="734"/>
        <item x="735"/>
        <item x="736"/>
        <item x="737"/>
        <item x="739"/>
        <item x="741"/>
        <item x="743"/>
        <item x="744"/>
        <item x="745"/>
        <item x="750"/>
        <item x="751"/>
        <item x="752"/>
        <item x="753"/>
        <item x="754"/>
        <item x="756"/>
        <item x="759"/>
        <item x="594"/>
        <item x="761"/>
        <item x="781"/>
        <item x="782"/>
        <item x="787"/>
        <item x="788"/>
        <item x="796"/>
        <item x="797"/>
        <item x="798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60"/>
        <item x="161"/>
        <item x="162"/>
        <item x="163"/>
        <item x="164"/>
        <item x="165"/>
        <item x="724"/>
        <item x="742"/>
        <item x="762"/>
        <item x="763"/>
        <item x="764"/>
        <item x="765"/>
        <item x="766"/>
        <item x="768"/>
        <item x="769"/>
        <item x="770"/>
        <item x="771"/>
        <item x="772"/>
        <item x="773"/>
        <item x="774"/>
        <item x="775"/>
        <item x="777"/>
        <item x="780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231"/>
        <item x="232"/>
        <item x="236"/>
        <item x="237"/>
        <item x="238"/>
        <item x="239"/>
        <item x="240"/>
        <item x="241"/>
        <item x="242"/>
        <item x="243"/>
        <item x="245"/>
        <item x="578"/>
        <item x="579"/>
        <item x="583"/>
        <item x="584"/>
        <item x="585"/>
        <item x="592"/>
        <item x="593"/>
        <item x="595"/>
        <item x="596"/>
        <item x="597"/>
        <item x="665"/>
        <item x="666"/>
        <item x="670"/>
        <item x="671"/>
        <item x="674"/>
        <item x="675"/>
        <item x="678"/>
        <item x="681"/>
        <item x="683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</items>
    </pivotField>
    <pivotField axis="axisRow" compact="0" outline="0" subtotalTop="0" showAll="0" includeNewItemsInFilter="1" defaultSubtotal="0">
      <items count="1035">
        <item x="5"/>
        <item m="1" x="628"/>
        <item x="180"/>
        <item x="396"/>
        <item x="297"/>
        <item x="382"/>
        <item m="1" x="514"/>
        <item m="1" x="767"/>
        <item x="353"/>
        <item x="423"/>
        <item x="334"/>
        <item x="310"/>
        <item x="179"/>
        <item m="1" x="579"/>
        <item x="394"/>
        <item x="367"/>
        <item x="412"/>
        <item x="238"/>
        <item x="178"/>
        <item x="397"/>
        <item x="355"/>
        <item m="1" x="730"/>
        <item x="165"/>
        <item x="191"/>
        <item m="1" x="847"/>
        <item x="155"/>
        <item x="408"/>
        <item x="246"/>
        <item x="357"/>
        <item x="167"/>
        <item x="184"/>
        <item m="1" x="901"/>
        <item x="232"/>
        <item x="189"/>
        <item x="224"/>
        <item m="1" x="762"/>
        <item m="1" x="1010"/>
        <item x="411"/>
        <item x="462"/>
        <item m="1" x="563"/>
        <item x="77"/>
        <item m="1" x="741"/>
        <item x="185"/>
        <item x="410"/>
        <item m="1" x="573"/>
        <item m="1" x="731"/>
        <item m="1" x="706"/>
        <item m="1" x="753"/>
        <item m="1" x="889"/>
        <item m="1" x="537"/>
        <item x="404"/>
        <item x="464"/>
        <item m="1" x="930"/>
        <item x="202"/>
        <item m="1" x="647"/>
        <item m="1" x="759"/>
        <item m="1" x="882"/>
        <item m="1" x="971"/>
        <item m="1" x="1006"/>
        <item x="343"/>
        <item x="346"/>
        <item x="372"/>
        <item x="227"/>
        <item m="1" x="778"/>
        <item m="1" x="816"/>
        <item m="1" x="878"/>
        <item x="361"/>
        <item x="152"/>
        <item x="141"/>
        <item m="1" x="787"/>
        <item m="1" x="934"/>
        <item m="1" x="796"/>
        <item m="1" x="980"/>
        <item x="268"/>
        <item m="1" x="797"/>
        <item m="1" x="557"/>
        <item x="14"/>
        <item m="1" x="655"/>
        <item x="104"/>
        <item m="1" x="564"/>
        <item x="172"/>
        <item m="1" x="851"/>
        <item x="383"/>
        <item x="236"/>
        <item m="1" x="613"/>
        <item x="345"/>
        <item m="1" x="698"/>
        <item x="128"/>
        <item m="1" x="1002"/>
        <item m="1" x="827"/>
        <item m="1" x="917"/>
        <item x="203"/>
        <item x="296"/>
        <item x="295"/>
        <item x="370"/>
        <item m="1" x="733"/>
        <item x="339"/>
        <item x="230"/>
        <item m="1" x="547"/>
        <item x="338"/>
        <item m="1" x="591"/>
        <item x="436"/>
        <item x="176"/>
        <item x="309"/>
        <item x="306"/>
        <item m="1" x="993"/>
        <item x="308"/>
        <item x="321"/>
        <item m="1" x="992"/>
        <item m="1" x="597"/>
        <item x="400"/>
        <item x="50"/>
        <item x="402"/>
        <item m="1" x="950"/>
        <item m="1" x="553"/>
        <item x="399"/>
        <item m="1" x="907"/>
        <item x="201"/>
        <item m="1" x="745"/>
        <item x="166"/>
        <item x="211"/>
        <item x="351"/>
        <item x="434"/>
        <item x="177"/>
        <item x="164"/>
        <item m="1" x="752"/>
        <item m="1" x="848"/>
        <item x="126"/>
        <item x="163"/>
        <item m="1" x="960"/>
        <item x="36"/>
        <item x="391"/>
        <item m="1" x="798"/>
        <item x="414"/>
        <item x="247"/>
        <item x="169"/>
        <item m="1" x="928"/>
        <item m="1" x="998"/>
        <item m="1" x="788"/>
        <item m="1" x="861"/>
        <item m="1" x="757"/>
        <item x="388"/>
        <item x="245"/>
        <item m="1" x="919"/>
        <item m="1" x="918"/>
        <item m="1" x="953"/>
        <item m="1" x="801"/>
        <item m="1" x="808"/>
        <item m="1" x="969"/>
        <item m="1" x="893"/>
        <item x="389"/>
        <item x="214"/>
        <item m="1" x="1023"/>
        <item m="1" x="872"/>
        <item m="1" x="621"/>
        <item x="207"/>
        <item m="1" x="902"/>
        <item m="1" x="935"/>
        <item x="175"/>
        <item x="174"/>
        <item m="1" x="920"/>
        <item m="1" x="925"/>
        <item m="1" x="566"/>
        <item m="1" x="594"/>
        <item m="1" x="1000"/>
        <item m="1" x="719"/>
        <item m="1" x="1029"/>
        <item m="1" x="1027"/>
        <item x="182"/>
        <item m="1" x="663"/>
        <item m="1" x="703"/>
        <item x="443"/>
        <item m="1" x="743"/>
        <item m="1" x="929"/>
        <item m="1" x="742"/>
        <item x="225"/>
        <item m="1" x="826"/>
        <item m="1" x="577"/>
        <item m="1" x="535"/>
        <item x="336"/>
        <item m="1" x="734"/>
        <item x="215"/>
        <item m="1" x="776"/>
        <item x="223"/>
        <item x="315"/>
        <item m="1" x="562"/>
        <item x="231"/>
        <item m="1" x="932"/>
        <item x="103"/>
        <item x="390"/>
        <item m="1" x="545"/>
        <item x="47"/>
        <item m="1" x="911"/>
        <item m="1" x="957"/>
        <item m="1" x="637"/>
        <item x="248"/>
        <item x="102"/>
        <item x="76"/>
        <item m="1" x="526"/>
        <item m="1" x="799"/>
        <item x="193"/>
        <item m="1" x="710"/>
        <item m="1" x="771"/>
        <item x="449"/>
        <item x="75"/>
        <item x="229"/>
        <item m="1" x="575"/>
        <item m="1" x="609"/>
        <item x="171"/>
        <item m="1" x="586"/>
        <item m="1" x="580"/>
        <item m="1" x="702"/>
        <item m="1" x="892"/>
        <item m="1" x="959"/>
        <item m="1" x="616"/>
        <item m="1" x="623"/>
        <item m="1" x="511"/>
        <item x="88"/>
        <item m="1" x="568"/>
        <item x="213"/>
        <item m="1" x="1016"/>
        <item x="217"/>
        <item m="1" x="972"/>
        <item x="51"/>
        <item x="244"/>
        <item x="416"/>
        <item x="183"/>
        <item x="363"/>
        <item x="170"/>
        <item x="466"/>
        <item x="441"/>
        <item m="1" x="565"/>
        <item m="1" x="518"/>
        <item x="463"/>
        <item x="148"/>
        <item m="1" x="629"/>
        <item m="1" x="852"/>
        <item x="337"/>
        <item x="49"/>
        <item m="1" x="777"/>
        <item m="1" x="968"/>
        <item x="362"/>
        <item x="387"/>
        <item m="1" x="793"/>
        <item m="1" x="1003"/>
        <item m="1" x="921"/>
        <item x="403"/>
        <item x="43"/>
        <item m="1" x="627"/>
        <item x="153"/>
        <item m="1" x="555"/>
        <item m="1" x="669"/>
        <item x="151"/>
        <item m="1" x="763"/>
        <item m="1" x="542"/>
        <item x="181"/>
        <item m="1" x="1019"/>
        <item m="1" x="513"/>
        <item x="401"/>
        <item m="1" x="830"/>
        <item m="1" x="912"/>
        <item m="1" x="527"/>
        <item m="1" x="678"/>
        <item x="109"/>
        <item m="1" x="574"/>
        <item m="1" x="725"/>
        <item x="450"/>
        <item x="342"/>
        <item m="1" x="951"/>
        <item x="398"/>
        <item x="371"/>
        <item x="335"/>
        <item x="341"/>
        <item m="1" x="831"/>
        <item m="1" x="515"/>
        <item m="1" x="536"/>
        <item x="173"/>
        <item x="369"/>
        <item m="1" x="975"/>
        <item x="168"/>
        <item x="212"/>
        <item m="1" x="996"/>
        <item x="194"/>
        <item m="1" x="976"/>
        <item m="1" x="531"/>
        <item x="210"/>
        <item m="1" x="620"/>
        <item m="1" x="674"/>
        <item x="162"/>
        <item x="56"/>
        <item x="448"/>
        <item m="1" x="643"/>
        <item m="1" x="721"/>
        <item m="1" x="682"/>
        <item m="1" x="842"/>
        <item m="1" x="1014"/>
        <item m="1" x="633"/>
        <item m="1" x="755"/>
        <item x="55"/>
        <item m="1" x="528"/>
        <item m="1" x="908"/>
        <item m="1" x="617"/>
        <item m="1" x="903"/>
        <item x="192"/>
        <item m="1" x="927"/>
        <item m="1" x="979"/>
        <item m="1" x="567"/>
        <item m="1" x="622"/>
        <item m="1" x="858"/>
        <item x="94"/>
        <item x="209"/>
        <item m="1" x="845"/>
        <item m="1" x="559"/>
        <item m="1" x="1009"/>
        <item m="1" x="853"/>
        <item m="1" x="1018"/>
        <item m="1" x="864"/>
        <item m="1" x="716"/>
        <item m="1" x="750"/>
        <item m="1" x="837"/>
        <item m="1" x="541"/>
        <item m="1" x="828"/>
        <item m="1" x="548"/>
        <item m="1" x="905"/>
        <item m="1" x="974"/>
        <item x="307"/>
        <item x="305"/>
        <item m="1" x="666"/>
        <item m="1" x="652"/>
        <item x="435"/>
        <item m="1" x="870"/>
        <item m="1" x="576"/>
        <item x="304"/>
        <item x="218"/>
        <item x="433"/>
        <item x="6"/>
        <item x="432"/>
        <item m="1" x="1005"/>
        <item m="1" x="583"/>
        <item m="1" x="811"/>
        <item m="1" x="836"/>
        <item m="1" x="978"/>
        <item m="1" x="987"/>
        <item x="13"/>
        <item m="1" x="770"/>
        <item m="1" x="857"/>
        <item m="1" x="692"/>
        <item m="1" x="1020"/>
        <item m="1" x="805"/>
        <item x="95"/>
        <item m="1" x="596"/>
        <item x="204"/>
        <item m="1" x="1015"/>
        <item m="1" x="618"/>
        <item m="1" x="689"/>
        <item m="1" x="599"/>
        <item m="1" x="684"/>
        <item m="1" x="588"/>
        <item m="1" x="804"/>
        <item m="1" x="812"/>
        <item m="1" x="873"/>
        <item m="1" x="833"/>
        <item m="1" x="626"/>
        <item m="1" x="608"/>
        <item m="1" x="653"/>
        <item m="1" x="890"/>
        <item m="1" x="667"/>
        <item m="1" x="924"/>
        <item m="1" x="876"/>
        <item m="1" x="551"/>
        <item m="1" x="585"/>
        <item m="1" x="640"/>
        <item x="138"/>
        <item x="137"/>
        <item m="1" x="895"/>
        <item m="1" x="711"/>
        <item m="1" x="949"/>
        <item m="1" x="645"/>
        <item x="53"/>
        <item m="1" x="985"/>
        <item m="1" x="707"/>
        <item m="1" x="544"/>
        <item m="1" x="569"/>
        <item m="1" x="886"/>
        <item m="1" x="780"/>
        <item m="1" x="926"/>
        <item m="1" x="897"/>
        <item m="1" x="695"/>
        <item m="1" x="896"/>
        <item m="1" x="983"/>
        <item m="1" x="610"/>
        <item x="280"/>
        <item m="1" x="800"/>
        <item m="1" x="650"/>
        <item m="1" x="658"/>
        <item m="1" x="835"/>
        <item x="54"/>
        <item m="1" x="736"/>
        <item x="144"/>
        <item x="99"/>
        <item x="324"/>
        <item m="1" x="581"/>
        <item m="1" x="584"/>
        <item m="1" x="785"/>
        <item m="1" x="952"/>
        <item x="98"/>
        <item m="1" x="856"/>
        <item m="1" x="675"/>
        <item m="1" x="664"/>
        <item m="1" x="786"/>
        <item m="1" x="641"/>
        <item m="1" x="846"/>
        <item m="1" x="534"/>
        <item m="1" x="744"/>
        <item m="1" x="648"/>
        <item m="1" x="661"/>
        <item m="1" x="659"/>
        <item x="105"/>
        <item m="1" x="635"/>
        <item m="1" x="809"/>
        <item m="1" x="646"/>
        <item m="1" x="593"/>
        <item m="1" x="1007"/>
        <item m="1" x="764"/>
        <item m="1" x="944"/>
        <item m="1" x="686"/>
        <item m="1" x="868"/>
        <item m="1" x="819"/>
        <item m="1" x="671"/>
        <item x="136"/>
        <item m="1" x="605"/>
        <item m="1" x="802"/>
        <item m="1" x="775"/>
        <item x="48"/>
        <item x="92"/>
        <item m="1" x="781"/>
        <item x="52"/>
        <item x="46"/>
        <item x="93"/>
        <item m="1" x="824"/>
        <item m="1" x="894"/>
        <item x="45"/>
        <item m="1" x="1028"/>
        <item m="1" x="1025"/>
        <item m="1" x="862"/>
        <item m="1" x="1033"/>
        <item m="1" x="704"/>
        <item x="97"/>
        <item m="1" x="883"/>
        <item m="1" x="602"/>
        <item m="1" x="571"/>
        <item m="1" x="784"/>
        <item m="1" x="668"/>
        <item m="1" x="967"/>
        <item m="1" x="601"/>
        <item x="85"/>
        <item m="1" x="550"/>
        <item x="84"/>
        <item m="1" x="1034"/>
        <item m="1" x="624"/>
        <item m="1" x="1012"/>
        <item x="91"/>
        <item x="44"/>
        <item m="1" x="673"/>
        <item x="9"/>
        <item m="1" x="603"/>
        <item m="1" x="642"/>
        <item m="1" x="746"/>
        <item m="1" x="789"/>
        <item x="2"/>
        <item m="1" x="849"/>
        <item m="1" x="677"/>
        <item x="1"/>
        <item m="1" x="554"/>
        <item m="1" x="737"/>
        <item m="1" x="794"/>
        <item x="0"/>
        <item x="17"/>
        <item m="1" x="512"/>
        <item m="1" x="693"/>
        <item m="1" x="717"/>
        <item m="1" x="887"/>
        <item m="1" x="606"/>
        <item m="1" x="656"/>
        <item m="1" x="696"/>
        <item m="1" x="981"/>
        <item m="1" x="1011"/>
        <item m="1" x="945"/>
        <item m="1" x="709"/>
        <item m="1" x="523"/>
        <item m="1" x="936"/>
        <item m="1" x="994"/>
        <item m="1" x="611"/>
        <item m="1" x="679"/>
        <item m="1" x="938"/>
        <item m="1" x="636"/>
        <item m="1" x="860"/>
        <item m="1" x="939"/>
        <item m="1" x="630"/>
        <item m="1" x="844"/>
        <item m="1" x="954"/>
        <item m="1" x="739"/>
        <item m="1" x="961"/>
        <item m="1" x="937"/>
        <item m="1" x="749"/>
        <item m="1" x="600"/>
        <item x="33"/>
        <item m="1" x="758"/>
        <item m="1" x="875"/>
        <item m="1" x="625"/>
        <item m="1" x="718"/>
        <item m="1" x="657"/>
        <item m="1" x="728"/>
        <item m="1" x="738"/>
        <item m="1" x="838"/>
        <item m="1" x="871"/>
        <item m="1" x="843"/>
        <item m="1" x="726"/>
        <item m="1" x="810"/>
        <item m="1" x="995"/>
        <item m="1" x="813"/>
        <item m="1" x="1021"/>
        <item m="1" x="765"/>
        <item m="1" x="522"/>
        <item m="1" x="850"/>
        <item m="1" x="891"/>
        <item m="1" x="900"/>
        <item m="1" x="754"/>
        <item m="1" x="773"/>
        <item m="1" x="772"/>
        <item m="1" x="670"/>
        <item x="73"/>
        <item m="1" x="931"/>
        <item m="1" x="834"/>
        <item m="1" x="1024"/>
        <item m="1" x="855"/>
        <item m="1" x="863"/>
        <item m="1" x="556"/>
        <item m="1" x="740"/>
        <item m="1" x="915"/>
        <item m="1" x="592"/>
        <item m="1" x="916"/>
        <item m="1" x="680"/>
        <item x="115"/>
        <item x="116"/>
        <item x="117"/>
        <item m="1" x="1022"/>
        <item m="1" x="783"/>
        <item m="1" x="615"/>
        <item m="1" x="690"/>
        <item m="1" x="839"/>
        <item x="123"/>
        <item x="124"/>
        <item x="125"/>
        <item m="1" x="888"/>
        <item m="1" x="874"/>
        <item m="1" x="598"/>
        <item m="1" x="681"/>
        <item x="131"/>
        <item m="1" x="790"/>
        <item m="1" x="649"/>
        <item m="1" x="638"/>
        <item x="135"/>
        <item x="139"/>
        <item x="140"/>
        <item m="1" x="825"/>
        <item m="1" x="841"/>
        <item m="1" x="1031"/>
        <item m="1" x="854"/>
        <item m="1" x="880"/>
        <item m="1" x="803"/>
        <item m="1" x="561"/>
        <item m="1" x="885"/>
        <item m="1" x="999"/>
        <item m="1" x="792"/>
        <item m="1" x="884"/>
        <item m="1" x="817"/>
        <item x="196"/>
        <item x="197"/>
        <item x="198"/>
        <item x="199"/>
        <item x="200"/>
        <item x="205"/>
        <item x="206"/>
        <item m="1" x="612"/>
        <item m="1" x="524"/>
        <item m="1" x="818"/>
        <item x="233"/>
        <item x="234"/>
        <item x="235"/>
        <item x="237"/>
        <item x="239"/>
        <item x="240"/>
        <item x="241"/>
        <item x="242"/>
        <item x="243"/>
        <item x="249"/>
        <item x="250"/>
        <item x="251"/>
        <item m="1" x="723"/>
        <item m="1" x="769"/>
        <item m="1" x="866"/>
        <item m="1" x="821"/>
        <item x="257"/>
        <item m="1" x="683"/>
        <item m="1" x="1017"/>
        <item x="260"/>
        <item m="1" x="700"/>
        <item m="1" x="997"/>
        <item m="1" x="989"/>
        <item m="1" x="941"/>
        <item m="1" x="879"/>
        <item m="1" x="722"/>
        <item x="226"/>
        <item x="294"/>
        <item x="298"/>
        <item x="299"/>
        <item x="300"/>
        <item x="301"/>
        <item m="1" x="516"/>
        <item m="1" x="676"/>
        <item m="1" x="632"/>
        <item m="1" x="986"/>
        <item m="1" x="774"/>
        <item m="1" x="922"/>
        <item m="1" x="859"/>
        <item x="317"/>
        <item x="318"/>
        <item x="319"/>
        <item x="320"/>
        <item m="1" x="782"/>
        <item m="1" x="942"/>
        <item m="1" x="570"/>
        <item m="1" x="795"/>
        <item m="1" x="539"/>
        <item m="1" x="943"/>
        <item x="328"/>
        <item x="340"/>
        <item x="332"/>
        <item x="347"/>
        <item x="348"/>
        <item x="349"/>
        <item x="350"/>
        <item x="352"/>
        <item x="354"/>
        <item x="356"/>
        <item x="365"/>
        <item x="366"/>
        <item x="368"/>
        <item x="380"/>
        <item x="381"/>
        <item x="384"/>
        <item x="385"/>
        <item x="386"/>
        <item m="1" x="590"/>
        <item m="1" x="533"/>
        <item m="1" x="687"/>
        <item m="1" x="865"/>
        <item m="1" x="691"/>
        <item m="1" x="532"/>
        <item m="1" x="806"/>
        <item m="1" x="1032"/>
        <item m="1" x="701"/>
        <item m="1" x="735"/>
        <item m="1" x="914"/>
        <item x="467"/>
        <item x="468"/>
        <item x="469"/>
        <item m="1" x="654"/>
        <item m="1" x="913"/>
        <item m="1" x="760"/>
        <item m="1" x="1008"/>
        <item x="23"/>
        <item m="1" x="832"/>
        <item m="1" x="578"/>
        <item m="1" x="1001"/>
        <item m="1" x="720"/>
        <item m="1" x="820"/>
        <item m="1" x="644"/>
        <item x="30"/>
        <item x="221"/>
        <item x="222"/>
        <item x="228"/>
        <item x="405"/>
        <item x="406"/>
        <item x="407"/>
        <item x="409"/>
        <item x="413"/>
        <item x="415"/>
        <item x="417"/>
        <item x="431"/>
        <item x="437"/>
        <item x="438"/>
        <item x="439"/>
        <item x="440"/>
        <item m="1" x="822"/>
        <item m="1" x="540"/>
        <item m="1" x="840"/>
        <item m="1" x="727"/>
        <item m="1" x="543"/>
        <item x="150"/>
        <item x="154"/>
        <item x="156"/>
        <item m="1" x="525"/>
        <item m="1" x="747"/>
        <item m="1" x="982"/>
        <item x="161"/>
        <item x="392"/>
        <item x="393"/>
        <item x="395"/>
        <item m="1" x="748"/>
        <item m="1" x="964"/>
        <item m="1" x="904"/>
        <item m="1" x="651"/>
        <item m="1" x="595"/>
        <item m="1" x="867"/>
        <item m="1" x="973"/>
        <item m="1" x="529"/>
        <item m="1" x="714"/>
        <item m="1" x="966"/>
        <item m="1" x="988"/>
        <item x="442"/>
        <item x="444"/>
        <item x="445"/>
        <item x="446"/>
        <item x="447"/>
        <item x="451"/>
        <item m="1" x="712"/>
        <item m="1" x="923"/>
        <item m="1" x="963"/>
        <item m="1" x="685"/>
        <item m="1" x="829"/>
        <item m="1" x="751"/>
        <item m="1" x="984"/>
        <item m="1" x="546"/>
        <item m="1" x="521"/>
        <item m="1" x="814"/>
        <item x="270"/>
        <item x="271"/>
        <item x="272"/>
        <item x="273"/>
        <item m="1" x="560"/>
        <item m="1" x="791"/>
        <item x="276"/>
        <item x="277"/>
        <item m="1" x="631"/>
        <item m="1" x="639"/>
        <item m="1" x="519"/>
        <item m="1" x="530"/>
        <item m="1" x="665"/>
        <item x="458"/>
        <item x="459"/>
        <item x="460"/>
        <item x="461"/>
        <item x="83"/>
        <item x="86"/>
        <item x="87"/>
        <item x="89"/>
        <item x="90"/>
        <item x="96"/>
        <item m="1" x="572"/>
        <item m="1" x="869"/>
        <item m="1" x="899"/>
        <item m="1" x="713"/>
        <item m="1" x="607"/>
        <item m="1" x="705"/>
        <item m="1" x="1004"/>
        <item m="1" x="517"/>
        <item x="373"/>
        <item x="374"/>
        <item x="375"/>
        <item x="376"/>
        <item x="377"/>
        <item x="378"/>
        <item x="379"/>
        <item m="1" x="672"/>
        <item m="1" x="756"/>
        <item m="1" x="708"/>
        <item m="1" x="906"/>
        <item m="1" x="520"/>
        <item m="1" x="732"/>
        <item m="1" x="538"/>
        <item m="1" x="1030"/>
        <item m="1" x="761"/>
        <item m="1" x="910"/>
        <item m="1" x="779"/>
        <item m="1" x="877"/>
        <item m="1" x="697"/>
        <item m="1" x="715"/>
        <item m="1" x="956"/>
        <item m="1" x="933"/>
        <item x="454"/>
        <item m="1" x="962"/>
        <item m="1" x="699"/>
        <item m="1" x="604"/>
        <item m="1" x="940"/>
        <item m="1" x="766"/>
        <item m="1" x="909"/>
        <item m="1" x="589"/>
        <item m="1" x="694"/>
        <item m="1" x="965"/>
        <item m="1" x="549"/>
        <item m="1" x="881"/>
        <item m="1" x="552"/>
        <item m="1" x="898"/>
        <item m="1" x="807"/>
        <item m="1" x="729"/>
        <item m="1" x="948"/>
        <item m="1" x="614"/>
        <item m="1" x="660"/>
        <item m="1" x="634"/>
        <item m="1" x="688"/>
        <item m="1" x="970"/>
        <item m="1" x="991"/>
        <item m="1" x="582"/>
        <item m="1" x="977"/>
        <item m="1" x="958"/>
        <item m="1" x="619"/>
        <item m="1" x="823"/>
        <item m="1" x="946"/>
        <item m="1" x="1013"/>
        <item x="3"/>
        <item x="4"/>
        <item x="7"/>
        <item x="8"/>
        <item x="10"/>
        <item x="11"/>
        <item x="12"/>
        <item x="15"/>
        <item x="16"/>
        <item x="18"/>
        <item x="19"/>
        <item x="20"/>
        <item x="21"/>
        <item x="22"/>
        <item x="24"/>
        <item x="25"/>
        <item x="26"/>
        <item x="27"/>
        <item x="28"/>
        <item x="29"/>
        <item x="31"/>
        <item x="32"/>
        <item x="34"/>
        <item x="35"/>
        <item x="37"/>
        <item x="38"/>
        <item x="39"/>
        <item x="40"/>
        <item x="41"/>
        <item x="42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4"/>
        <item x="78"/>
        <item x="79"/>
        <item x="80"/>
        <item x="81"/>
        <item x="82"/>
        <item x="110"/>
        <item x="111"/>
        <item x="112"/>
        <item x="113"/>
        <item x="114"/>
        <item x="118"/>
        <item x="119"/>
        <item x="120"/>
        <item x="121"/>
        <item x="122"/>
        <item x="127"/>
        <item x="129"/>
        <item x="130"/>
        <item x="132"/>
        <item x="133"/>
        <item x="134"/>
        <item x="142"/>
        <item x="143"/>
        <item x="145"/>
        <item x="146"/>
        <item x="147"/>
        <item x="186"/>
        <item x="187"/>
        <item x="188"/>
        <item x="190"/>
        <item x="195"/>
        <item x="208"/>
        <item x="216"/>
        <item x="219"/>
        <item x="220"/>
        <item x="252"/>
        <item x="253"/>
        <item x="254"/>
        <item x="255"/>
        <item x="256"/>
        <item x="258"/>
        <item x="259"/>
        <item x="261"/>
        <item x="262"/>
        <item x="263"/>
        <item x="264"/>
        <item x="265"/>
        <item x="266"/>
        <item x="267"/>
        <item x="269"/>
        <item x="274"/>
        <item x="275"/>
        <item x="278"/>
        <item x="279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302"/>
        <item x="303"/>
        <item x="311"/>
        <item x="312"/>
        <item x="313"/>
        <item x="314"/>
        <item x="316"/>
        <item x="322"/>
        <item x="323"/>
        <item x="325"/>
        <item x="326"/>
        <item x="327"/>
        <item x="329"/>
        <item x="330"/>
        <item x="331"/>
        <item x="333"/>
        <item x="344"/>
        <item x="418"/>
        <item x="419"/>
        <item x="420"/>
        <item x="421"/>
        <item x="422"/>
        <item x="424"/>
        <item x="425"/>
        <item x="426"/>
        <item x="427"/>
        <item x="428"/>
        <item x="429"/>
        <item x="430"/>
        <item m="1" x="1026"/>
        <item m="1" x="587"/>
        <item m="1" x="947"/>
        <item m="1" x="815"/>
        <item m="1" x="768"/>
        <item m="1" x="990"/>
        <item m="1" x="662"/>
        <item x="465"/>
        <item x="100"/>
        <item x="101"/>
        <item x="106"/>
        <item x="107"/>
        <item x="108"/>
        <item x="452"/>
        <item x="453"/>
        <item x="455"/>
        <item x="456"/>
        <item x="457"/>
        <item m="1" x="955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m="1" x="724"/>
        <item m="1" x="558"/>
        <item x="149"/>
        <item x="157"/>
        <item x="158"/>
        <item x="159"/>
        <item x="160"/>
        <item x="358"/>
        <item x="359"/>
        <item x="360"/>
        <item x="364"/>
        <item x="470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</items>
    </pivotField>
    <pivotField axis="axisRow" compact="0" outline="0" subtotalTop="0" showAll="0" includeNewItemsInFilter="1" defaultSubtotal="0">
      <items count="2214">
        <item x="18"/>
        <item m="1" x="2187"/>
        <item m="1" x="1621"/>
        <item m="1" x="1401"/>
        <item m="1" x="2032"/>
        <item m="1" x="1790"/>
        <item m="1" x="1545"/>
        <item x="342"/>
        <item x="570"/>
        <item m="1" x="2087"/>
        <item x="677"/>
        <item m="1" x="883"/>
        <item m="1" x="1053"/>
        <item x="647"/>
        <item x="247"/>
        <item m="1" x="2127"/>
        <item x="390"/>
        <item m="1" x="1568"/>
        <item m="1" x="2031"/>
        <item m="1" x="1250"/>
        <item m="1" x="1528"/>
        <item m="1" x="1105"/>
        <item m="1" x="1427"/>
        <item m="1" x="1074"/>
        <item m="1" x="1304"/>
        <item m="1" x="1273"/>
        <item x="764"/>
        <item m="1" x="1635"/>
        <item m="1" x="2126"/>
        <item m="1" x="1853"/>
        <item x="561"/>
        <item m="1" x="1084"/>
        <item m="1" x="1261"/>
        <item x="301"/>
        <item x="610"/>
        <item m="1" x="1556"/>
        <item m="1" x="1785"/>
        <item m="1" x="1907"/>
        <item m="1" x="1476"/>
        <item m="1" x="1396"/>
        <item m="1" x="2084"/>
        <item x="590"/>
        <item m="1" x="2198"/>
        <item m="1" x="1149"/>
        <item m="1" x="1272"/>
        <item m="1" x="1998"/>
        <item m="1" x="2164"/>
        <item x="292"/>
        <item m="1" x="2152"/>
        <item x="600"/>
        <item m="1" x="1302"/>
        <item x="655"/>
        <item m="1" x="941"/>
        <item x="249"/>
        <item x="626"/>
        <item m="1" x="1278"/>
        <item m="1" x="1413"/>
        <item m="1" x="1161"/>
        <item m="1" x="2075"/>
        <item m="1" x="1135"/>
        <item m="1" x="1502"/>
        <item m="1" x="1291"/>
        <item m="1" x="957"/>
        <item m="1" x="1321"/>
        <item m="1" x="1789"/>
        <item m="1" x="932"/>
        <item m="1" x="967"/>
        <item m="1" x="1075"/>
        <item m="1" x="874"/>
        <item m="1" x="1881"/>
        <item m="1" x="1535"/>
        <item m="1" x="1078"/>
        <item m="1" x="1118"/>
        <item m="1" x="1000"/>
        <item m="1" x="2137"/>
        <item x="632"/>
        <item m="1" x="1252"/>
        <item m="1" x="2178"/>
        <item m="1" x="1697"/>
        <item m="1" x="1037"/>
        <item m="1" x="1042"/>
        <item x="654"/>
        <item m="1" x="1238"/>
        <item x="658"/>
        <item m="1" x="1744"/>
        <item m="1" x="1688"/>
        <item m="1" x="1099"/>
        <item m="1" x="1943"/>
        <item m="1" x="1038"/>
        <item x="671"/>
        <item m="1" x="1041"/>
        <item m="1" x="1792"/>
        <item m="1" x="1485"/>
        <item m="1" x="1114"/>
        <item m="1" x="1797"/>
        <item m="1" x="1990"/>
        <item m="1" x="1117"/>
        <item m="1" x="1863"/>
        <item x="572"/>
        <item m="1" x="1722"/>
        <item m="1" x="1724"/>
        <item x="680"/>
        <item m="1" x="1687"/>
        <item m="1" x="1215"/>
        <item x="320"/>
        <item m="1" x="1524"/>
        <item m="1" x="1552"/>
        <item m="1" x="1901"/>
        <item m="1" x="984"/>
        <item m="1" x="1761"/>
        <item m="1" x="2013"/>
        <item m="1" x="1141"/>
        <item m="1" x="1262"/>
        <item m="1" x="2086"/>
        <item m="1" x="1882"/>
        <item m="1" x="1950"/>
        <item m="1" x="1305"/>
        <item x="587"/>
        <item m="1" x="972"/>
        <item m="1" x="2100"/>
        <item m="1" x="2065"/>
        <item m="1" x="2103"/>
        <item x="675"/>
        <item m="1" x="1693"/>
        <item m="1" x="2073"/>
        <item m="1" x="1134"/>
        <item x="567"/>
        <item m="1" x="1812"/>
        <item m="1" x="1939"/>
        <item x="478"/>
        <item x="693"/>
        <item m="1" x="2090"/>
        <item m="1" x="1301"/>
        <item m="1" x="2061"/>
        <item m="1" x="878"/>
        <item m="1" x="1515"/>
        <item x="755"/>
        <item x="678"/>
        <item m="1" x="1336"/>
        <item x="438"/>
        <item m="1" x="1650"/>
        <item m="1" x="1343"/>
        <item m="1" x="1615"/>
        <item m="1" x="1997"/>
        <item m="1" x="1618"/>
        <item m="1" x="1344"/>
        <item m="1" x="1551"/>
        <item m="1" x="1660"/>
        <item m="1" x="1352"/>
        <item x="237"/>
        <item m="1" x="2011"/>
        <item x="609"/>
        <item m="1" x="903"/>
        <item x="419"/>
        <item m="1" x="1327"/>
        <item x="284"/>
        <item m="1" x="1430"/>
        <item m="1" x="1227"/>
        <item m="1" x="1768"/>
        <item m="1" x="1126"/>
        <item m="1" x="1622"/>
        <item m="1" x="2146"/>
        <item m="1" x="2060"/>
        <item m="1" x="1736"/>
        <item m="1" x="1825"/>
        <item x="644"/>
        <item x="589"/>
        <item m="1" x="1923"/>
        <item m="1" x="1069"/>
        <item x="661"/>
        <item m="1" x="1566"/>
        <item x="350"/>
        <item x="399"/>
        <item m="1" x="1266"/>
        <item m="1" x="1569"/>
        <item x="642"/>
        <item m="1" x="1804"/>
        <item m="1" x="2114"/>
        <item m="1" x="888"/>
        <item m="1" x="2210"/>
        <item m="1" x="1500"/>
        <item m="1" x="1083"/>
        <item m="1" x="1007"/>
        <item m="1" x="1577"/>
        <item m="1" x="1449"/>
        <item x="569"/>
        <item m="1" x="1982"/>
        <item m="1" x="1730"/>
        <item m="1" x="1016"/>
        <item m="1" x="1060"/>
        <item x="646"/>
        <item m="1" x="1348"/>
        <item m="1" x="1756"/>
        <item x="532"/>
        <item m="1" x="2143"/>
        <item m="1" x="1769"/>
        <item m="1" x="2002"/>
        <item m="1" x="925"/>
        <item m="1" x="1538"/>
        <item m="1" x="1170"/>
        <item m="1" x="1408"/>
        <item m="1" x="1845"/>
        <item m="1" x="1910"/>
        <item m="1" x="1652"/>
        <item m="1" x="2193"/>
        <item x="223"/>
        <item m="1" x="1903"/>
        <item x="792"/>
        <item m="1" x="1770"/>
        <item m="1" x="1220"/>
        <item m="1" x="1103"/>
        <item m="1" x="1571"/>
        <item x="639"/>
        <item m="1" x="2004"/>
        <item m="1" x="1331"/>
        <item m="1" x="886"/>
        <item m="1" x="1123"/>
        <item m="1" x="1709"/>
        <item x="735"/>
        <item m="1" x="1964"/>
        <item m="1" x="1368"/>
        <item x="773"/>
        <item m="1" x="1463"/>
        <item m="1" x="1948"/>
        <item m="1" x="1919"/>
        <item m="1" x="1442"/>
        <item m="1" x="1522"/>
        <item x="640"/>
        <item x="551"/>
        <item m="1" x="1530"/>
        <item m="1" x="1930"/>
        <item m="1" x="1193"/>
        <item x="695"/>
        <item m="1" x="1286"/>
        <item m="1" x="1870"/>
        <item m="1" x="1968"/>
        <item m="1" x="1983"/>
        <item x="716"/>
        <item m="1" x="2128"/>
        <item m="1" x="1594"/>
        <item m="1" x="1711"/>
        <item x="676"/>
        <item m="1" x="1564"/>
        <item m="1" x="1025"/>
        <item m="1" x="2150"/>
        <item m="1" x="2166"/>
        <item m="1" x="1292"/>
        <item m="1" x="1392"/>
        <item x="313"/>
        <item m="1" x="988"/>
        <item m="1" x="1248"/>
        <item m="1" x="1171"/>
        <item m="1" x="1080"/>
        <item m="1" x="1911"/>
        <item m="1" x="2191"/>
        <item x="248"/>
        <item x="558"/>
        <item x="581"/>
        <item m="1" x="899"/>
        <item m="1" x="2081"/>
        <item m="1" x="1883"/>
        <item m="1" x="1762"/>
        <item x="513"/>
        <item m="1" x="1707"/>
        <item x="608"/>
        <item m="1" x="1108"/>
        <item m="1" x="1329"/>
        <item m="1" x="2162"/>
        <item m="1" x="1659"/>
        <item m="1" x="1949"/>
        <item x="40"/>
        <item m="1" x="880"/>
        <item m="1" x="2024"/>
        <item m="1" x="2106"/>
        <item x="432"/>
        <item x="588"/>
        <item m="1" x="934"/>
        <item m="1" x="1379"/>
        <item m="1" x="1590"/>
        <item m="1" x="1420"/>
        <item m="1" x="2012"/>
        <item m="1" x="1575"/>
        <item m="1" x="1131"/>
        <item x="372"/>
        <item m="1" x="2054"/>
        <item m="1" x="2089"/>
        <item m="1" x="1902"/>
        <item m="1" x="1461"/>
        <item m="1" x="1212"/>
        <item m="1" x="1874"/>
        <item x="641"/>
        <item m="1" x="1866"/>
        <item m="1" x="1224"/>
        <item m="1" x="1264"/>
        <item m="1" x="1542"/>
        <item m="1" x="1647"/>
        <item m="1" x="1783"/>
        <item m="1" x="914"/>
        <item m="1" x="1651"/>
        <item m="1" x="1718"/>
        <item m="1" x="2116"/>
        <item m="1" x="1001"/>
        <item m="1" x="952"/>
        <item m="1" x="1216"/>
        <item m="1" x="2122"/>
        <item m="1" x="887"/>
        <item m="1" x="2035"/>
        <item m="1" x="1096"/>
        <item m="1" x="1980"/>
        <item m="1" x="1046"/>
        <item m="1" x="1478"/>
        <item m="1" x="1742"/>
        <item m="1" x="936"/>
        <item m="1" x="2062"/>
        <item m="1" x="1058"/>
        <item x="586"/>
        <item m="1" x="1846"/>
        <item x="585"/>
        <item m="1" x="1961"/>
        <item x="457"/>
        <item x="439"/>
        <item m="1" x="995"/>
        <item m="1" x="1673"/>
        <item m="1" x="2161"/>
        <item m="1" x="1592"/>
        <item m="1" x="2003"/>
        <item m="1" x="1852"/>
        <item m="1" x="1904"/>
        <item m="1" x="1748"/>
        <item x="633"/>
        <item m="1" x="2203"/>
        <item m="1" x="1122"/>
        <item m="1" x="1332"/>
        <item x="631"/>
        <item m="1" x="2170"/>
        <item x="314"/>
        <item m="1" x="1384"/>
        <item m="1" x="1969"/>
        <item m="1" x="1201"/>
        <item m="1" x="1277"/>
        <item m="1" x="1975"/>
        <item m="1" x="898"/>
        <item m="1" x="2088"/>
        <item m="1" x="1219"/>
        <item m="1" x="1467"/>
        <item m="1" x="1156"/>
        <item x="122"/>
        <item m="1" x="958"/>
        <item m="1" x="1534"/>
        <item m="1" x="1794"/>
        <item m="1" x="1872"/>
        <item m="1" x="1816"/>
        <item m="1" x="1977"/>
        <item x="691"/>
        <item m="1" x="1921"/>
        <item m="1" x="1483"/>
        <item m="1" x="1958"/>
        <item m="1" x="1124"/>
        <item m="1" x="1164"/>
        <item m="1" x="1391"/>
        <item x="159"/>
        <item m="1" x="1703"/>
        <item m="1" x="1648"/>
        <item m="1" x="1089"/>
        <item m="1" x="1390"/>
        <item m="1" x="1595"/>
        <item m="1" x="1927"/>
        <item m="1" x="1583"/>
        <item m="1" x="2025"/>
        <item m="1" x="1415"/>
        <item m="1" x="1875"/>
        <item m="1" x="1441"/>
        <item m="1" x="929"/>
        <item m="1" x="1057"/>
        <item m="1" x="1233"/>
        <item m="1" x="1275"/>
        <item x="638"/>
        <item x="81"/>
        <item m="1" x="1127"/>
        <item m="1" x="2093"/>
        <item m="1" x="1323"/>
        <item m="1" x="2180"/>
        <item x="282"/>
        <item m="1" x="1062"/>
        <item x="312"/>
        <item m="1" x="1028"/>
        <item m="1" x="1763"/>
        <item m="1" x="2196"/>
        <item m="1" x="1926"/>
        <item m="1" x="1061"/>
        <item m="1" x="1477"/>
        <item m="1" x="871"/>
        <item m="1" x="1613"/>
        <item m="1" x="1966"/>
        <item x="637"/>
        <item m="1" x="1986"/>
        <item m="1" x="1813"/>
        <item m="1" x="1917"/>
        <item m="1" x="1244"/>
        <item m="1" x="950"/>
        <item m="1" x="1495"/>
        <item m="1" x="1739"/>
        <item m="1" x="1145"/>
        <item m="1" x="1147"/>
        <item m="1" x="1289"/>
        <item m="1" x="1072"/>
        <item m="1" x="1400"/>
        <item m="1" x="1137"/>
        <item m="1" x="2066"/>
        <item m="1" x="1516"/>
        <item m="1" x="2026"/>
        <item m="1" x="1588"/>
        <item m="1" x="1714"/>
        <item m="1" x="976"/>
        <item m="1" x="1182"/>
        <item m="1" x="1574"/>
        <item m="1" x="1550"/>
        <item m="1" x="2172"/>
        <item m="1" x="1282"/>
        <item m="1" x="1683"/>
        <item m="1" x="1803"/>
        <item m="1" x="1162"/>
        <item m="1" x="1150"/>
        <item x="61"/>
        <item m="1" x="1873"/>
        <item m="1" x="2042"/>
        <item x="737"/>
        <item x="201"/>
        <item m="1" x="1142"/>
        <item m="1" x="1674"/>
        <item m="1" x="894"/>
        <item x="361"/>
        <item m="1" x="2070"/>
        <item m="1" x="1006"/>
        <item m="1" x="1121"/>
        <item m="1" x="1555"/>
        <item m="1" x="1173"/>
        <item m="1" x="1963"/>
        <item m="1" x="2041"/>
        <item m="1" x="1851"/>
        <item m="1" x="1959"/>
        <item m="1" x="979"/>
        <item m="1" x="1429"/>
        <item m="1" x="1782"/>
        <item m="1" x="1231"/>
        <item m="1" x="1421"/>
        <item m="1" x="1326"/>
        <item m="1" x="1738"/>
        <item m="1" x="1414"/>
        <item m="1" x="1152"/>
        <item m="1" x="1236"/>
        <item m="1" x="1643"/>
        <item m="1" x="1665"/>
        <item m="1" x="968"/>
        <item m="1" x="1269"/>
        <item m="1" x="1239"/>
        <item m="1" x="1444"/>
        <item m="1" x="1764"/>
        <item m="1" x="1024"/>
        <item x="351"/>
        <item m="1" x="1607"/>
        <item m="1" x="2001"/>
        <item m="1" x="2158"/>
        <item m="1" x="1503"/>
        <item m="1" x="1512"/>
        <item m="1" x="2139"/>
        <item m="1" x="1106"/>
        <item x="349"/>
        <item m="1" x="1906"/>
        <item m="1" x="1210"/>
        <item m="1" x="2047"/>
        <item m="1" x="2171"/>
        <item m="1" x="1195"/>
        <item m="1" x="1989"/>
        <item m="1" x="980"/>
        <item m="1" x="954"/>
        <item m="1" x="1470"/>
        <item m="1" x="1518"/>
        <item m="1" x="1474"/>
        <item m="1" x="1897"/>
        <item m="1" x="1100"/>
        <item m="1" x="1172"/>
        <item m="1" x="1929"/>
        <item m="1" x="2209"/>
        <item m="1" x="1473"/>
        <item m="1" x="1022"/>
        <item m="1" x="1035"/>
        <item m="1" x="1505"/>
        <item m="1" x="2027"/>
        <item m="1" x="2111"/>
        <item m="1" x="1422"/>
        <item m="1" x="1342"/>
        <item m="1" x="2185"/>
        <item m="1" x="1876"/>
        <item m="1" x="2083"/>
        <item m="1" x="1828"/>
        <item m="1" x="1052"/>
        <item m="1" x="1558"/>
        <item m="1" x="1733"/>
        <item m="1" x="1579"/>
        <item m="1" x="1728"/>
        <item x="180"/>
        <item m="1" x="1255"/>
        <item m="1" x="1299"/>
        <item m="1" x="1073"/>
        <item m="1" x="1274"/>
        <item m="1" x="1424"/>
        <item m="1" x="1765"/>
        <item m="1" x="1970"/>
        <item m="1" x="1773"/>
        <item m="1" x="1256"/>
        <item m="1" x="2050"/>
        <item m="1" x="1237"/>
        <item m="1" x="1404"/>
        <item m="1" x="1817"/>
        <item m="1" x="2018"/>
        <item m="1" x="1382"/>
        <item m="1" x="1625"/>
        <item m="1" x="956"/>
        <item m="1" x="1280"/>
        <item m="1" x="1163"/>
        <item m="1" x="1373"/>
        <item m="1" x="1952"/>
        <item m="1" x="2057"/>
        <item m="1" x="1020"/>
        <item m="1" x="1731"/>
        <item m="1" x="944"/>
        <item m="1" x="1144"/>
        <item m="1" x="1890"/>
        <item m="1" x="1242"/>
        <item m="1" x="2213"/>
        <item x="14"/>
        <item m="1" x="1360"/>
        <item m="1" x="1194"/>
        <item m="1" x="2124"/>
        <item m="1" x="2045"/>
        <item m="1" x="1492"/>
        <item m="1" x="1629"/>
        <item m="1" x="1513"/>
        <item m="1" x="1819"/>
        <item m="1" x="1953"/>
        <item m="1" x="913"/>
        <item m="1" x="877"/>
        <item m="1" x="969"/>
        <item m="1" x="1190"/>
        <item m="1" x="1608"/>
        <item m="1" x="1021"/>
        <item m="1" x="1472"/>
        <item m="1" x="1540"/>
        <item m="1" x="1032"/>
        <item m="1" x="1686"/>
        <item m="1" x="1893"/>
        <item m="1" x="1848"/>
        <item x="264"/>
        <item m="1" x="1030"/>
        <item m="1" x="1894"/>
        <item m="1" x="920"/>
        <item m="1" x="1858"/>
        <item m="1" x="885"/>
        <item m="1" x="1376"/>
        <item m="1" x="1479"/>
        <item m="1" x="1243"/>
        <item m="1" x="1494"/>
        <item m="1" x="1605"/>
        <item m="1" x="2079"/>
        <item m="1" x="1271"/>
        <item m="1" x="2147"/>
        <item m="1" x="1092"/>
        <item m="1" x="1383"/>
        <item m="1" x="1536"/>
        <item m="1" x="1203"/>
        <item m="1" x="1885"/>
        <item m="1" x="1974"/>
        <item m="1" x="1240"/>
        <item m="1" x="1017"/>
        <item m="1" x="1434"/>
        <item m="1" x="2175"/>
        <item m="1" x="1169"/>
        <item m="1" x="1146"/>
        <item m="1" x="1318"/>
        <item m="1" x="1447"/>
        <item m="1" x="2120"/>
        <item m="1" x="1063"/>
        <item m="1" x="1880"/>
        <item m="1" x="1263"/>
        <item m="1" x="1191"/>
        <item m="1" x="1458"/>
        <item m="1" x="1932"/>
        <item m="1" x="1245"/>
        <item m="1" x="1779"/>
        <item m="1" x="2118"/>
        <item m="1" x="1295"/>
        <item m="1" x="1626"/>
        <item m="1" x="919"/>
        <item m="1" x="2186"/>
        <item m="1" x="923"/>
        <item m="1" x="1259"/>
        <item m="1" x="1050"/>
        <item m="1" x="1811"/>
        <item m="1" x="1310"/>
        <item m="1" x="1257"/>
        <item m="1" x="1234"/>
        <item m="1" x="1967"/>
        <item m="1" x="1824"/>
        <item m="1" x="1971"/>
        <item m="1" x="1129"/>
        <item m="1" x="1403"/>
        <item m="1" x="1405"/>
        <item m="1" x="1460"/>
        <item m="1" x="1689"/>
        <item m="1" x="1891"/>
        <item m="1" x="912"/>
        <item m="1" x="1013"/>
        <item m="1" x="1576"/>
        <item m="1" x="1799"/>
        <item m="1" x="1353"/>
        <item m="1" x="1283"/>
        <item m="1" x="1849"/>
        <item m="1" x="1807"/>
        <item m="1" x="1920"/>
        <item m="1" x="2159"/>
        <item m="1" x="1862"/>
        <item m="1" x="2208"/>
        <item m="1" x="1065"/>
        <item m="1" x="1814"/>
        <item m="1" x="1174"/>
        <item m="1" x="1611"/>
        <item m="1" x="1786"/>
        <item m="1" x="1589"/>
        <item m="1" x="1705"/>
        <item m="1" x="1879"/>
        <item m="1" x="1898"/>
        <item m="1" x="1628"/>
        <item m="1" x="963"/>
        <item m="1" x="1416"/>
        <item m="1" x="1399"/>
        <item m="1" x="2051"/>
        <item m="1" x="927"/>
        <item m="1" x="1836"/>
        <item m="1" x="2067"/>
        <item m="1" x="1313"/>
        <item m="1" x="1090"/>
        <item m="1" x="1776"/>
        <item m="1" x="2078"/>
        <item m="1" x="1334"/>
        <item m="1" x="1276"/>
        <item m="1" x="1706"/>
        <item m="1" x="1333"/>
        <item m="1" x="2055"/>
        <item m="1" x="2052"/>
        <item m="1" x="1916"/>
        <item m="1" x="947"/>
        <item m="1" x="1285"/>
        <item m="1" x="1544"/>
        <item m="1" x="992"/>
        <item m="1" x="997"/>
        <item m="1" x="1445"/>
        <item m="1" x="1669"/>
        <item m="1" x="1732"/>
        <item m="1" x="1972"/>
        <item m="1" x="1729"/>
        <item m="1" x="1258"/>
        <item m="1" x="1398"/>
        <item m="1" x="1377"/>
        <item m="1" x="1509"/>
        <item m="1" x="975"/>
        <item m="1" x="911"/>
        <item m="1" x="1267"/>
        <item m="1" x="1606"/>
        <item m="1" x="2149"/>
        <item m="1" x="908"/>
        <item m="1" x="1599"/>
        <item m="1" x="2099"/>
        <item m="1" x="1221"/>
        <item m="1" x="1330"/>
        <item m="1" x="1585"/>
        <item m="1" x="1624"/>
        <item m="1" x="1760"/>
        <item m="1" x="1200"/>
        <item m="1" x="1838"/>
        <item m="1" x="1351"/>
        <item m="1" x="2038"/>
        <item m="1" x="1844"/>
        <item m="1" x="977"/>
        <item m="1" x="1249"/>
        <item m="1" x="2199"/>
        <item m="1" x="1831"/>
        <item m="1" x="1617"/>
        <item m="1" x="1093"/>
        <item m="1" x="1139"/>
        <item m="1" x="1450"/>
        <item m="1" x="1268"/>
        <item m="1" x="959"/>
        <item m="1" x="1153"/>
        <item m="1" x="2181"/>
        <item m="1" x="1136"/>
        <item m="1" x="1446"/>
        <item m="1" x="1623"/>
        <item m="1" x="1597"/>
        <item m="1" x="1956"/>
        <item m="1" x="1309"/>
        <item m="1" x="1638"/>
        <item m="1" x="1861"/>
        <item m="1" x="1154"/>
        <item m="1" x="1448"/>
        <item m="1" x="1493"/>
        <item m="1" x="2008"/>
        <item m="1" x="1725"/>
        <item m="1" x="1543"/>
        <item m="1" x="1067"/>
        <item m="1" x="1138"/>
        <item m="1" x="1908"/>
        <item m="1" x="2206"/>
        <item m="1" x="1196"/>
        <item m="1" x="1480"/>
        <item m="1" x="1667"/>
        <item m="1" x="1973"/>
        <item m="1" x="1378"/>
        <item m="1" x="1525"/>
        <item m="1" x="2006"/>
        <item m="1" x="1002"/>
        <item m="1" x="896"/>
        <item m="1" x="1247"/>
        <item m="1" x="1229"/>
        <item m="1" x="1425"/>
        <item m="1" x="985"/>
        <item m="1" x="1835"/>
        <item m="1" x="2113"/>
        <item m="1" x="1488"/>
        <item m="1" x="890"/>
        <item m="1" x="1175"/>
        <item m="1" x="2092"/>
        <item m="1" x="1116"/>
        <item m="1" x="1520"/>
        <item m="1" x="1181"/>
        <item m="1" x="1389"/>
        <item m="1" x="1868"/>
        <item m="1" x="2010"/>
        <item m="1" x="1843"/>
        <item m="1" x="1931"/>
        <item m="1" x="1371"/>
        <item m="1" x="892"/>
        <item m="1" x="1178"/>
        <item m="1" x="2102"/>
        <item m="1" x="1475"/>
        <item m="1" x="1251"/>
        <item m="1" x="922"/>
        <item m="1" x="2132"/>
        <item m="1" x="962"/>
        <item m="1" x="1549"/>
        <item m="1" x="1325"/>
        <item m="1" x="978"/>
        <item m="1" x="1197"/>
        <item m="1" x="1469"/>
        <item m="1" x="982"/>
        <item m="1" x="2153"/>
        <item m="1" x="1823"/>
        <item m="1" x="1912"/>
        <item m="1" x="1541"/>
        <item m="1" x="1349"/>
        <item m="1" x="2200"/>
        <item m="1" x="1900"/>
        <item m="1" x="1962"/>
        <item m="1" x="2000"/>
        <item m="1" x="1737"/>
        <item m="1" x="924"/>
        <item m="1" x="1363"/>
        <item m="1" x="987"/>
        <item m="1" x="1713"/>
        <item m="1" x="933"/>
        <item m="1" x="1120"/>
        <item m="1" x="1297"/>
        <item m="1" x="1298"/>
        <item m="1" x="1385"/>
        <item m="1" x="1307"/>
        <item m="1" x="961"/>
        <item m="1" x="1148"/>
        <item m="1" x="1909"/>
        <item m="1" x="1662"/>
        <item m="1" x="1394"/>
        <item m="1" x="2059"/>
        <item m="1" x="1374"/>
        <item m="1" x="960"/>
        <item m="1" x="1388"/>
        <item m="1" x="1752"/>
        <item m="1" x="1328"/>
        <item m="1" x="1423"/>
        <item m="1" x="2141"/>
        <item m="1" x="2119"/>
        <item m="1" x="1573"/>
        <item m="1" x="1380"/>
        <item m="1" x="1510"/>
        <item m="1" x="1886"/>
        <item m="1" x="1159"/>
        <item m="1" x="1767"/>
        <item m="1" x="1076"/>
        <item m="1" x="1523"/>
        <item m="1" x="1654"/>
        <item m="1" x="1465"/>
        <item m="1" x="1158"/>
        <item m="1" x="1514"/>
        <item m="1" x="1892"/>
        <item m="1" x="1155"/>
        <item m="1" x="1214"/>
        <item m="1" x="935"/>
        <item m="1" x="1637"/>
        <item m="1" x="1452"/>
        <item m="1" x="949"/>
        <item m="1" x="1701"/>
        <item m="1" x="1796"/>
        <item x="757"/>
        <item m="1" x="1560"/>
        <item m="1" x="1070"/>
        <item m="1" x="1177"/>
        <item m="1" x="1565"/>
        <item m="1" x="884"/>
        <item m="1" x="1715"/>
        <item m="1" x="1157"/>
        <item m="1" x="1600"/>
        <item m="1" x="986"/>
        <item m="1" x="1370"/>
        <item m="1" x="1865"/>
        <item m="1" x="2121"/>
        <item m="1" x="2091"/>
        <item m="1" x="1213"/>
        <item m="1" x="916"/>
        <item m="1" x="1254"/>
        <item m="1" x="965"/>
        <item m="1" x="1745"/>
        <item m="1" x="1130"/>
        <item m="1" x="1288"/>
        <item m="1" x="2043"/>
        <item m="1" x="1018"/>
        <item m="1" x="1757"/>
        <item m="1" x="1437"/>
        <item m="1" x="1841"/>
        <item m="1" x="1572"/>
        <item m="1" x="1960"/>
        <item m="1" x="2182"/>
        <item m="1" x="1934"/>
        <item m="1" x="1036"/>
        <item m="1" x="991"/>
        <item m="1" x="1140"/>
        <item m="1" x="1889"/>
        <item m="1" x="1616"/>
        <item m="1" x="2058"/>
        <item m="1" x="2076"/>
        <item m="1" x="1685"/>
        <item m="1" x="867"/>
        <item m="1" x="1039"/>
        <item m="1" x="1632"/>
        <item m="1" x="1856"/>
        <item m="1" x="1810"/>
        <item m="1" x="1208"/>
        <item m="1" x="2053"/>
        <item m="1" x="1598"/>
        <item m="1" x="1888"/>
        <item m="1" x="1180"/>
        <item m="1" x="1933"/>
        <item m="1" x="1451"/>
        <item m="1" x="1985"/>
        <item m="1" x="1354"/>
        <item m="1" x="1027"/>
        <item m="1" x="1940"/>
        <item m="1" x="1102"/>
        <item m="1" x="1787"/>
        <item m="1" x="1657"/>
        <item m="1" x="2192"/>
        <item m="1" x="1338"/>
        <item m="1" x="1661"/>
        <item m="1" x="942"/>
        <item m="1" x="1435"/>
        <item m="1" x="2156"/>
        <item m="1" x="1133"/>
        <item m="1" x="1751"/>
        <item m="1" x="2142"/>
        <item m="1" x="1619"/>
        <item m="1" x="1581"/>
        <item m="1" x="1293"/>
        <item m="1" x="1296"/>
        <item m="1" x="1337"/>
        <item m="1" x="1387"/>
        <item m="1" x="1443"/>
        <item m="1" x="2107"/>
        <item m="1" x="2134"/>
        <item m="1" x="1367"/>
        <item m="1" x="1241"/>
        <item m="1" x="1700"/>
        <item m="1" x="1107"/>
        <item m="1" x="1677"/>
        <item m="1" x="1842"/>
        <item m="1" x="1791"/>
        <item m="1" x="1951"/>
        <item m="1" x="1270"/>
        <item m="1" x="2007"/>
        <item m="1" x="1884"/>
        <item m="1" x="1895"/>
        <item m="1" x="945"/>
        <item m="1" x="2040"/>
        <item m="1" x="1226"/>
        <item m="1" x="1784"/>
        <item m="1" x="1584"/>
        <item m="1" x="1699"/>
        <item m="1" x="2212"/>
        <item m="1" x="1119"/>
        <item m="1" x="2033"/>
        <item m="1" x="1537"/>
        <item m="1" x="2211"/>
        <item m="1" x="2117"/>
        <item m="1" x="1735"/>
        <item m="1" x="1777"/>
        <item m="1" x="1393"/>
        <item m="1" x="1936"/>
        <item m="1" x="1887"/>
        <item m="1" x="1407"/>
        <item m="1" x="1582"/>
        <item m="1" x="1290"/>
        <item m="1" x="1925"/>
        <item m="1" x="2190"/>
        <item m="1" x="1984"/>
        <item m="1" x="1758"/>
        <item m="1" x="1995"/>
        <item x="225"/>
        <item m="1" x="1504"/>
        <item m="1" x="1612"/>
        <item m="1" x="1260"/>
        <item m="1" x="1557"/>
        <item m="1" x="1526"/>
        <item m="1" x="1740"/>
        <item m="1" x="953"/>
        <item m="1" x="1511"/>
        <item m="1" x="2168"/>
        <item m="1" x="1559"/>
        <item m="1" x="1300"/>
        <item x="259"/>
        <item x="260"/>
        <item x="261"/>
        <item x="262"/>
        <item x="263"/>
        <item x="265"/>
        <item m="1" x="921"/>
        <item m="1" x="1168"/>
        <item m="1" x="1019"/>
        <item m="1" x="2072"/>
        <item m="1" x="1749"/>
        <item m="1" x="974"/>
        <item m="1" x="1743"/>
        <item m="1" x="1837"/>
        <item m="1" x="2197"/>
        <item m="1" x="1676"/>
        <item m="1" x="1466"/>
        <item m="1" x="1468"/>
        <item m="1" x="1199"/>
        <item m="1" x="948"/>
        <item m="1" x="1406"/>
        <item m="1" x="1188"/>
        <item m="1" x="2165"/>
        <item m="1" x="879"/>
        <item m="1" x="2131"/>
        <item m="1" x="1646"/>
        <item m="1" x="1766"/>
        <item m="1" x="1834"/>
        <item m="1" x="943"/>
        <item x="311"/>
        <item m="1" x="1913"/>
        <item m="1" x="1095"/>
        <item m="1" x="951"/>
        <item m="1" x="1308"/>
        <item m="1" x="1125"/>
        <item m="1" x="1059"/>
        <item x="322"/>
        <item x="776"/>
        <item m="1" x="910"/>
        <item m="1" x="2077"/>
        <item m="1" x="1496"/>
        <item m="1" x="1364"/>
        <item m="1" x="1012"/>
        <item m="1" x="1186"/>
        <item m="1" x="1462"/>
        <item m="1" x="1716"/>
        <item m="1" x="1806"/>
        <item x="333"/>
        <item m="1" x="2148"/>
        <item m="1" x="1459"/>
        <item m="1" x="1999"/>
        <item m="1" x="1362"/>
        <item m="1" x="1358"/>
        <item m="1" x="1230"/>
        <item x="340"/>
        <item m="1" x="2096"/>
        <item m="1" x="1218"/>
        <item m="1" x="1033"/>
        <item m="1" x="996"/>
        <item m="1" x="1878"/>
        <item m="1" x="2030"/>
        <item m="1" x="2205"/>
        <item x="368"/>
        <item x="369"/>
        <item x="370"/>
        <item x="371"/>
        <item m="1" x="1094"/>
        <item m="1" x="1914"/>
        <item m="1" x="2174"/>
        <item x="375"/>
        <item x="376"/>
        <item x="377"/>
        <item x="378"/>
        <item x="379"/>
        <item x="380"/>
        <item m="1" x="1548"/>
        <item x="382"/>
        <item m="1" x="1324"/>
        <item m="1" x="1049"/>
        <item m="1" x="1857"/>
        <item m="1" x="1086"/>
        <item m="1" x="2176"/>
        <item m="1" x="1184"/>
        <item m="1" x="1996"/>
        <item m="1" x="999"/>
        <item m="1" x="868"/>
        <item m="1" x="2109"/>
        <item m="1" x="1734"/>
        <item x="396"/>
        <item m="1" x="938"/>
        <item m="1" x="1428"/>
        <item m="1" x="1915"/>
        <item m="1" x="1636"/>
        <item m="1" x="1631"/>
        <item m="1" x="1539"/>
        <item m="1" x="1696"/>
        <item m="1" x="2020"/>
        <item m="1" x="993"/>
        <item m="1" x="2105"/>
        <item m="1" x="1954"/>
        <item m="1" x="1223"/>
        <item m="1" x="1877"/>
        <item m="1" x="1311"/>
        <item m="1" x="2189"/>
        <item m="1" x="1830"/>
        <item m="1" x="1031"/>
        <item m="1" x="1507"/>
        <item m="1" x="1350"/>
        <item m="1" x="2037"/>
        <item m="1" x="1642"/>
        <item m="1" x="1672"/>
        <item m="1" x="1649"/>
        <item m="1" x="1340"/>
        <item m="1" x="1721"/>
        <item m="1" x="2204"/>
        <item m="1" x="1645"/>
        <item m="1" x="2173"/>
        <item m="1" x="1775"/>
        <item m="1" x="1179"/>
        <item m="1" x="1821"/>
        <item m="1" x="2130"/>
        <item m="1" x="2151"/>
        <item m="1" x="1109"/>
        <item m="1" x="1453"/>
        <item m="1" x="1818"/>
        <item m="1" x="1433"/>
        <item m="1" x="1160"/>
        <item x="485"/>
        <item x="486"/>
        <item x="487"/>
        <item m="1" x="1679"/>
        <item m="1" x="1988"/>
        <item m="1" x="1899"/>
        <item m="1" x="928"/>
        <item m="1" x="1586"/>
        <item m="1" x="1587"/>
        <item m="1" x="1871"/>
        <item m="1" x="1521"/>
        <item m="1" x="1088"/>
        <item m="1" x="2125"/>
        <item m="1" x="882"/>
        <item m="1" x="1840"/>
        <item m="1" x="1809"/>
        <item m="1" x="2123"/>
        <item m="1" x="1712"/>
        <item m="1" x="2188"/>
        <item m="1" x="2144"/>
        <item m="1" x="1772"/>
        <item m="1" x="1979"/>
        <item m="1" x="1532"/>
        <item m="1" x="1944"/>
        <item m="1" x="1497"/>
        <item m="1" x="1319"/>
        <item m="1" x="1491"/>
        <item m="1" x="2157"/>
        <item m="1" x="2155"/>
        <item m="1" x="1935"/>
        <item m="1" x="2019"/>
        <item m="1" x="1381"/>
        <item m="1" x="1941"/>
        <item m="1" x="1339"/>
        <item x="546"/>
        <item x="547"/>
        <item x="548"/>
        <item x="549"/>
        <item x="550"/>
        <item m="1" x="990"/>
        <item m="1" x="881"/>
        <item m="1" x="1781"/>
        <item m="1" x="918"/>
        <item m="1" x="1397"/>
        <item m="1" x="1490"/>
        <item x="559"/>
        <item x="560"/>
        <item m="1" x="1003"/>
        <item m="1" x="1335"/>
        <item x="564"/>
        <item x="565"/>
        <item x="566"/>
        <item x="568"/>
        <item m="1" x="1499"/>
        <item m="1" x="2068"/>
        <item m="1" x="2133"/>
        <item m="1" x="1578"/>
        <item m="1" x="1481"/>
        <item x="599"/>
        <item x="601"/>
        <item m="1" x="1498"/>
        <item m="1" x="907"/>
        <item m="1" x="1386"/>
        <item x="606"/>
        <item x="607"/>
        <item x="611"/>
        <item m="1" x="1727"/>
        <item m="1" x="1746"/>
        <item m="1" x="905"/>
        <item m="1" x="1454"/>
        <item x="635"/>
        <item m="1" x="1691"/>
        <item m="1" x="1864"/>
        <item m="1" x="1189"/>
        <item m="1" x="1347"/>
        <item m="1" x="1064"/>
        <item m="1" x="1206"/>
        <item m="1" x="1165"/>
        <item m="1" x="1409"/>
        <item m="1" x="909"/>
        <item m="1" x="1417"/>
        <item m="1" x="1110"/>
        <item m="1" x="893"/>
        <item m="1" x="1529"/>
        <item m="1" x="876"/>
        <item m="1" x="2101"/>
        <item m="1" x="902"/>
        <item m="1" x="1207"/>
        <item m="1" x="1801"/>
        <item m="1" x="895"/>
        <item m="1" x="1315"/>
        <item m="1" x="1457"/>
        <item m="1" x="1717"/>
        <item x="780"/>
        <item m="1" x="1663"/>
        <item m="1" x="1680"/>
        <item x="783"/>
        <item m="1" x="1945"/>
        <item m="1" x="2201"/>
        <item m="1" x="1981"/>
        <item x="787"/>
        <item x="788"/>
        <item x="789"/>
        <item x="790"/>
        <item x="791"/>
        <item m="1" x="1978"/>
        <item m="1" x="1205"/>
        <item m="1" x="1793"/>
        <item m="1" x="891"/>
        <item m="1" x="1937"/>
        <item m="1" x="1486"/>
        <item m="1" x="1456"/>
        <item m="1" x="1418"/>
        <item m="1" x="1965"/>
        <item m="1" x="1004"/>
        <item m="1" x="1054"/>
        <item m="1" x="2036"/>
        <item m="1" x="1802"/>
        <item m="1" x="1750"/>
        <item m="1" x="1774"/>
        <item m="1" x="1412"/>
        <item m="1" x="1788"/>
        <item m="1" x="1668"/>
        <item m="1" x="1655"/>
        <item m="1" x="1822"/>
        <item m="1" x="1827"/>
        <item m="1" x="971"/>
        <item m="1" x="1832"/>
        <item x="271"/>
        <item m="1" x="1432"/>
        <item x="273"/>
        <item m="1" x="2183"/>
        <item m="1" x="1185"/>
        <item m="1" x="1664"/>
        <item x="277"/>
        <item x="278"/>
        <item m="1" x="1546"/>
        <item m="1" x="1658"/>
        <item m="1" x="1317"/>
        <item m="1" x="1563"/>
        <item m="1" x="1747"/>
        <item m="1" x="1040"/>
        <item m="1" x="1183"/>
        <item m="1" x="1627"/>
        <item m="1" x="930"/>
        <item m="1" x="1366"/>
        <item x="360"/>
        <item m="1" x="2071"/>
        <item m="1" x="1656"/>
        <item m="1" x="1671"/>
        <item m="1" x="1357"/>
        <item m="1" x="1684"/>
        <item x="684"/>
        <item x="685"/>
        <item x="686"/>
        <item m="1" x="1694"/>
        <item m="1" x="2034"/>
        <item m="1" x="917"/>
        <item x="692"/>
        <item x="694"/>
        <item x="696"/>
        <item m="1" x="2135"/>
        <item x="698"/>
        <item m="1" x="1202"/>
        <item m="1" x="1839"/>
        <item m="1" x="904"/>
        <item m="1" x="1994"/>
        <item m="1" x="2108"/>
        <item x="724"/>
        <item x="725"/>
        <item x="726"/>
        <item m="1" x="1361"/>
        <item m="1" x="2094"/>
        <item m="1" x="1345"/>
        <item m="1" x="2023"/>
        <item m="1" x="1369"/>
        <item m="1" x="1666"/>
        <item m="1" x="1860"/>
        <item m="1" x="1312"/>
        <item m="1" x="901"/>
        <item m="1" x="2056"/>
        <item m="1" x="1066"/>
        <item m="1" x="1634"/>
        <item m="1" x="1808"/>
        <item m="1" x="2063"/>
        <item m="1" x="1508"/>
        <item m="1" x="1681"/>
        <item m="1" x="2074"/>
        <item m="1" x="2009"/>
        <item m="1" x="1987"/>
        <item m="1" x="889"/>
        <item m="1" x="1346"/>
        <item m="1" x="2098"/>
        <item m="1" x="1365"/>
        <item m="1" x="1719"/>
        <item m="1" x="1695"/>
        <item m="1" x="1778"/>
        <item m="1" x="1431"/>
        <item m="1" x="1009"/>
        <item m="1" x="1633"/>
        <item m="1" x="1426"/>
        <item m="1" x="1071"/>
        <item m="1" x="946"/>
        <item m="1" x="897"/>
        <item m="1" x="1402"/>
        <item x="233"/>
        <item x="234"/>
        <item x="235"/>
        <item m="1" x="1438"/>
        <item m="1" x="1753"/>
        <item m="1" x="1517"/>
        <item m="1" x="1653"/>
        <item m="1" x="1991"/>
        <item m="1" x="2169"/>
        <item m="1" x="1591"/>
        <item m="1" x="1204"/>
        <item x="244"/>
        <item x="246"/>
        <item m="1" x="1228"/>
        <item m="1" x="1847"/>
        <item m="1" x="1192"/>
        <item x="651"/>
        <item m="1" x="2029"/>
        <item m="1" x="2104"/>
        <item m="1" x="1992"/>
        <item m="1" x="1976"/>
        <item x="656"/>
        <item x="657"/>
        <item x="659"/>
        <item x="660"/>
        <item x="662"/>
        <item m="1" x="2022"/>
        <item m="1" x="1322"/>
        <item m="1" x="2154"/>
        <item m="1" x="1826"/>
        <item m="1" x="1455"/>
        <item m="1" x="1484"/>
        <item m="1" x="1111"/>
        <item m="1" x="1603"/>
        <item m="1" x="1166"/>
        <item m="1" x="1087"/>
        <item m="1" x="1222"/>
        <item m="1" x="906"/>
        <item m="1" x="1132"/>
        <item m="1" x="981"/>
        <item m="1" x="1008"/>
        <item m="1" x="1614"/>
        <item m="1" x="1436"/>
        <item m="1" x="2085"/>
        <item m="1" x="1253"/>
        <item m="1" x="1294"/>
        <item m="1" x="1501"/>
        <item m="1" x="1055"/>
        <item m="1" x="1246"/>
        <item x="743"/>
        <item x="744"/>
        <item x="745"/>
        <item x="746"/>
        <item m="1" x="1955"/>
        <item m="1" x="1820"/>
        <item m="1" x="1098"/>
        <item x="752"/>
        <item m="1" x="1303"/>
        <item m="1" x="2202"/>
        <item m="1" x="2015"/>
        <item m="1" x="1011"/>
        <item m="1" x="1561"/>
        <item m="1" x="1855"/>
        <item m="1" x="1115"/>
        <item m="1" x="1112"/>
        <item m="1" x="2028"/>
        <item m="1" x="2017"/>
        <item m="1" x="2138"/>
        <item m="1" x="1704"/>
        <item m="1" x="2069"/>
        <item m="1" x="1924"/>
        <item m="1" x="1780"/>
        <item m="1" x="2082"/>
        <item m="1" x="873"/>
        <item m="1" x="1079"/>
        <item m="1" x="2048"/>
        <item m="1" x="1489"/>
        <item m="1" x="1506"/>
        <item m="1" x="1026"/>
        <item m="1" x="1176"/>
        <item m="1" x="2129"/>
        <item m="1" x="1601"/>
        <item m="1" x="1644"/>
        <item m="1" x="1867"/>
        <item m="1" x="1942"/>
        <item m="1" x="1048"/>
        <item m="1" x="1410"/>
        <item m="1" x="1235"/>
        <item m="1" x="2095"/>
        <item m="1" x="1281"/>
        <item m="1" x="1198"/>
        <item m="1" x="1692"/>
        <item x="437"/>
        <item m="1" x="1265"/>
        <item m="1" x="1217"/>
        <item m="1" x="1104"/>
        <item m="1" x="1005"/>
        <item m="1" x="1670"/>
        <item m="1" x="2136"/>
        <item m="1" x="2207"/>
        <item m="1" x="2049"/>
        <item m="1" x="1531"/>
        <item m="1" x="1741"/>
        <item m="1" x="1946"/>
        <item m="1" x="1287"/>
        <item m="1" x="2184"/>
        <item m="1" x="1630"/>
        <item m="1" x="2160"/>
        <item m="1" x="2005"/>
        <item x="775"/>
        <item m="1" x="1675"/>
        <item m="1" x="1850"/>
        <item m="1" x="2145"/>
        <item m="1" x="1723"/>
        <item m="1" x="1708"/>
        <item m="1" x="1306"/>
        <item m="1" x="1077"/>
        <item m="1" x="1487"/>
        <item m="1" x="1209"/>
        <item m="1" x="1044"/>
        <item m="1" x="1553"/>
        <item m="1" x="994"/>
        <item m="1" x="1620"/>
        <item m="1" x="1359"/>
        <item m="1" x="1043"/>
        <item x="140"/>
        <item m="1" x="964"/>
        <item m="1" x="2194"/>
        <item m="1" x="1355"/>
        <item m="1" x="1015"/>
        <item m="1" x="1023"/>
        <item m="1" x="1167"/>
        <item m="1" x="1091"/>
        <item m="1" x="900"/>
        <item m="1" x="1341"/>
        <item x="523"/>
        <item m="1" x="2014"/>
        <item m="1" x="1570"/>
        <item m="1" x="1639"/>
        <item m="1" x="1284"/>
        <item m="1" x="2140"/>
        <item x="529"/>
        <item m="1" x="1187"/>
        <item m="1" x="875"/>
        <item x="534"/>
        <item m="1" x="870"/>
        <item m="1" x="1859"/>
        <item m="1" x="1464"/>
        <item m="1" x="1051"/>
        <item m="1" x="937"/>
        <item m="1" x="1395"/>
        <item m="1" x="2110"/>
        <item x="786"/>
        <item m="1" x="1482"/>
        <item m="1" x="1720"/>
        <item m="1" x="1320"/>
        <item m="1" x="1922"/>
        <item x="615"/>
        <item x="616"/>
        <item x="617"/>
        <item m="1" x="1698"/>
        <item m="1" x="869"/>
        <item x="621"/>
        <item x="622"/>
        <item x="623"/>
        <item x="624"/>
        <item m="1" x="973"/>
        <item m="1" x="1610"/>
        <item m="1" x="1869"/>
        <item m="1" x="926"/>
        <item m="1" x="1527"/>
        <item m="1" x="1800"/>
        <item m="1" x="1411"/>
        <item m="1" x="1690"/>
        <item m="1" x="1056"/>
        <item m="1" x="989"/>
        <item m="1" x="1993"/>
        <item m="1" x="966"/>
        <item m="1" x="1356"/>
        <item m="1" x="1947"/>
        <item m="1" x="1754"/>
        <item m="1" x="2167"/>
        <item m="1" x="1795"/>
        <item m="1" x="1604"/>
        <item m="1" x="1085"/>
        <item m="1" x="1034"/>
        <item m="1" x="1316"/>
        <item m="1" x="2163"/>
        <item m="1" x="1014"/>
        <item m="1" x="1759"/>
        <item m="1" x="1143"/>
        <item m="1" x="1151"/>
        <item m="1" x="1805"/>
        <item m="1" x="970"/>
        <item m="1" x="1279"/>
        <item m="1" x="955"/>
        <item m="1" x="1128"/>
        <item m="1" x="1419"/>
        <item m="1" x="1375"/>
        <item x="666"/>
        <item x="667"/>
        <item x="668"/>
        <item m="1" x="1068"/>
        <item m="1" x="1113"/>
        <item x="672"/>
        <item m="1" x="2044"/>
        <item m="1" x="1938"/>
        <item m="1" x="1726"/>
        <item m="1" x="1082"/>
        <item m="1" x="1101"/>
        <item m="1" x="1641"/>
        <item m="1" x="940"/>
        <item m="1" x="1533"/>
        <item m="1" x="1854"/>
        <item m="1" x="1896"/>
        <item m="1" x="1225"/>
        <item m="1" x="1580"/>
        <item m="1" x="2039"/>
        <item m="1" x="1682"/>
        <item m="1" x="1829"/>
        <item m="1" x="1833"/>
        <item m="1" x="1710"/>
        <item m="1" x="2016"/>
        <item m="1" x="1211"/>
        <item m="1" x="1439"/>
        <item m="1" x="2097"/>
        <item m="1" x="2021"/>
        <item m="1" x="1097"/>
        <item m="1" x="1957"/>
        <item m="1" x="939"/>
        <item m="1" x="1593"/>
        <item m="1" x="1372"/>
        <item m="1" x="1029"/>
        <item m="1" x="1232"/>
        <item m="1" x="1798"/>
        <item m="1" x="1928"/>
        <item m="1" x="1314"/>
        <item m="1" x="2195"/>
        <item m="1" x="2115"/>
        <item m="1" x="2112"/>
        <item m="1" x="1815"/>
        <item m="1" x="1562"/>
        <item m="1" x="1440"/>
        <item m="1" x="1567"/>
        <item m="1" x="998"/>
        <item m="1" x="2179"/>
        <item m="1" x="2064"/>
        <item m="1" x="1047"/>
        <item m="1" x="1596"/>
        <item m="1" x="2177"/>
        <item m="1" x="1678"/>
        <item m="1" x="1702"/>
        <item m="1" x="1554"/>
        <item m="1" x="1547"/>
        <item m="1" x="1010"/>
        <item m="1" x="1081"/>
        <item m="1" x="1609"/>
        <item m="1" x="10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m="1" x="1918"/>
        <item m="1" x="915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1"/>
        <item x="142"/>
        <item x="143"/>
        <item x="14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4"/>
        <item x="226"/>
        <item x="227"/>
        <item x="228"/>
        <item x="229"/>
        <item x="230"/>
        <item x="250"/>
        <item x="251"/>
        <item x="252"/>
        <item x="253"/>
        <item x="254"/>
        <item x="255"/>
        <item x="256"/>
        <item x="257"/>
        <item x="258"/>
        <item x="266"/>
        <item x="267"/>
        <item x="268"/>
        <item x="269"/>
        <item x="270"/>
        <item x="272"/>
        <item x="274"/>
        <item x="275"/>
        <item x="276"/>
        <item x="279"/>
        <item x="280"/>
        <item x="281"/>
        <item x="283"/>
        <item x="285"/>
        <item x="286"/>
        <item x="287"/>
        <item x="288"/>
        <item x="289"/>
        <item x="290"/>
        <item x="291"/>
        <item x="293"/>
        <item x="294"/>
        <item x="295"/>
        <item x="296"/>
        <item x="297"/>
        <item x="298"/>
        <item x="299"/>
        <item x="300"/>
        <item x="302"/>
        <item x="303"/>
        <item x="304"/>
        <item x="305"/>
        <item x="306"/>
        <item x="307"/>
        <item x="308"/>
        <item x="309"/>
        <item x="310"/>
        <item x="315"/>
        <item x="316"/>
        <item x="317"/>
        <item x="318"/>
        <item x="319"/>
        <item x="321"/>
        <item x="323"/>
        <item x="324"/>
        <item x="325"/>
        <item x="326"/>
        <item x="327"/>
        <item x="328"/>
        <item x="329"/>
        <item x="330"/>
        <item x="331"/>
        <item x="332"/>
        <item x="334"/>
        <item x="335"/>
        <item x="336"/>
        <item x="337"/>
        <item x="338"/>
        <item x="339"/>
        <item x="341"/>
        <item x="343"/>
        <item x="344"/>
        <item x="345"/>
        <item x="346"/>
        <item x="347"/>
        <item x="348"/>
        <item x="352"/>
        <item x="353"/>
        <item x="354"/>
        <item x="355"/>
        <item x="356"/>
        <item x="357"/>
        <item x="358"/>
        <item x="359"/>
        <item x="362"/>
        <item x="363"/>
        <item x="364"/>
        <item x="365"/>
        <item x="366"/>
        <item x="367"/>
        <item x="373"/>
        <item x="374"/>
        <item x="381"/>
        <item x="383"/>
        <item x="384"/>
        <item x="385"/>
        <item x="386"/>
        <item x="387"/>
        <item x="388"/>
        <item x="389"/>
        <item x="391"/>
        <item x="392"/>
        <item x="393"/>
        <item x="394"/>
        <item x="395"/>
        <item x="397"/>
        <item x="398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3"/>
        <item x="434"/>
        <item x="435"/>
        <item x="436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9"/>
        <item x="480"/>
        <item x="481"/>
        <item x="482"/>
        <item x="483"/>
        <item x="484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4"/>
        <item x="515"/>
        <item x="516"/>
        <item x="517"/>
        <item x="518"/>
        <item x="519"/>
        <item x="520"/>
        <item x="521"/>
        <item x="522"/>
        <item x="524"/>
        <item x="525"/>
        <item x="526"/>
        <item x="527"/>
        <item x="528"/>
        <item x="530"/>
        <item x="531"/>
        <item x="533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52"/>
        <item x="553"/>
        <item x="554"/>
        <item x="555"/>
        <item x="556"/>
        <item x="557"/>
        <item x="562"/>
        <item x="563"/>
        <item x="571"/>
        <item x="573"/>
        <item x="574"/>
        <item x="575"/>
        <item x="576"/>
        <item x="597"/>
        <item x="598"/>
        <item x="602"/>
        <item x="603"/>
        <item x="604"/>
        <item x="605"/>
        <item x="612"/>
        <item x="613"/>
        <item x="614"/>
        <item x="618"/>
        <item x="619"/>
        <item x="620"/>
        <item x="625"/>
        <item x="627"/>
        <item x="628"/>
        <item x="629"/>
        <item x="630"/>
        <item x="634"/>
        <item x="636"/>
        <item x="643"/>
        <item x="645"/>
        <item x="648"/>
        <item x="649"/>
        <item x="650"/>
        <item x="652"/>
        <item x="653"/>
        <item x="663"/>
        <item x="682"/>
        <item x="683"/>
        <item x="687"/>
        <item x="688"/>
        <item x="689"/>
        <item x="690"/>
        <item x="697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7"/>
        <item x="718"/>
        <item x="719"/>
        <item x="720"/>
        <item x="721"/>
        <item m="1" x="1602"/>
        <item m="1" x="931"/>
        <item x="727"/>
        <item m="1" x="2046"/>
        <item m="1" x="1755"/>
        <item m="1" x="1519"/>
        <item m="1" x="1771"/>
        <item m="1" x="2080"/>
        <item x="732"/>
        <item m="1" x="1905"/>
        <item x="734"/>
        <item x="736"/>
        <item x="738"/>
        <item x="740"/>
        <item x="741"/>
        <item x="742"/>
        <item x="747"/>
        <item x="748"/>
        <item x="749"/>
        <item x="750"/>
        <item x="751"/>
        <item x="753"/>
        <item x="754"/>
        <item x="756"/>
        <item x="593"/>
        <item x="758"/>
        <item x="778"/>
        <item x="779"/>
        <item x="781"/>
        <item x="782"/>
        <item x="784"/>
        <item x="785"/>
        <item x="793"/>
        <item x="794"/>
        <item x="795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60"/>
        <item x="161"/>
        <item x="162"/>
        <item x="163"/>
        <item x="164"/>
        <item x="165"/>
        <item x="722"/>
        <item x="723"/>
        <item x="728"/>
        <item x="729"/>
        <item x="730"/>
        <item x="731"/>
        <item x="733"/>
        <item x="739"/>
        <item x="759"/>
        <item x="760"/>
        <item x="761"/>
        <item x="762"/>
        <item x="763"/>
        <item x="765"/>
        <item x="766"/>
        <item x="767"/>
        <item x="768"/>
        <item x="769"/>
        <item x="770"/>
        <item x="771"/>
        <item x="772"/>
        <item x="774"/>
        <item x="777"/>
        <item m="1" x="1640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m="1" x="1471"/>
        <item m="1" x="983"/>
        <item x="813"/>
        <item x="814"/>
        <item x="815"/>
        <item x="816"/>
        <item x="817"/>
        <item m="1" x="872"/>
        <item x="231"/>
        <item x="232"/>
        <item x="236"/>
        <item x="238"/>
        <item x="239"/>
        <item x="240"/>
        <item x="241"/>
        <item x="242"/>
        <item x="243"/>
        <item x="245"/>
        <item x="577"/>
        <item x="578"/>
        <item x="579"/>
        <item x="580"/>
        <item x="582"/>
        <item x="583"/>
        <item x="584"/>
        <item x="591"/>
        <item x="592"/>
        <item x="594"/>
        <item x="595"/>
        <item x="596"/>
        <item x="62"/>
        <item x="63"/>
        <item x="796"/>
        <item x="811"/>
        <item x="812"/>
        <item x="818"/>
        <item x="664"/>
        <item x="665"/>
        <item x="669"/>
        <item x="670"/>
        <item x="673"/>
        <item x="674"/>
        <item x="679"/>
        <item x="681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2346">
        <item x="18"/>
        <item m="1" x="2300"/>
        <item m="1" x="1677"/>
        <item m="1" x="1461"/>
        <item m="1" x="2140"/>
        <item m="1" x="1888"/>
        <item m="1" x="1616"/>
        <item x="340"/>
        <item m="1" x="1003"/>
        <item x="564"/>
        <item x="666"/>
        <item m="1" x="892"/>
        <item m="1" x="1100"/>
        <item m="1" x="901"/>
        <item m="1" x="2229"/>
        <item x="388"/>
        <item m="1" x="1636"/>
        <item x="343"/>
        <item x="709"/>
        <item m="1" x="1314"/>
        <item m="1" x="1162"/>
        <item m="1" x="1124"/>
        <item m="1" x="1087"/>
        <item m="1" x="1379"/>
        <item m="1" x="1337"/>
        <item x="754"/>
        <item m="1" x="890"/>
        <item m="1" x="2156"/>
        <item m="1" x="2119"/>
        <item m="1" x="1368"/>
        <item m="1" x="2227"/>
        <item m="1" x="1953"/>
        <item m="1" x="987"/>
        <item m="1" x="1507"/>
        <item m="1" x="1137"/>
        <item x="299"/>
        <item x="770"/>
        <item x="601"/>
        <item m="1" x="1213"/>
        <item m="1" x="2008"/>
        <item m="1" x="1625"/>
        <item m="1" x="2257"/>
        <item m="1" x="1252"/>
        <item m="1" x="1535"/>
        <item m="1" x="1458"/>
        <item m="1" x="2270"/>
        <item m="1" x="1791"/>
        <item m="1" x="2316"/>
        <item m="1" x="1641"/>
        <item m="1" x="1204"/>
        <item m="1" x="1336"/>
        <item m="1" x="2101"/>
        <item m="1" x="2282"/>
        <item x="290"/>
        <item m="1" x="1457"/>
        <item m="1" x="2264"/>
        <item m="1" x="2236"/>
        <item m="1" x="1378"/>
        <item x="643"/>
        <item m="1" x="958"/>
        <item m="1" x="2323"/>
        <item m="1" x="1344"/>
        <item x="161"/>
        <item m="1" x="961"/>
        <item m="1" x="896"/>
        <item m="1" x="1212"/>
        <item m="1" x="2187"/>
        <item m="1" x="1317"/>
        <item m="1" x="2344"/>
        <item x="309"/>
        <item m="1" x="1196"/>
        <item m="1" x="1363"/>
        <item m="1" x="1883"/>
        <item m="1" x="1398"/>
        <item m="1" x="953"/>
        <item m="1" x="1537"/>
        <item m="1" x="980"/>
        <item m="1" x="1127"/>
        <item m="1" x="871"/>
        <item m="1" x="1987"/>
        <item m="1" x="1610"/>
        <item m="1" x="1132"/>
        <item m="1" x="1026"/>
        <item m="1" x="2245"/>
        <item m="1" x="1466"/>
        <item m="1" x="944"/>
        <item m="1" x="1316"/>
        <item m="1" x="2194"/>
        <item m="1" x="1085"/>
        <item m="1" x="870"/>
        <item m="1" x="1092"/>
        <item m="1" x="1518"/>
        <item m="1" x="1304"/>
        <item m="1" x="1829"/>
        <item m="1" x="1758"/>
        <item m="1" x="1969"/>
        <item m="1" x="1251"/>
        <item m="1" x="1496"/>
        <item m="1" x="1278"/>
        <item m="1" x="1153"/>
        <item m="1" x="1258"/>
        <item m="1" x="2268"/>
        <item m="1" x="1084"/>
        <item m="1" x="1894"/>
        <item m="1" x="914"/>
        <item m="1" x="1462"/>
        <item m="1" x="2201"/>
        <item m="1" x="1172"/>
        <item m="1" x="2090"/>
        <item m="1" x="1174"/>
        <item x="738"/>
        <item m="1" x="921"/>
        <item m="1" x="1704"/>
        <item m="1" x="1959"/>
        <item m="1" x="959"/>
        <item m="1" x="1059"/>
        <item m="1" x="1797"/>
        <item m="1" x="996"/>
        <item m="1" x="1757"/>
        <item m="1" x="1274"/>
        <item m="1" x="2005"/>
        <item x="318"/>
        <item m="1" x="1626"/>
        <item m="1" x="1977"/>
        <item m="1" x="1396"/>
        <item m="1" x="2123"/>
        <item m="1" x="1221"/>
        <item m="1" x="1604"/>
        <item m="1" x="1815"/>
        <item m="1" x="1892"/>
        <item m="1" x="1990"/>
        <item m="1" x="2051"/>
        <item m="1" x="1820"/>
        <item m="1" x="886"/>
        <item m="1" x="1706"/>
        <item m="1" x="1997"/>
        <item m="1" x="1936"/>
        <item m="1" x="2029"/>
        <item m="1" x="1911"/>
        <item m="1" x="2206"/>
        <item m="1" x="1002"/>
        <item m="1" x="1711"/>
        <item m="1" x="1656"/>
        <item m="1" x="1715"/>
        <item m="1" x="1836"/>
        <item m="1" x="1443"/>
        <item m="1" x="1764"/>
        <item m="1" x="2184"/>
        <item m="1" x="1678"/>
        <item m="1" x="1038"/>
        <item m="1" x="1562"/>
        <item m="1" x="2034"/>
        <item m="1" x="2035"/>
        <item m="1" x="1921"/>
        <item m="1" x="1850"/>
        <item m="1" x="1119"/>
        <item x="475"/>
        <item m="1" x="2224"/>
        <item m="1" x="1692"/>
        <item m="1" x="2163"/>
        <item m="1" x="2048"/>
        <item m="1" x="1460"/>
        <item m="1" x="1544"/>
        <item m="1" x="1588"/>
        <item x="745"/>
        <item m="1" x="881"/>
        <item m="1" x="1514"/>
        <item m="1" x="1960"/>
        <item m="1" x="1486"/>
        <item x="436"/>
        <item m="1" x="2060"/>
        <item m="1" x="925"/>
        <item m="1" x="2062"/>
        <item m="1" x="2065"/>
        <item m="1" x="1674"/>
        <item m="1" x="2002"/>
        <item m="1" x="1418"/>
        <item m="1" x="1623"/>
        <item m="1" x="1719"/>
        <item m="1" x="1148"/>
        <item m="1" x="1942"/>
        <item m="1" x="1769"/>
        <item m="1" x="969"/>
        <item m="1" x="1364"/>
        <item m="1" x="2161"/>
        <item x="417"/>
        <item m="1" x="1480"/>
        <item m="1" x="1893"/>
        <item x="236"/>
        <item m="1" x="1403"/>
        <item m="1" x="1856"/>
        <item m="1" x="1482"/>
        <item m="1" x="1581"/>
        <item m="1" x="895"/>
        <item m="1" x="1938"/>
        <item m="1" x="1679"/>
        <item m="1" x="1543"/>
        <item m="1" x="2256"/>
        <item m="1" x="2168"/>
        <item m="1" x="1189"/>
        <item m="1" x="1974"/>
        <item m="1" x="1667"/>
        <item m="1" x="1978"/>
        <item m="1" x="1745"/>
        <item m="1" x="2025"/>
        <item m="1" x="1176"/>
        <item m="1" x="1138"/>
        <item m="1" x="1909"/>
        <item m="1" x="1028"/>
        <item m="1" x="928"/>
        <item m="1" x="1117"/>
        <item x="649"/>
        <item x="397"/>
        <item m="1" x="1181"/>
        <item m="1" x="1327"/>
        <item m="1" x="1310"/>
        <item m="1" x="1816"/>
        <item m="1" x="1582"/>
        <item m="1" x="2032"/>
        <item x="630"/>
        <item m="1" x="1527"/>
        <item m="1" x="1008"/>
        <item m="1" x="945"/>
        <item m="1" x="874"/>
        <item m="1" x="1564"/>
        <item m="1" x="1919"/>
        <item m="1" x="1833"/>
        <item m="1" x="1394"/>
        <item m="1" x="1129"/>
        <item m="1" x="1194"/>
        <item m="1" x="1649"/>
        <item m="1" x="1908"/>
        <item m="1" x="1236"/>
        <item m="1" x="1343"/>
        <item m="1" x="1752"/>
        <item m="1" x="1940"/>
        <item m="1" x="2238"/>
        <item m="1" x="2036"/>
        <item x="528"/>
        <item m="1" x="2011"/>
        <item m="1" x="1205"/>
        <item m="1" x="923"/>
        <item m="1" x="2246"/>
        <item m="1" x="997"/>
        <item m="1" x="1755"/>
        <item m="1" x="1208"/>
        <item m="1" x="2251"/>
        <item m="1" x="1580"/>
        <item m="1" x="2338"/>
        <item m="1" x="1209"/>
        <item m="1" x="964"/>
        <item m="1" x="2110"/>
        <item m="1" x="1824"/>
        <item m="1" x="1297"/>
        <item m="1" x="910"/>
        <item m="1" x="1285"/>
        <item m="1" x="1751"/>
        <item m="1" x="1782"/>
        <item m="1" x="1240"/>
        <item m="1" x="1709"/>
        <item m="1" x="2307"/>
        <item m="1" x="1032"/>
        <item x="222"/>
        <item m="1" x="1411"/>
        <item m="1" x="1579"/>
        <item x="779"/>
        <item m="1" x="1765"/>
        <item m="1" x="2176"/>
        <item m="1" x="891"/>
        <item m="1" x="1277"/>
        <item m="1" x="2099"/>
        <item m="1" x="1519"/>
        <item m="1" x="1295"/>
        <item m="1" x="1459"/>
        <item m="1" x="1150"/>
        <item m="1" x="1308"/>
        <item m="1" x="1449"/>
        <item m="1" x="1074"/>
        <item m="1" x="1834"/>
        <item m="1" x="1234"/>
        <item x="726"/>
        <item m="1" x="1837"/>
        <item m="1" x="1608"/>
        <item m="1" x="1263"/>
        <item m="1" x="1042"/>
        <item m="1" x="1605"/>
        <item m="1" x="1434"/>
        <item m="1" x="1477"/>
        <item m="1" x="2335"/>
        <item m="1" x="906"/>
        <item x="547"/>
        <item m="1" x="1725"/>
        <item m="1" x="1918"/>
        <item m="1" x="2013"/>
        <item m="1" x="2017"/>
        <item m="1" x="1541"/>
        <item m="1" x="1868"/>
        <item m="1" x="2043"/>
        <item m="1" x="1900"/>
        <item m="1" x="2081"/>
        <item m="1" x="1802"/>
        <item x="706"/>
        <item m="1" x="1385"/>
        <item m="1" x="1946"/>
        <item m="1" x="2027"/>
        <item m="1" x="887"/>
        <item m="1" x="1917"/>
        <item m="1" x="1061"/>
        <item m="1" x="1943"/>
        <item m="1" x="1095"/>
        <item m="1" x="1697"/>
        <item m="1" x="1152"/>
        <item m="1" x="2261"/>
        <item m="1" x="1723"/>
        <item m="1" x="1867"/>
        <item m="1" x="1915"/>
        <item m="1" x="1495"/>
        <item m="1" x="2303"/>
        <item m="1" x="946"/>
        <item m="1" x="1446"/>
        <item m="1" x="2193"/>
        <item m="1" x="1991"/>
        <item m="1" x="1504"/>
        <item x="510"/>
        <item m="1" x="2175"/>
        <item m="1" x="1805"/>
        <item x="40"/>
        <item m="1" x="1030"/>
        <item m="1" x="2138"/>
        <item m="1" x="1629"/>
        <item m="1" x="1573"/>
        <item m="1" x="1659"/>
        <item m="1" x="982"/>
        <item m="1" x="1239"/>
        <item m="1" x="1487"/>
        <item m="1" x="2305"/>
        <item m="1" x="2155"/>
        <item m="1" x="1415"/>
        <item m="1" x="1238"/>
        <item m="1" x="1899"/>
        <item m="1" x="2200"/>
        <item m="1" x="2012"/>
        <item m="1" x="1914"/>
        <item m="1" x="1237"/>
        <item m="1" x="1695"/>
        <item m="1" x="1103"/>
        <item m="1" x="1116"/>
        <item m="1" x="1509"/>
        <item m="1" x="1440"/>
        <item m="1" x="2039"/>
        <item m="1" x="984"/>
        <item m="1" x="1413"/>
        <item m="1" x="2310"/>
        <item m="1" x="2146"/>
        <item m="1" x="1587"/>
        <item m="1" x="2142"/>
        <item m="1" x="963"/>
        <item m="1" x="868"/>
        <item m="1" x="1256"/>
        <item m="1" x="1998"/>
        <item m="1" x="2143"/>
        <item m="1" x="1230"/>
        <item m="1" x="2287"/>
        <item m="1" x="2054"/>
        <item m="1" x="2221"/>
        <item m="1" x="1290"/>
        <item m="1" x="1151"/>
        <item m="1" x="1599"/>
        <item m="1" x="1091"/>
        <item m="1" x="1353"/>
        <item m="1" x="1112"/>
        <item m="1" x="912"/>
        <item m="1" x="2137"/>
        <item m="1" x="1493"/>
        <item m="1" x="2070"/>
        <item m="1" x="2315"/>
        <item m="1" x="2259"/>
        <item m="1" x="1996"/>
        <item m="1" x="1999"/>
        <item m="1" x="1334"/>
        <item m="1" x="1123"/>
        <item x="454"/>
        <item m="1" x="2328"/>
        <item m="1" x="1853"/>
        <item m="1" x="1248"/>
        <item m="1" x="2112"/>
        <item m="1" x="1387"/>
        <item m="1" x="2228"/>
        <item m="1" x="1630"/>
        <item m="1" x="1570"/>
        <item m="1" x="2001"/>
        <item m="1" x="2092"/>
        <item m="1" x="1803"/>
        <item m="1" x="930"/>
        <item m="1" x="1146"/>
        <item m="1" x="1484"/>
        <item m="1" x="1197"/>
        <item m="1" x="859"/>
        <item m="1" x="2010"/>
        <item m="1" x="2195"/>
        <item m="1" x="2283"/>
        <item m="1" x="2279"/>
        <item m="1" x="2205"/>
        <item m="1" x="1731"/>
        <item m="1" x="904"/>
        <item m="1" x="975"/>
        <item m="1" x="1660"/>
        <item m="1" x="1949"/>
        <item m="1" x="1904"/>
        <item m="1" x="1754"/>
        <item m="1" x="1319"/>
        <item x="158"/>
        <item m="1" x="1450"/>
        <item m="1" x="875"/>
        <item m="1" x="1010"/>
        <item m="1" x="934"/>
        <item m="1" x="1577"/>
        <item m="1" x="1628"/>
        <item m="1" x="1653"/>
        <item m="1" x="1976"/>
        <item m="1" x="2295"/>
        <item m="1" x="1600"/>
        <item m="1" x="1159"/>
        <item m="1" x="1720"/>
        <item m="1" x="2118"/>
        <item x="81"/>
        <item m="1" x="935"/>
        <item m="1" x="1397"/>
        <item x="280"/>
        <item m="1" x="2288"/>
        <item m="1" x="2314"/>
        <item m="1" x="866"/>
        <item m="1" x="1006"/>
        <item m="1" x="1618"/>
        <item m="1" x="1435"/>
        <item m="1" x="1169"/>
        <item m="1" x="955"/>
        <item m="1" x="1437"/>
        <item m="1" x="2103"/>
        <item m="1" x="1301"/>
        <item m="1" x="1813"/>
        <item m="1" x="2067"/>
        <item m="1" x="2183"/>
        <item m="1" x="1620"/>
        <item m="1" x="1954"/>
        <item m="1" x="2173"/>
        <item m="1" x="1766"/>
        <item m="1" x="1880"/>
        <item m="1" x="2033"/>
        <item m="1" x="1324"/>
        <item m="1" x="913"/>
        <item m="1" x="1483"/>
        <item m="1" x="1740"/>
        <item m="1" x="1001"/>
        <item m="1" x="1222"/>
        <item m="1" x="1400"/>
        <item m="1" x="893"/>
        <item m="1" x="1241"/>
        <item m="1" x="1663"/>
        <item m="1" x="1567"/>
        <item m="1" x="1749"/>
        <item m="1" x="1848"/>
        <item m="1" x="1606"/>
        <item m="1" x="1456"/>
        <item x="61"/>
        <item m="1" x="2153"/>
        <item m="1" x="1992"/>
        <item m="1" x="2019"/>
        <item m="1" x="2082"/>
        <item x="200"/>
        <item m="1" x="2167"/>
        <item m="1" x="1401"/>
        <item m="1" x="2023"/>
        <item m="1" x="1018"/>
        <item x="359"/>
        <item m="1" x="2181"/>
        <item m="1" x="1615"/>
        <item m="1" x="1469"/>
        <item m="1" x="1871"/>
        <item m="1" x="999"/>
        <item m="1" x="1105"/>
        <item m="1" x="1854"/>
        <item m="1" x="2132"/>
        <item m="1" x="1901"/>
        <item m="1" x="2151"/>
        <item m="1" x="2041"/>
        <item m="1" x="1041"/>
        <item m="1" x="1075"/>
        <item m="1" x="1481"/>
        <item m="1" x="2145"/>
        <item m="1" x="1144"/>
        <item m="1" x="1963"/>
        <item m="1" x="1182"/>
        <item m="1" x="2121"/>
        <item m="1" x="2135"/>
        <item m="1" x="1250"/>
        <item m="1" x="1635"/>
        <item m="1" x="1945"/>
        <item m="1" x="1036"/>
        <item m="1" x="2299"/>
        <item m="1" x="926"/>
        <item m="1" x="1142"/>
        <item m="1" x="998"/>
        <item m="1" x="1356"/>
        <item m="1" x="931"/>
        <item m="1" x="1624"/>
        <item m="1" x="1644"/>
        <item m="1" x="2129"/>
        <item m="1" x="1380"/>
        <item m="1" x="1101"/>
        <item m="1" x="1303"/>
        <item m="1" x="1708"/>
        <item m="1" x="1575"/>
        <item m="1" x="1761"/>
        <item m="1" x="1597"/>
        <item m="1" x="1932"/>
        <item m="1" x="1823"/>
        <item m="1" x="1382"/>
        <item m="1" x="1082"/>
        <item m="1" x="1494"/>
        <item m="1" x="2185"/>
        <item m="1" x="2318"/>
        <item x="243"/>
        <item m="1" x="2105"/>
        <item m="1" x="965"/>
        <item m="1" x="1442"/>
        <item m="1" x="2329"/>
        <item m="1" x="1135"/>
        <item m="1" x="1113"/>
        <item m="1" x="916"/>
        <item m="1" x="1312"/>
        <item m="1" x="1134"/>
        <item m="1" x="1508"/>
        <item m="1" x="1640"/>
        <item m="1" x="1090"/>
        <item m="1" x="1839"/>
        <item m="1" x="1417"/>
        <item m="1" x="1601"/>
        <item m="1" x="1750"/>
        <item m="1" x="1388"/>
        <item m="1" x="1109"/>
        <item x="179"/>
        <item m="1" x="1164"/>
        <item m="1" x="1602"/>
        <item m="1" x="2109"/>
        <item m="1" x="1383"/>
        <item m="1" x="1046"/>
        <item m="1" x="2271"/>
        <item m="1" x="2166"/>
        <item m="1" x="1178"/>
        <item m="1" x="1812"/>
        <item m="1" x="1592"/>
        <item m="1" x="2014"/>
        <item m="1" x="2276"/>
        <item m="1" x="1358"/>
        <item m="1" x="862"/>
        <item m="1" x="1513"/>
        <item m="1" x="2157"/>
        <item m="1" x="1395"/>
        <item m="1" x="2336"/>
        <item m="1" x="1265"/>
        <item m="1" x="1011"/>
        <item m="1" x="1669"/>
        <item m="1" x="1806"/>
        <item m="1" x="933"/>
        <item m="1" x="2107"/>
        <item m="1" x="1058"/>
        <item m="1" x="1622"/>
        <item m="1" x="1391"/>
        <item m="1" x="2273"/>
        <item m="1" x="1097"/>
        <item m="1" x="2218"/>
        <item m="1" x="1870"/>
        <item m="1" x="1233"/>
        <item m="1" x="1340"/>
        <item m="1" x="2214"/>
        <item m="1" x="2030"/>
        <item m="1" x="2152"/>
        <item m="1" x="1157"/>
        <item m="1" x="1201"/>
        <item m="1" x="1224"/>
        <item m="1" x="1027"/>
        <item m="1" x="1877"/>
        <item m="1" x="2207"/>
        <item m="1" x="1468"/>
        <item m="1" x="1846"/>
        <item m="1" x="1179"/>
        <item x="14"/>
        <item m="1" x="1342"/>
        <item m="1" x="1961"/>
        <item m="1" x="2125"/>
        <item m="1" x="2252"/>
        <item m="1" x="1925"/>
        <item m="1" x="1962"/>
        <item m="1" x="1970"/>
        <item m="1" x="1048"/>
        <item m="1" x="1621"/>
        <item m="1" x="1895"/>
        <item m="1" x="1025"/>
        <item m="1" x="1939"/>
        <item m="1" x="2235"/>
        <item m="1" x="1366"/>
        <item m="1" x="1424"/>
        <item m="1" x="1203"/>
        <item m="1" x="1847"/>
        <item m="1" x="2144"/>
        <item m="1" x="1370"/>
        <item m="1" x="1056"/>
        <item m="1" x="1305"/>
        <item m="1" x="2242"/>
        <item m="1" x="1110"/>
        <item m="1" x="1296"/>
        <item m="1" x="1779"/>
        <item m="1" x="1081"/>
        <item m="1" x="1645"/>
        <item m="1" x="1941"/>
        <item m="1" x="2216"/>
        <item m="1" x="927"/>
        <item m="1" x="2258"/>
        <item m="1" x="1143"/>
        <item m="1" x="1288"/>
        <item m="1" x="1763"/>
        <item m="1" x="2100"/>
        <item m="1" x="2037"/>
        <item m="1" x="2069"/>
        <item m="1" x="2061"/>
        <item m="1" x="1022"/>
        <item m="1" x="1614"/>
        <item m="1" x="1691"/>
        <item m="1" x="1448"/>
        <item m="1" x="1807"/>
        <item m="1" x="2044"/>
        <item m="1" x="1453"/>
        <item m="1" x="1585"/>
        <item m="1" x="2159"/>
        <item m="1" x="971"/>
        <item m="1" x="1136"/>
        <item m="1" x="1897"/>
        <item m="1" x="1539"/>
        <item m="1" x="1673"/>
        <item m="1" x="1748"/>
        <item m="1" x="1079"/>
        <item m="1" x="1515"/>
        <item m="1" x="1392"/>
        <item m="1" x="2202"/>
        <item m="1" x="1320"/>
        <item m="1" x="2291"/>
        <item m="1" x="1007"/>
        <item m="1" x="1065"/>
        <item m="1" x="1054"/>
        <item m="1" x="854"/>
        <item m="1" x="1354"/>
        <item m="1" x="1351"/>
        <item m="1" x="1023"/>
        <item m="1" x="1326"/>
        <item m="1" x="1376"/>
        <item m="1" x="2230"/>
        <item m="1" x="1245"/>
        <item m="1" x="1875"/>
        <item m="1" x="1313"/>
        <item m="1" x="1471"/>
        <item m="1" x="1033"/>
        <item m="1" x="1465"/>
        <item m="1" x="2116"/>
        <item m="1" x="1684"/>
        <item m="1" x="1521"/>
        <item m="1" x="1328"/>
        <item m="1" x="1574"/>
        <item m="1" x="1984"/>
        <item m="1" x="1526"/>
        <item m="1" x="2225"/>
        <item m="1" x="1294"/>
        <item m="1" x="952"/>
        <item m="1" x="1768"/>
        <item m="1" x="1982"/>
        <item m="1" x="972"/>
        <item m="1" x="2087"/>
        <item m="1" x="1093"/>
        <item m="1" x="1393"/>
        <item m="1" x="1126"/>
        <item m="1" x="1675"/>
        <item m="1" x="860"/>
        <item m="1" x="1292"/>
        <item m="1" x="1408"/>
        <item m="1" x="1035"/>
        <item m="1" x="2343"/>
        <item m="1" x="865"/>
        <item m="1" x="1345"/>
        <item m="1" x="1985"/>
        <item m="1" x="1193"/>
        <item m="1" x="1168"/>
        <item m="1" x="1956"/>
        <item m="1" x="1696"/>
        <item m="1" x="2174"/>
        <item m="1" x="1414"/>
        <item m="1" x="2004"/>
        <item m="1" x="1270"/>
        <item m="1" x="1122"/>
        <item m="1" x="2327"/>
        <item m="1" x="1039"/>
        <item m="1" x="1530"/>
        <item m="1" x="2189"/>
        <item m="1" x="1165"/>
        <item m="1" x="948"/>
        <item m="1" x="1595"/>
        <item m="1" x="2324"/>
        <item m="1" x="1639"/>
        <item m="1" x="1333"/>
        <item m="1" x="939"/>
        <item m="1" x="957"/>
        <item m="1" x="2134"/>
        <item m="1" x="1099"/>
        <item m="1" x="2130"/>
        <item m="1" x="1923"/>
        <item m="1" x="1540"/>
        <item m="1" x="1473"/>
        <item m="1" x="1619"/>
        <item m="1" x="1432"/>
        <item m="1" x="2015"/>
        <item m="1" x="1055"/>
        <item m="1" x="2321"/>
        <item m="1" x="1177"/>
        <item m="1" x="1108"/>
        <item m="1" x="1017"/>
        <item m="1" x="2340"/>
        <item m="1" x="1718"/>
        <item m="1" x="876"/>
        <item m="1" x="1753"/>
        <item m="1" x="1068"/>
        <item m="1" x="1199"/>
        <item m="1" x="1809"/>
        <item m="1" x="2147"/>
        <item m="1" x="1416"/>
        <item m="1" x="1215"/>
        <item m="1" x="1512"/>
        <item m="1" x="1912"/>
        <item m="1" x="1818"/>
        <item m="1" x="1332"/>
        <item m="1" x="1589"/>
        <item m="1" x="986"/>
        <item m="1" x="2113"/>
        <item m="1" x="1933"/>
        <item m="1" x="1789"/>
        <item m="1" x="1775"/>
        <item m="1" x="1665"/>
        <item m="1" x="1879"/>
        <item m="1" x="1777"/>
        <item m="1" x="985"/>
        <item m="1" x="1648"/>
        <item m="1" x="2308"/>
        <item m="1" x="2274"/>
        <item m="1" x="1141"/>
        <item m="1" x="889"/>
        <item m="1" x="1948"/>
        <item m="1" x="1934"/>
        <item m="1" x="1683"/>
        <item m="1" x="2177"/>
        <item m="1" x="1232"/>
        <item m="1" x="1096"/>
        <item m="1" x="1906"/>
        <item m="1" x="1271"/>
        <item m="1" x="1902"/>
        <item m="1" x="1374"/>
        <item m="1" x="1637"/>
        <item m="1" x="2237"/>
        <item m="1" x="1012"/>
        <item m="1" x="2057"/>
        <item m="1" x="1497"/>
        <item m="1" x="1291"/>
        <item m="1" x="1488"/>
        <item m="1" x="2275"/>
        <item m="1" x="1361"/>
        <item m="1" x="2096"/>
        <item m="1" x="1887"/>
        <item m="1" x="1210"/>
        <item m="1" x="2149"/>
        <item m="1" x="918"/>
        <item m="1" x="942"/>
        <item m="1" x="1016"/>
        <item m="1" x="1200"/>
        <item m="1" x="2345"/>
        <item m="1" x="1565"/>
        <item m="1" x="1821"/>
        <item m="1" x="1062"/>
        <item m="1" x="978"/>
        <item m="1" x="1538"/>
        <item m="1" x="1145"/>
        <item m="1" x="1835"/>
        <item m="1" x="1631"/>
        <item m="1" x="1682"/>
        <item m="1" x="867"/>
        <item m="1" x="1594"/>
        <item m="1" x="1073"/>
        <item m="1" x="2026"/>
        <item m="1" x="1994"/>
        <item m="1" x="2220"/>
        <item m="1" x="1727"/>
        <item m="1" x="2217"/>
        <item m="1" x="2292"/>
        <item m="1" x="960"/>
        <item m="1" x="1249"/>
        <item m="1" x="1546"/>
        <item m="1" x="2106"/>
        <item m="1" x="1300"/>
        <item m="1" x="1859"/>
        <item m="1" x="2160"/>
        <item m="1" x="2260"/>
        <item m="1" x="2072"/>
        <item m="1" x="1341"/>
        <item m="1" x="1724"/>
        <item m="1" x="941"/>
        <item m="1" x="1464"/>
        <item m="1" x="1776"/>
        <item m="1" x="1431"/>
        <item m="1" x="1275"/>
        <item m="1" x="2182"/>
        <item m="1" x="956"/>
        <item m="1" x="2076"/>
        <item m="1" x="1246"/>
        <item m="1" x="1657"/>
        <item m="1" x="1264"/>
        <item m="1" x="1228"/>
        <item m="1" x="1269"/>
        <item m="1" x="1686"/>
        <item m="1" x="2154"/>
        <item m="1" x="1472"/>
        <item m="1" x="995"/>
        <item m="1" x="1831"/>
        <item m="1" x="1227"/>
        <item m="1" x="1355"/>
        <item m="1" x="2059"/>
        <item m="1" x="1930"/>
        <item m="1" x="1842"/>
        <item m="1" x="2325"/>
        <item m="1" x="2223"/>
        <item m="1" x="947"/>
        <item m="1" x="1787"/>
        <item m="1" x="1971"/>
        <item m="1" x="1373"/>
        <item m="1" x="1898"/>
        <item m="1" x="1080"/>
        <item m="1" x="1685"/>
        <item m="1" x="1881"/>
        <item m="1" x="1851"/>
        <item m="1" x="1801"/>
        <item m="1" x="1420"/>
        <item m="1" x="1405"/>
        <item m="1" x="1993"/>
        <item m="1" x="1173"/>
        <item m="1" x="2209"/>
        <item m="1" x="2022"/>
        <item m="1" x="2003"/>
        <item m="1" x="2265"/>
        <item m="1" x="1632"/>
        <item m="1" x="1693"/>
        <item m="1" x="1500"/>
        <item x="122"/>
        <item m="1" x="2172"/>
        <item m="1" x="2038"/>
        <item m="1" x="1225"/>
        <item m="1" x="1214"/>
        <item m="1" x="2219"/>
        <item m="1" x="1004"/>
        <item m="1" x="1650"/>
        <item m="1" x="988"/>
        <item x="323"/>
        <item m="1" x="2009"/>
        <item m="1" x="1844"/>
        <item m="1" x="1223"/>
        <item m="1" x="1149"/>
        <item m="1" x="1247"/>
        <item m="1" x="2049"/>
        <item m="1" x="1070"/>
        <item m="1" x="929"/>
        <item m="1" x="950"/>
        <item m="1" x="967"/>
        <item m="1" x="2241"/>
        <item m="1" x="1261"/>
        <item m="1" x="2128"/>
        <item m="1" x="989"/>
        <item m="1" x="1873"/>
        <item m="1" x="1972"/>
        <item m="1" x="2263"/>
        <item m="1" x="1889"/>
        <item m="1" x="1760"/>
        <item m="1" x="1525"/>
        <item m="1" x="1438"/>
        <item m="1" x="1335"/>
        <item m="1" x="1365"/>
        <item m="1" x="1098"/>
        <item m="1" x="1218"/>
        <item m="1" x="1404"/>
        <item m="1" x="1375"/>
        <item m="1" x="1083"/>
        <item m="1" x="1506"/>
        <item m="1" x="2141"/>
        <item m="1" x="1352"/>
        <item m="1" x="2277"/>
        <item m="1" x="2056"/>
        <item m="1" x="1439"/>
        <item m="1" x="1865"/>
        <item m="1" x="2199"/>
        <item m="1" x="2042"/>
        <item m="1" x="2309"/>
        <item m="1" x="1737"/>
        <item m="1" x="1955"/>
        <item m="1" x="949"/>
        <item m="1" x="1612"/>
        <item m="1" x="1402"/>
        <item m="1" x="2053"/>
        <item m="1" x="1216"/>
        <item m="1" x="2204"/>
        <item m="1" x="1671"/>
        <item m="1" x="1325"/>
        <item m="1" x="1586"/>
        <item m="1" x="1591"/>
        <item m="1" x="2190"/>
        <item m="1" x="1139"/>
        <item m="1" x="1357"/>
        <item m="1" x="1202"/>
        <item m="1" x="1044"/>
        <item m="1" x="1211"/>
        <item m="1" x="1944"/>
        <item m="1" x="973"/>
        <item m="1" x="1739"/>
        <item m="1" x="1154"/>
        <item m="1" x="1793"/>
        <item m="1" x="1005"/>
        <item m="1" x="1825"/>
        <item m="1" x="932"/>
        <item m="1" x="2266"/>
        <item m="1" x="1257"/>
        <item m="1" x="1516"/>
        <item m="1" x="1266"/>
        <item m="1" x="1186"/>
        <item m="1" x="2124"/>
        <item m="1" x="1826"/>
        <item m="1" x="1532"/>
        <item m="1" x="1284"/>
        <item m="1" x="2296"/>
        <item m="1" x="2091"/>
        <item m="1" x="1989"/>
        <item m="1" x="1299"/>
        <item m="1" x="1528"/>
        <item m="1" x="2298"/>
        <item m="1" x="1563"/>
        <item m="1" x="1372"/>
        <item m="1" x="1741"/>
        <item m="1" x="1155"/>
        <item m="1" x="1362"/>
        <item m="1" x="2066"/>
        <item m="1" x="2289"/>
        <item m="1" x="2083"/>
        <item m="1" x="2188"/>
        <item m="1" x="1861"/>
        <item m="1" x="2272"/>
        <item m="1" x="1348"/>
        <item m="1" x="1184"/>
        <item m="1" x="1986"/>
        <item m="1" x="917"/>
        <item m="1" x="1077"/>
        <item m="1" x="1558"/>
        <item m="1" x="1412"/>
        <item m="1" x="1171"/>
        <item m="1" x="1156"/>
        <item m="1" x="1067"/>
        <item m="1" x="1822"/>
        <item m="1" x="1063"/>
        <item x="331"/>
        <item m="1" x="1849"/>
        <item m="1" x="1700"/>
        <item m="1" x="1118"/>
        <item m="1" x="1286"/>
        <item m="1" x="1283"/>
        <item m="1" x="1799"/>
        <item m="1" x="1360"/>
        <item m="1" x="2050"/>
        <item m="1" x="954"/>
        <item m="1" x="1965"/>
        <item m="1" x="1104"/>
        <item m="1" x="1890"/>
        <item m="1" x="1498"/>
        <item m="1" x="2233"/>
        <item m="1" x="1561"/>
        <item x="369"/>
        <item m="1" x="1756"/>
        <item m="1" x="993"/>
        <item m="1" x="1662"/>
        <item m="1" x="1827"/>
        <item m="1" x="1060"/>
        <item m="1" x="879"/>
        <item m="1" x="1510"/>
        <item m="1" x="1492"/>
        <item x="378"/>
        <item m="1" x="2243"/>
        <item m="1" x="1094"/>
        <item m="1" x="1502"/>
        <item m="1" x="1951"/>
        <item m="1" x="1491"/>
        <item m="1" x="1125"/>
        <item m="1" x="2240"/>
        <item m="1" x="1024"/>
        <item m="1" x="855"/>
        <item m="1" x="1734"/>
        <item m="1" x="1916"/>
        <item m="1" x="2075"/>
        <item m="1" x="1474"/>
        <item m="1" x="1571"/>
        <item m="1" x="1903"/>
        <item m="1" x="1598"/>
        <item m="1" x="2231"/>
        <item m="1" x="1771"/>
        <item m="1" x="1689"/>
        <item m="1" x="1845"/>
        <item m="1" x="1298"/>
        <item m="1" x="1633"/>
        <item m="1" x="1958"/>
        <item m="1" x="1160"/>
        <item m="1" x="2213"/>
        <item m="1" x="1552"/>
        <item m="1" x="983"/>
        <item m="1" x="1282"/>
        <item m="1" x="2018"/>
        <item m="1" x="976"/>
        <item m="1" x="1788"/>
        <item m="1" x="2255"/>
        <item m="1" x="1163"/>
        <item m="1" x="1872"/>
        <item m="1" x="907"/>
        <item m="1" x="1289"/>
        <item m="1" x="1034"/>
        <item m="1" x="2028"/>
        <item m="1" x="1452"/>
        <item m="1" x="1522"/>
        <item m="1" x="2322"/>
        <item m="1" x="1557"/>
        <item m="1" x="2102"/>
        <item m="1" x="1071"/>
        <item m="1" x="2208"/>
        <item m="1" x="2186"/>
        <item m="1" x="1293"/>
        <item m="1" x="1268"/>
        <item m="1" x="981"/>
        <item m="1" x="2284"/>
        <item m="1" x="937"/>
        <item m="1" x="2293"/>
        <item m="1" x="2104"/>
        <item m="1" x="1377"/>
        <item m="1" x="1037"/>
        <item m="1" x="1309"/>
        <item m="1" x="1744"/>
        <item m="1" x="1862"/>
        <item m="1" x="1661"/>
        <item m="1" x="2085"/>
        <item m="1" x="2108"/>
        <item m="1" x="2115"/>
        <item m="1" x="1728"/>
        <item m="1" x="2267"/>
        <item m="1" x="1346"/>
        <item m="1" x="2222"/>
        <item m="1" x="1838"/>
        <item m="1" x="1051"/>
        <item m="1" x="974"/>
        <item m="1" x="1840"/>
        <item m="1" x="1841"/>
        <item m="1" x="2301"/>
        <item m="1" x="2262"/>
        <item m="1" x="1147"/>
        <item m="1" x="2254"/>
        <item m="1" x="897"/>
        <item m="1" x="1359"/>
        <item m="1" x="2150"/>
        <item m="1" x="2169"/>
        <item m="1" x="1331"/>
        <item m="1" x="940"/>
        <item m="1" x="2281"/>
        <item m="1" x="1106"/>
        <item m="1" x="1226"/>
        <item m="1" x="1180"/>
        <item m="1" x="977"/>
        <item m="1" x="2171"/>
        <item m="1" x="884"/>
        <item m="1" x="2269"/>
        <item m="1" x="1533"/>
        <item m="1" x="1690"/>
        <item m="1" x="1701"/>
        <item m="1" x="1191"/>
        <item m="1" x="1885"/>
        <item m="1" x="898"/>
        <item m="1" x="1814"/>
        <item m="1" x="924"/>
        <item m="1" x="1680"/>
        <item m="1" x="1330"/>
        <item m="1" x="1666"/>
        <item m="1" x="1531"/>
        <item m="1" x="1979"/>
        <item x="575"/>
        <item m="1" x="2294"/>
        <item x="558"/>
        <item m="1" x="1254"/>
        <item m="1" x="1088"/>
        <item m="1" x="1681"/>
        <item m="1" x="2020"/>
        <item m="1" x="1050"/>
        <item m="1" x="1021"/>
        <item m="1" x="1966"/>
        <item m="1" x="1499"/>
        <item m="1" x="951"/>
        <item m="1" x="1128"/>
        <item m="1" x="1907"/>
        <item m="1" x="1729"/>
        <item m="1" x="962"/>
        <item m="1" x="1774"/>
        <item m="1" x="1560"/>
        <item m="1" x="915"/>
        <item m="1" x="1447"/>
        <item m="1" x="2045"/>
        <item m="1" x="2122"/>
        <item m="1" x="991"/>
        <item m="1" x="1576"/>
        <item m="1" x="1131"/>
        <item m="1" x="1804"/>
        <item m="1" x="1187"/>
        <item m="1" x="1569"/>
        <item m="1" x="1029"/>
        <item m="1" x="2339"/>
        <item m="1" x="2286"/>
        <item m="1" x="1783"/>
        <item m="1" x="1843"/>
        <item m="1" x="1478"/>
        <item m="1" x="2317"/>
        <item m="1" x="1311"/>
        <item m="1" x="2006"/>
        <item m="1" x="1735"/>
        <item m="1" x="2342"/>
        <item m="1" x="1422"/>
        <item m="1" x="943"/>
        <item x="264"/>
        <item m="1" x="1733"/>
        <item m="1" x="872"/>
        <item m="1" x="2341"/>
        <item m="1" x="1235"/>
        <item m="1" x="1279"/>
        <item m="1" x="911"/>
        <item m="1" x="2250"/>
        <item m="1" x="1647"/>
        <item m="1" x="1947"/>
        <item m="1" x="1609"/>
        <item m="1" x="1603"/>
        <item m="1" x="1031"/>
        <item m="1" x="1072"/>
        <item m="1" x="2136"/>
        <item m="1" x="2312"/>
        <item m="1" x="2000"/>
        <item m="1" x="1386"/>
        <item m="1" x="2280"/>
        <item m="1" x="1924"/>
        <item m="1" x="1244"/>
        <item m="1" x="2330"/>
        <item m="1" x="883"/>
        <item m="1" x="2047"/>
        <item m="1" x="2319"/>
        <item m="1" x="2080"/>
        <item m="1" x="1722"/>
        <item m="1" x="1707"/>
        <item m="1" x="2052"/>
        <item m="1" x="1069"/>
        <item m="1" x="2068"/>
        <item m="1" x="1655"/>
        <item m="1" x="2077"/>
        <item m="1" x="1262"/>
        <item m="1" x="2007"/>
        <item m="1" x="1926"/>
        <item m="1" x="1747"/>
        <item m="1" x="1652"/>
        <item m="1" x="994"/>
        <item m="1" x="1475"/>
        <item m="1" x="1511"/>
        <item m="1" x="1811"/>
        <item m="1" x="1596"/>
        <item m="1" x="1287"/>
        <item m="1" x="2079"/>
        <item m="1" x="1920"/>
        <item m="1" x="1891"/>
        <item m="1" x="936"/>
        <item m="1" x="2162"/>
        <item m="1" x="2198"/>
        <item m="1" x="1710"/>
        <item m="1" x="2073"/>
        <item m="1" x="1613"/>
        <item m="1" x="1479"/>
        <item m="1" x="2094"/>
        <item m="1" x="1864"/>
        <item m="1" x="1819"/>
        <item x="271"/>
        <item m="1" x="2111"/>
        <item m="1" x="1015"/>
        <item m="1" x="1975"/>
        <item m="1" x="2178"/>
        <item m="1" x="1349"/>
        <item m="1" x="1858"/>
        <item m="1" x="2331"/>
        <item m="1" x="1409"/>
        <item m="1" x="1243"/>
        <item m="1" x="1717"/>
        <item m="1" x="919"/>
        <item m="1" x="1785"/>
        <item m="1" x="1505"/>
        <item m="1" x="1133"/>
        <item m="1" x="1520"/>
        <item m="1" x="1830"/>
        <item m="1" x="864"/>
        <item m="1" x="1043"/>
        <item x="408"/>
        <item m="1" x="1167"/>
        <item m="1" x="1860"/>
        <item m="1" x="1451"/>
        <item m="1" x="2334"/>
        <item m="1" x="902"/>
        <item m="1" x="1047"/>
        <item m="1" x="1732"/>
        <item m="1" x="877"/>
        <item m="1" x="885"/>
        <item m="1" x="1762"/>
        <item m="1" x="1231"/>
        <item m="1" x="920"/>
        <item m="1" x="2058"/>
        <item m="1" x="1430"/>
        <item m="1" x="1161"/>
        <item m="1" x="1381"/>
        <item m="1" x="1273"/>
        <item m="1" x="2095"/>
        <item m="1" x="2086"/>
        <item x="685"/>
        <item m="1" x="1643"/>
        <item m="1" x="1259"/>
        <item m="1" x="1778"/>
        <item m="1" x="1852"/>
        <item m="1" x="1019"/>
        <item m="1" x="2097"/>
        <item m="1" x="1668"/>
        <item m="1" x="2320"/>
        <item m="1" x="1425"/>
        <item m="1" x="1555"/>
        <item m="1" x="900"/>
        <item m="1" x="1384"/>
        <item m="1" x="1321"/>
        <item m="1" x="1957"/>
        <item m="1" x="2024"/>
        <item m="1" x="1882"/>
        <item m="1" x="908"/>
        <item m="1" x="2304"/>
        <item m="1" x="1114"/>
        <item m="1" x="1688"/>
        <item m="1" x="1726"/>
        <item m="1" x="1790"/>
        <item m="1" x="2197"/>
        <item m="1" x="1198"/>
        <item m="1" x="1066"/>
        <item m="1" x="2117"/>
        <item m="1" x="899"/>
        <item m="1" x="2133"/>
        <item m="1" x="2333"/>
        <item m="1" x="1551"/>
        <item m="1" x="2226"/>
        <item m="1" x="1188"/>
        <item m="1" x="1013"/>
        <item m="1" x="1694"/>
        <item m="1" x="1743"/>
        <item m="1" x="1192"/>
        <item m="1" x="1121"/>
        <item m="1" x="2253"/>
        <item m="1" x="1922"/>
        <item m="1" x="1855"/>
        <item m="1" x="1810"/>
        <item m="1" x="882"/>
        <item m="1" x="1646"/>
        <item m="1" x="2297"/>
        <item m="1" x="990"/>
        <item m="1" x="1428"/>
        <item m="1" x="1501"/>
        <item m="1" x="1651"/>
        <item m="1" x="2031"/>
        <item m="1" x="2244"/>
        <item m="1" x="2139"/>
        <item m="1" x="1967"/>
        <item m="1" x="1323"/>
        <item m="1" x="1302"/>
        <item m="1" x="922"/>
        <item m="1" x="1115"/>
        <item m="1" x="1130"/>
        <item m="1" x="938"/>
        <item m="1" x="903"/>
        <item m="1" x="2212"/>
        <item m="1" x="2093"/>
        <item m="1" x="2071"/>
        <item m="1" x="1390"/>
        <item m="1" x="1436"/>
        <item m="1" x="1800"/>
        <item m="1" x="1307"/>
        <item m="1" x="1703"/>
        <item m="1" x="1995"/>
        <item m="1" x="2127"/>
        <item m="1" x="1175"/>
        <item m="1" x="1607"/>
        <item m="1" x="1550"/>
        <item m="1" x="1929"/>
        <item m="1" x="2203"/>
        <item m="1" x="1166"/>
        <item m="1" x="1107"/>
        <item m="1" x="1786"/>
        <item m="1" x="1000"/>
        <item m="1" x="1559"/>
        <item m="1" x="1220"/>
        <item m="1" x="2180"/>
        <item m="1" x="1952"/>
        <item m="1" x="1964"/>
        <item m="1" x="1795"/>
        <item m="1" x="1584"/>
        <item m="1" x="2196"/>
        <item m="1" x="1318"/>
        <item m="1" x="1369"/>
        <item m="1" x="1698"/>
        <item m="1" x="1470"/>
        <item m="1" x="1444"/>
        <item m="1" x="2192"/>
        <item m="1" x="1746"/>
        <item m="1" x="2179"/>
        <item x="736"/>
        <item m="1" x="2088"/>
        <item m="1" x="1556"/>
        <item m="1" x="2055"/>
        <item m="1" x="1884"/>
        <item m="1" x="1738"/>
        <item m="1" x="1272"/>
        <item m="1" x="2239"/>
        <item m="1" x="1866"/>
        <item m="1" x="1419"/>
        <item m="1" x="2126"/>
        <item m="1" x="1485"/>
        <item m="1" x="1020"/>
        <item m="1" x="1014"/>
        <item m="1" x="1229"/>
        <item m="1" x="857"/>
        <item m="1" x="2120"/>
        <item m="1" x="1009"/>
        <item m="1" x="1928"/>
        <item m="1" x="1158"/>
        <item m="1" x="2210"/>
        <item m="1" x="1931"/>
        <item m="1" x="1642"/>
        <item m="1" x="1076"/>
        <item m="1" x="1529"/>
        <item m="1" x="2278"/>
        <item m="1" x="1857"/>
        <item m="1" x="1773"/>
        <item m="1" x="1548"/>
        <item m="1" x="1572"/>
        <item m="1" x="1371"/>
        <item m="1" x="1421"/>
        <item m="1" x="2084"/>
        <item m="1" x="1057"/>
        <item m="1" x="1910"/>
        <item m="1" x="1905"/>
        <item m="1" x="2046"/>
        <item m="1" x="1784"/>
        <item m="1" x="1267"/>
        <item m="1" x="1455"/>
        <item m="1" x="1554"/>
        <item m="1" x="2148"/>
        <item m="1" x="2302"/>
        <item m="1" x="1913"/>
        <item m="1" x="1583"/>
        <item m="1" x="2211"/>
        <item m="1" x="1276"/>
        <item m="1" x="1878"/>
        <item m="1" x="869"/>
        <item m="1" x="1140"/>
        <item m="1" x="2326"/>
        <item m="1" x="1742"/>
        <item m="1" x="1170"/>
        <item m="1" x="1617"/>
        <item m="1" x="1721"/>
        <item m="1" x="1517"/>
        <item m="1" x="1524"/>
        <item m="1" x="1759"/>
        <item m="1" x="1542"/>
        <item m="1" x="1553"/>
        <item m="1" x="2064"/>
        <item m="1" x="2021"/>
        <item m="1" x="1896"/>
        <item m="1" x="1736"/>
        <item m="1" x="1255"/>
        <item m="1" x="2098"/>
        <item m="1" x="1111"/>
        <item m="1" x="1672"/>
        <item m="1" x="1217"/>
        <item m="1" x="1702"/>
        <item m="1" x="2247"/>
        <item m="1" x="858"/>
        <item m="1" x="2040"/>
        <item m="1" x="970"/>
        <item m="1" x="2311"/>
        <item m="1" x="1347"/>
        <item m="1" x="2165"/>
        <item x="139"/>
        <item m="1" x="1832"/>
        <item m="1" x="1503"/>
        <item m="1" x="2234"/>
        <item m="1" x="2170"/>
        <item m="1" x="1937"/>
        <item m="1" x="1306"/>
        <item m="1" x="1988"/>
        <item m="1" x="1467"/>
        <item m="1" x="1064"/>
        <item m="1" x="1429"/>
        <item m="1" x="1664"/>
        <item m="1" x="1049"/>
        <item m="1" x="966"/>
        <item m="1" x="1253"/>
        <item m="1" x="1102"/>
        <item m="1" x="1981"/>
        <item m="1" x="1549"/>
        <item m="1" x="1634"/>
        <item m="1" x="2313"/>
        <item m="1" x="1454"/>
        <item m="1" x="2215"/>
        <item m="1" x="2306"/>
        <item m="1" x="1869"/>
        <item m="1" x="1040"/>
        <item m="1" x="1476"/>
        <item x="773"/>
        <item m="1" x="1367"/>
        <item m="1" x="2074"/>
        <item m="1" x="1399"/>
        <item m="1" x="1874"/>
        <item m="1" x="1767"/>
        <item m="1" x="1568"/>
        <item m="1" x="1772"/>
        <item m="1" x="856"/>
        <item m="1" x="1206"/>
        <item m="1" x="2332"/>
        <item m="1" x="1712"/>
        <item m="1" x="873"/>
        <item m="1" x="1406"/>
        <item m="1" x="992"/>
        <item m="1" x="1770"/>
        <item m="1" x="1687"/>
        <item m="1" x="1714"/>
        <item m="1" x="1590"/>
        <item m="1" x="1190"/>
        <item m="1" x="1798"/>
        <item m="1" x="2232"/>
        <item m="1" x="1410"/>
        <item m="1" x="1935"/>
        <item m="1" x="1078"/>
        <item m="1" x="1705"/>
        <item m="1" x="1089"/>
        <item m="1" x="1968"/>
        <item m="1" x="1315"/>
        <item m="1" x="2285"/>
        <item m="1" x="1185"/>
        <item m="1" x="1781"/>
        <item m="1" x="1980"/>
        <item m="1" x="1329"/>
        <item m="1" x="1045"/>
        <item m="1" x="1053"/>
        <item m="1" x="1792"/>
        <item m="1" x="2164"/>
        <item m="1" x="1983"/>
        <item m="1" x="2249"/>
        <item m="1" x="2191"/>
        <item m="1" x="1876"/>
        <item m="1" x="1886"/>
        <item m="1" x="1713"/>
        <item m="1" x="1780"/>
        <item m="1" x="1796"/>
        <item m="1" x="2158"/>
        <item m="1" x="1950"/>
        <item m="1" x="909"/>
        <item m="1" x="1794"/>
        <item m="1" x="863"/>
        <item m="1" x="1423"/>
        <item m="1" x="1207"/>
        <item m="1" x="878"/>
        <item m="1" x="1973"/>
        <item m="1" x="1407"/>
        <item m="1" x="1730"/>
        <item m="1" x="1547"/>
        <item m="1" x="1716"/>
        <item m="1" x="1676"/>
        <item m="1" x="1828"/>
        <item m="1" x="1281"/>
        <item m="1" x="1536"/>
        <item m="1" x="1441"/>
        <item m="1" x="2078"/>
        <item m="1" x="1523"/>
        <item m="1" x="2016"/>
        <item m="1" x="861"/>
        <item m="1" x="2131"/>
        <item m="1" x="894"/>
        <item m="1" x="1195"/>
        <item m="1" x="1219"/>
        <item m="1" x="2114"/>
        <item m="1" x="880"/>
        <item m="1" x="1817"/>
        <item m="1" x="1566"/>
        <item m="1" x="1086"/>
        <item m="1" x="2063"/>
        <item m="1" x="1808"/>
        <item m="1" x="1426"/>
        <item m="1" x="1427"/>
        <item m="1" x="888"/>
        <item m="1" x="1658"/>
        <item m="1" x="1463"/>
        <item m="1" x="1433"/>
        <item m="1" x="1578"/>
        <item m="1" x="1863"/>
        <item m="1" x="1280"/>
        <item m="1" x="1445"/>
        <item m="1" x="905"/>
        <item m="1" x="1183"/>
        <item m="1" x="1654"/>
        <item m="1" x="1611"/>
        <item m="1" x="1260"/>
        <item m="1" x="1490"/>
        <item m="1" x="1338"/>
        <item m="1" x="1545"/>
        <item m="1" x="979"/>
        <item m="1" x="2089"/>
        <item m="1" x="1489"/>
        <item m="1" x="1699"/>
        <item m="1" x="2290"/>
        <item m="1" x="2337"/>
        <item m="1" x="1627"/>
        <item m="1" x="1322"/>
        <item m="1" x="2248"/>
        <item m="1" x="1350"/>
        <item m="1" x="1670"/>
        <item m="1" x="138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0"/>
        <item x="141"/>
        <item x="142"/>
        <item x="14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3"/>
        <item x="224"/>
        <item x="225"/>
        <item x="226"/>
        <item x="227"/>
        <item x="228"/>
        <item x="229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5"/>
        <item x="266"/>
        <item x="267"/>
        <item x="268"/>
        <item x="269"/>
        <item x="270"/>
        <item x="272"/>
        <item x="273"/>
        <item x="274"/>
        <item x="275"/>
        <item x="276"/>
        <item x="277"/>
        <item x="278"/>
        <item x="279"/>
        <item x="281"/>
        <item x="282"/>
        <item x="283"/>
        <item x="284"/>
        <item x="285"/>
        <item x="286"/>
        <item x="287"/>
        <item x="288"/>
        <item x="289"/>
        <item x="291"/>
        <item x="292"/>
        <item x="293"/>
        <item x="294"/>
        <item x="295"/>
        <item x="296"/>
        <item x="297"/>
        <item x="298"/>
        <item x="300"/>
        <item x="301"/>
        <item x="302"/>
        <item x="303"/>
        <item x="304"/>
        <item x="305"/>
        <item x="306"/>
        <item x="307"/>
        <item x="308"/>
        <item x="310"/>
        <item x="311"/>
        <item x="312"/>
        <item x="313"/>
        <item x="314"/>
        <item x="315"/>
        <item x="316"/>
        <item x="317"/>
        <item x="319"/>
        <item x="320"/>
        <item x="321"/>
        <item x="322"/>
        <item x="324"/>
        <item x="325"/>
        <item x="326"/>
        <item x="327"/>
        <item x="328"/>
        <item x="329"/>
        <item x="330"/>
        <item x="332"/>
        <item x="333"/>
        <item x="334"/>
        <item x="335"/>
        <item x="336"/>
        <item x="337"/>
        <item x="338"/>
        <item x="339"/>
        <item x="341"/>
        <item x="342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60"/>
        <item x="361"/>
        <item x="362"/>
        <item x="363"/>
        <item x="364"/>
        <item x="365"/>
        <item x="366"/>
        <item x="367"/>
        <item x="368"/>
        <item x="370"/>
        <item x="371"/>
        <item x="372"/>
        <item x="373"/>
        <item x="374"/>
        <item x="375"/>
        <item x="376"/>
        <item x="377"/>
        <item x="379"/>
        <item x="380"/>
        <item x="381"/>
        <item x="382"/>
        <item x="383"/>
        <item x="384"/>
        <item x="385"/>
        <item x="386"/>
        <item x="387"/>
        <item x="389"/>
        <item x="390"/>
        <item x="391"/>
        <item x="392"/>
        <item x="393"/>
        <item x="394"/>
        <item x="395"/>
        <item x="396"/>
        <item x="398"/>
        <item x="399"/>
        <item x="400"/>
        <item x="401"/>
        <item x="402"/>
        <item x="403"/>
        <item x="404"/>
        <item x="405"/>
        <item x="406"/>
        <item x="407"/>
        <item x="409"/>
        <item x="410"/>
        <item x="411"/>
        <item x="412"/>
        <item x="413"/>
        <item x="414"/>
        <item x="415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8"/>
        <item x="549"/>
        <item x="550"/>
        <item x="551"/>
        <item x="552"/>
        <item x="553"/>
        <item x="554"/>
        <item x="555"/>
        <item x="556"/>
        <item x="557"/>
        <item x="559"/>
        <item x="560"/>
        <item x="561"/>
        <item x="562"/>
        <item x="563"/>
        <item x="565"/>
        <item x="566"/>
        <item x="567"/>
        <item x="56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246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4"/>
        <item x="645"/>
        <item x="646"/>
        <item x="647"/>
        <item x="648"/>
        <item x="650"/>
        <item x="651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7"/>
        <item x="708"/>
        <item x="710"/>
        <item x="711"/>
        <item m="1" x="1052"/>
        <item m="1" x="1534"/>
        <item x="714"/>
        <item x="715"/>
        <item x="716"/>
        <item x="717"/>
        <item m="1" x="1593"/>
        <item m="1" x="1242"/>
        <item m="1" x="1120"/>
        <item m="1" x="1339"/>
        <item m="1" x="1638"/>
        <item m="1" x="1927"/>
        <item m="1" x="968"/>
        <item x="725"/>
        <item x="727"/>
        <item x="728"/>
        <item x="730"/>
        <item x="731"/>
        <item x="732"/>
        <item x="733"/>
        <item x="734"/>
        <item x="735"/>
        <item x="737"/>
        <item x="739"/>
        <item x="740"/>
        <item x="741"/>
        <item x="742"/>
        <item x="743"/>
        <item x="744"/>
        <item x="746"/>
        <item x="747"/>
        <item x="585"/>
        <item x="748"/>
        <item x="765"/>
        <item x="766"/>
        <item x="767"/>
        <item x="768"/>
        <item x="769"/>
        <item x="771"/>
        <item x="772"/>
        <item x="774"/>
        <item x="775"/>
        <item x="776"/>
        <item x="777"/>
        <item x="778"/>
        <item x="780"/>
        <item x="781"/>
        <item x="78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2"/>
        <item x="163"/>
        <item x="164"/>
        <item x="712"/>
        <item x="713"/>
        <item x="718"/>
        <item x="719"/>
        <item x="720"/>
        <item x="721"/>
        <item x="722"/>
        <item x="723"/>
        <item x="724"/>
        <item x="729"/>
        <item x="749"/>
        <item x="750"/>
        <item x="751"/>
        <item x="752"/>
        <item x="753"/>
        <item x="755"/>
        <item x="756"/>
        <item x="757"/>
        <item x="758"/>
        <item x="759"/>
        <item x="760"/>
        <item x="761"/>
        <item x="762"/>
        <item x="763"/>
        <item x="764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230"/>
        <item x="231"/>
        <item x="232"/>
        <item x="233"/>
        <item x="234"/>
        <item x="235"/>
        <item x="237"/>
        <item x="238"/>
        <item x="239"/>
        <item x="240"/>
        <item x="241"/>
        <item x="242"/>
        <item x="244"/>
        <item x="245"/>
        <item x="569"/>
        <item x="570"/>
        <item x="571"/>
        <item x="572"/>
        <item x="573"/>
        <item x="574"/>
        <item x="576"/>
        <item x="577"/>
        <item x="578"/>
        <item x="579"/>
        <item x="580"/>
        <item x="581"/>
        <item x="582"/>
        <item x="583"/>
        <item x="584"/>
        <item x="586"/>
        <item x="587"/>
        <item x="588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7"/>
        <item x="668"/>
        <item x="669"/>
        <item x="670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</items>
    </pivotField>
    <pivotField axis="axisRow" compact="0" outline="0" subtotalTop="0" showAll="0" includeNewItemsInFilter="1" defaultSubtotal="0">
      <items count="1279">
        <item x="5"/>
        <item x="287"/>
        <item x="96"/>
        <item m="1" x="1010"/>
        <item x="210"/>
        <item m="1" x="986"/>
        <item m="1" x="968"/>
        <item m="1" x="917"/>
        <item x="332"/>
        <item m="1" x="892"/>
        <item x="173"/>
        <item x="340"/>
        <item m="1" x="1270"/>
        <item x="375"/>
        <item m="1" x="821"/>
        <item m="1" x="1233"/>
        <item m="1" x="801"/>
        <item m="1" x="1011"/>
        <item x="77"/>
        <item m="1" x="493"/>
        <item m="1" x="788"/>
        <item m="1" x="601"/>
        <item m="1" x="774"/>
        <item m="1" x="1193"/>
        <item x="383"/>
        <item x="176"/>
        <item m="1" x="565"/>
        <item x="238"/>
        <item x="175"/>
        <item m="1" x="714"/>
        <item m="1" x="918"/>
        <item m="1" x="1138"/>
        <item m="1" x="794"/>
        <item m="1" x="606"/>
        <item x="129"/>
        <item m="1" x="497"/>
        <item x="185"/>
        <item x="357"/>
        <item m="1" x="489"/>
        <item m="1" x="661"/>
        <item m="1" x="1076"/>
        <item m="1" x="1271"/>
        <item m="1" x="731"/>
        <item m="1" x="943"/>
        <item x="367"/>
        <item m="1" x="525"/>
        <item m="1" x="709"/>
        <item m="1" x="822"/>
        <item m="1" x="1027"/>
        <item m="1" x="659"/>
        <item m="1" x="698"/>
        <item x="366"/>
        <item m="1" x="1012"/>
        <item m="1" x="1071"/>
        <item m="1" x="1118"/>
        <item m="1" x="1217"/>
        <item m="1" x="613"/>
        <item x="130"/>
        <item m="1" x="942"/>
        <item x="393"/>
        <item x="16"/>
        <item m="1" x="641"/>
        <item m="1" x="678"/>
        <item m="1" x="776"/>
        <item m="1" x="834"/>
        <item x="181"/>
        <item m="1" x="926"/>
        <item m="1" x="989"/>
        <item m="1" x="1097"/>
        <item m="1" x="1144"/>
        <item m="1" x="1194"/>
        <item m="1" x="907"/>
        <item m="1" x="1277"/>
        <item m="1" x="524"/>
        <item x="386"/>
        <item m="1" x="694"/>
        <item m="1" x="853"/>
        <item m="1" x="1066"/>
        <item m="1" x="1265"/>
        <item x="342"/>
        <item x="345"/>
        <item x="128"/>
        <item m="1" x="1041"/>
        <item x="347"/>
        <item m="1" x="1140"/>
        <item m="1" x="536"/>
        <item m="1" x="751"/>
        <item m="1" x="814"/>
        <item m="1" x="965"/>
        <item m="1" x="1021"/>
        <item m="1" x="1228"/>
        <item x="169"/>
        <item m="1" x="737"/>
        <item m="1" x="764"/>
        <item x="418"/>
        <item m="1" x="950"/>
        <item x="285"/>
        <item m="1" x="1188"/>
        <item m="1" x="1207"/>
        <item m="1" x="587"/>
        <item m="1" x="545"/>
        <item x="62"/>
        <item m="1" x="901"/>
        <item m="1" x="1150"/>
        <item m="1" x="521"/>
        <item m="1" x="826"/>
        <item m="1" x="979"/>
        <item m="1" x="1004"/>
        <item x="155"/>
        <item m="1" x="534"/>
        <item m="1" x="703"/>
        <item m="1" x="959"/>
        <item m="1" x="1220"/>
        <item x="198"/>
        <item m="1" x="669"/>
        <item m="1" x="870"/>
        <item m="1" x="976"/>
        <item m="1" x="510"/>
        <item m="1" x="532"/>
        <item m="1" x="585"/>
        <item m="1" x="605"/>
        <item m="1" x="746"/>
        <item m="1" x="839"/>
        <item m="1" x="1016"/>
        <item x="341"/>
        <item m="1" x="494"/>
        <item m="1" x="594"/>
        <item m="1" x="868"/>
        <item m="1" x="1028"/>
        <item m="1" x="1063"/>
        <item m="1" x="1181"/>
        <item m="1" x="508"/>
        <item m="1" x="1014"/>
        <item m="1" x="1121"/>
        <item x="360"/>
        <item m="1" x="1047"/>
        <item m="1" x="1069"/>
        <item m="1" x="1100"/>
        <item m="1" x="1145"/>
        <item m="1" x="1158"/>
        <item m="1" x="527"/>
        <item m="1" x="568"/>
        <item m="1" x="604"/>
        <item m="1" x="651"/>
        <item m="1" x="667"/>
        <item m="1" x="728"/>
        <item m="1" x="777"/>
        <item m="1" x="789"/>
        <item m="1" x="798"/>
        <item x="139"/>
        <item x="430"/>
        <item m="1" x="1168"/>
        <item m="1" x="1204"/>
        <item m="1" x="552"/>
        <item m="1" x="818"/>
        <item m="1" x="887"/>
        <item m="1" x="924"/>
        <item m="1" x="988"/>
        <item x="337"/>
        <item m="1" x="1068"/>
        <item m="1" x="876"/>
        <item m="1" x="921"/>
        <item m="1" x="1116"/>
        <item x="376"/>
        <item x="160"/>
        <item m="1" x="1253"/>
        <item m="1" x="550"/>
        <item m="1" x="708"/>
        <item m="1" x="817"/>
        <item m="1" x="852"/>
        <item m="1" x="998"/>
        <item m="1" x="1192"/>
        <item m="1" x="1252"/>
        <item m="1" x="523"/>
        <item m="1" x="538"/>
        <item m="1" x="600"/>
        <item m="1" x="638"/>
        <item m="1" x="1197"/>
        <item m="1" x="1093"/>
        <item m="1" x="1165"/>
        <item m="1" x="1212"/>
        <item m="1" x="851"/>
        <item m="1" x="713"/>
        <item m="1" x="765"/>
        <item m="1" x="1007"/>
        <item m="1" x="738"/>
        <item m="1" x="1263"/>
        <item m="1" x="963"/>
        <item m="1" x="995"/>
        <item m="1" x="784"/>
        <item m="1" x="1240"/>
        <item m="1" x="1250"/>
        <item m="1" x="882"/>
        <item m="1" x="588"/>
        <item m="1" x="705"/>
        <item m="1" x="994"/>
        <item m="1" x="607"/>
        <item m="1" x="1038"/>
        <item m="1" x="1077"/>
        <item m="1" x="1103"/>
        <item m="1" x="899"/>
        <item m="1" x="548"/>
        <item m="1" x="654"/>
        <item m="1" x="562"/>
        <item m="1" x="596"/>
        <item m="1" x="711"/>
        <item m="1" x="718"/>
        <item m="1" x="960"/>
        <item m="1" x="653"/>
        <item m="1" x="710"/>
        <item m="1" x="1186"/>
        <item m="1" x="806"/>
        <item m="1" x="898"/>
        <item m="1" x="732"/>
        <item m="1" x="1219"/>
        <item m="1" x="559"/>
        <item m="1" x="1184"/>
        <item m="1" x="944"/>
        <item m="1" x="1113"/>
        <item m="1" x="484"/>
        <item x="240"/>
        <item m="1" x="544"/>
        <item m="1" x="991"/>
        <item m="1" x="1002"/>
        <item m="1" x="1086"/>
        <item m="1" x="1134"/>
        <item m="1" x="556"/>
        <item m="1" x="593"/>
        <item m="1" x="1029"/>
        <item m="1" x="498"/>
        <item m="1" x="847"/>
        <item m="1" x="570"/>
        <item m="1" x="688"/>
        <item m="1" x="757"/>
        <item m="1" x="529"/>
        <item m="1" x="1085"/>
        <item m="1" x="1180"/>
        <item m="1" x="481"/>
        <item m="1" x="1208"/>
        <item m="1" x="1119"/>
        <item x="148"/>
        <item m="1" x="1070"/>
        <item m="1" x="889"/>
        <item m="1" x="1084"/>
        <item m="1" x="646"/>
        <item m="1" x="1200"/>
        <item m="1" x="1098"/>
        <item m="1" x="1036"/>
        <item m="1" x="909"/>
        <item m="1" x="590"/>
        <item x="113"/>
        <item x="424"/>
        <item m="1" x="961"/>
        <item m="1" x="908"/>
        <item m="1" x="1046"/>
        <item m="1" x="546"/>
        <item m="1" x="753"/>
        <item m="1" x="645"/>
        <item m="1" x="1266"/>
        <item m="1" x="735"/>
        <item m="1" x="1249"/>
        <item m="1" x="1067"/>
        <item m="1" x="1167"/>
        <item m="1" x="1254"/>
        <item m="1" x="1248"/>
        <item m="1" x="1166"/>
        <item m="1" x="969"/>
        <item m="1" x="511"/>
        <item m="1" x="1088"/>
        <item m="1" x="639"/>
        <item m="1" x="863"/>
        <item m="1" x="1278"/>
        <item m="1" x="723"/>
        <item m="1" x="1191"/>
        <item m="1" x="843"/>
        <item m="1" x="937"/>
        <item m="1" x="824"/>
        <item m="1" x="1031"/>
        <item m="1" x="1111"/>
        <item m="1" x="858"/>
        <item m="1" x="1128"/>
        <item m="1" x="543"/>
        <item m="1" x="766"/>
        <item m="1" x="501"/>
        <item m="1" x="1072"/>
        <item m="1" x="816"/>
        <item m="1" x="883"/>
        <item m="1" x="690"/>
        <item m="1" x="1120"/>
        <item m="1" x="935"/>
        <item m="1" x="620"/>
        <item m="1" x="1256"/>
        <item m="1" x="1152"/>
        <item m="1" x="931"/>
        <item m="1" x="589"/>
        <item m="1" x="915"/>
        <item m="1" x="848"/>
        <item m="1" x="553"/>
        <item m="1" x="692"/>
        <item m="1" x="1239"/>
        <item m="1" x="1081"/>
        <item m="1" x="997"/>
        <item m="1" x="767"/>
        <item m="1" x="1106"/>
        <item m="1" x="833"/>
        <item m="1" x="681"/>
        <item m="1" x="560"/>
        <item m="1" x="648"/>
        <item m="1" x="663"/>
        <item m="1" x="706"/>
        <item m="1" x="1135"/>
        <item m="1" x="485"/>
        <item m="1" x="662"/>
        <item m="1" x="687"/>
        <item m="1" x="509"/>
        <item m="1" x="1053"/>
        <item m="1" x="1171"/>
        <item m="1" x="1232"/>
        <item m="1" x="1022"/>
        <item m="1" x="890"/>
        <item m="1" x="1209"/>
        <item m="1" x="941"/>
        <item m="1" x="1246"/>
        <item m="1" x="573"/>
        <item m="1" x="844"/>
        <item m="1" x="987"/>
        <item m="1" x="716"/>
        <item m="1" x="492"/>
        <item m="1" x="990"/>
        <item m="1" x="614"/>
        <item m="1" x="1268"/>
        <item m="1" x="854"/>
        <item m="1" x="1211"/>
        <item m="1" x="1061"/>
        <item m="1" x="574"/>
        <item m="1" x="1247"/>
        <item m="1" x="754"/>
        <item m="1" x="1023"/>
        <item m="1" x="938"/>
        <item m="1" x="1129"/>
        <item m="1" x="861"/>
        <item m="1" x="964"/>
        <item m="1" x="1117"/>
        <item m="1" x="971"/>
        <item m="1" x="1062"/>
        <item m="1" x="880"/>
        <item m="1" x="786"/>
        <item m="1" x="752"/>
        <item m="1" x="747"/>
        <item m="1" x="502"/>
        <item m="1" x="1024"/>
        <item m="1" x="558"/>
        <item m="1" x="1229"/>
        <item m="1" x="1221"/>
        <item m="1" x="1056"/>
        <item m="1" x="770"/>
        <item m="1" x="1115"/>
        <item m="1" x="599"/>
        <item m="1" x="865"/>
        <item m="1" x="1185"/>
        <item m="1" x="850"/>
        <item m="1" x="1210"/>
        <item m="1" x="939"/>
        <item m="1" x="1130"/>
        <item m="1" x="912"/>
        <item m="1" x="1082"/>
        <item m="1" x="666"/>
        <item m="1" x="983"/>
        <item m="1" x="1178"/>
        <item m="1" x="1143"/>
        <item m="1" x="512"/>
        <item m="1" x="744"/>
        <item m="1" x="914"/>
        <item m="1" x="720"/>
        <item m="1" x="505"/>
        <item m="1" x="676"/>
        <item m="1" x="668"/>
        <item m="1" x="1040"/>
        <item m="1" x="707"/>
        <item m="1" x="1105"/>
        <item m="1" x="927"/>
        <item m="1" x="1238"/>
        <item m="1" x="693"/>
        <item m="1" x="1073"/>
        <item m="1" x="1206"/>
        <item m="1" x="974"/>
        <item m="1" x="905"/>
        <item m="1" x="622"/>
        <item m="1" x="670"/>
        <item m="1" x="515"/>
        <item m="1" x="1148"/>
        <item m="1" x="584"/>
        <item m="1" x="1198"/>
        <item m="1" x="488"/>
        <item m="1" x="756"/>
        <item m="1" x="1035"/>
        <item m="1" x="671"/>
        <item m="1" x="677"/>
        <item m="1" x="675"/>
        <item m="1" x="1242"/>
        <item m="1" x="922"/>
        <item m="1" x="1048"/>
        <item m="1" x="1155"/>
        <item m="1" x="542"/>
        <item m="1" x="1203"/>
        <item m="1" x="1051"/>
        <item m="1" x="609"/>
        <item m="1" x="1169"/>
        <item m="1" x="975"/>
        <item m="1" x="925"/>
        <item m="1" x="722"/>
        <item m="1" x="1026"/>
        <item m="1" x="1054"/>
        <item m="1" x="1065"/>
        <item m="1" x="972"/>
        <item m="1" x="1099"/>
        <item m="1" x="980"/>
        <item m="1" x="734"/>
        <item m="1" x="591"/>
        <item m="1" x="829"/>
        <item m="1" x="514"/>
        <item m="1" x="768"/>
        <item m="1" x="996"/>
        <item m="1" x="946"/>
        <item m="1" x="875"/>
        <item m="1" x="1260"/>
        <item m="1" x="1032"/>
        <item m="1" x="748"/>
        <item m="1" x="1218"/>
        <item m="1" x="1019"/>
        <item m="1" x="729"/>
        <item m="1" x="644"/>
        <item m="1" x="1034"/>
        <item m="1" x="580"/>
        <item m="1" x="1230"/>
        <item m="1" x="1214"/>
        <item m="1" x="910"/>
        <item m="1" x="696"/>
        <item m="1" x="923"/>
        <item m="1" x="1176"/>
        <item m="1" x="1110"/>
        <item m="1" x="827"/>
        <item m="1" x="1009"/>
        <item m="1" x="719"/>
        <item m="1" x="1227"/>
        <item m="1" x="1275"/>
        <item m="1" x="970"/>
        <item m="1" x="929"/>
        <item m="1" x="1003"/>
        <item m="1" x="812"/>
        <item m="1" x="857"/>
        <item m="1" x="715"/>
        <item m="1" x="1087"/>
        <item m="1" x="1225"/>
        <item m="1" x="1160"/>
        <item m="1" x="643"/>
        <item m="1" x="872"/>
        <item x="14"/>
        <item m="1" x="1050"/>
        <item m="1" x="1157"/>
        <item m="1" x="572"/>
        <item m="1" x="482"/>
        <item m="1" x="862"/>
        <item m="1" x="500"/>
        <item m="1" x="539"/>
        <item m="1" x="637"/>
        <item m="1" x="771"/>
        <item m="1" x="1096"/>
        <item x="38"/>
        <item m="1" x="1131"/>
        <item m="1" x="934"/>
        <item m="1" x="802"/>
        <item m="1" x="778"/>
        <item m="1" x="743"/>
        <item m="1" x="1147"/>
        <item m="1" x="1132"/>
        <item m="1" x="632"/>
        <item m="1" x="1008"/>
        <item m="1" x="504"/>
        <item m="1" x="978"/>
        <item m="1" x="725"/>
        <item m="1" x="517"/>
        <item m="1" x="1122"/>
        <item m="1" x="530"/>
        <item m="1" x="522"/>
        <item m="1" x="1177"/>
        <item m="1" x="1089"/>
        <item m="1" x="958"/>
        <item m="1" x="1237"/>
        <item x="25"/>
        <item m="1" x="608"/>
        <item m="1" x="1091"/>
        <item m="1" x="811"/>
        <item x="298"/>
        <item m="1" x="1001"/>
        <item m="1" x="1136"/>
        <item m="1" x="902"/>
        <item m="1" x="919"/>
        <item m="1" x="896"/>
        <item m="1" x="900"/>
        <item m="1" x="1262"/>
        <item m="1" x="1269"/>
        <item x="412"/>
        <item m="1" x="1059"/>
        <item m="1" x="933"/>
        <item m="1" x="1272"/>
        <item m="1" x="1201"/>
        <item m="1" x="810"/>
        <item m="1" x="549"/>
        <item m="1" x="683"/>
        <item m="1" x="831"/>
        <item m="1" x="742"/>
        <item m="1" x="949"/>
        <item m="1" x="490"/>
        <item m="1" x="480"/>
        <item m="1" x="541"/>
        <item m="1" x="782"/>
        <item m="1" x="846"/>
        <item m="1" x="1125"/>
        <item m="1" x="982"/>
        <item m="1" x="1033"/>
        <item m="1" x="1259"/>
        <item m="1" x="1020"/>
        <item m="1" x="897"/>
        <item m="1" x="700"/>
        <item m="1" x="1141"/>
        <item m="1" x="516"/>
        <item m="1" x="1142"/>
        <item m="1" x="962"/>
        <item m="1" x="1060"/>
        <item x="370"/>
        <item m="1" x="691"/>
        <item m="1" x="674"/>
        <item m="1" x="820"/>
        <item m="1" x="586"/>
        <item m="1" x="790"/>
        <item m="1" x="635"/>
        <item x="339"/>
        <item x="333"/>
        <item m="1" x="864"/>
        <item m="1" x="1127"/>
        <item m="1" x="1273"/>
        <item m="1" x="749"/>
        <item m="1" x="1164"/>
        <item m="1" x="717"/>
        <item x="369"/>
        <item m="1" x="1030"/>
        <item m="1" x="1057"/>
        <item m="1" x="1162"/>
        <item m="1" x="815"/>
        <item m="1" x="569"/>
        <item m="1" x="626"/>
        <item m="1" x="1241"/>
        <item m="1" x="758"/>
        <item m="1" x="849"/>
        <item m="1" x="1025"/>
        <item m="1" x="845"/>
        <item m="1" x="745"/>
        <item m="1" x="740"/>
        <item m="1" x="886"/>
        <item m="1" x="487"/>
        <item m="1" x="750"/>
        <item m="1" x="977"/>
        <item m="1" x="1052"/>
        <item m="1" x="895"/>
        <item m="1" x="684"/>
        <item m="1" x="1114"/>
        <item m="1" x="640"/>
        <item m="1" x="1101"/>
        <item m="1" x="1170"/>
        <item m="1" x="1092"/>
        <item m="1" x="957"/>
        <item x="207"/>
        <item m="1" x="769"/>
        <item m="1" x="1074"/>
        <item m="1" x="837"/>
        <item m="1" x="733"/>
        <item m="1" x="799"/>
        <item m="1" x="1274"/>
        <item m="1" x="1126"/>
        <item m="1" x="1179"/>
        <item m="1" x="1104"/>
        <item m="1" x="967"/>
        <item m="1" x="578"/>
        <item m="1" x="1156"/>
        <item m="1" x="945"/>
        <item m="1" x="499"/>
        <item m="1" x="966"/>
        <item m="1" x="631"/>
        <item m="1" x="804"/>
        <item m="1" x="551"/>
        <item m="1" x="621"/>
        <item m="1" x="1223"/>
        <item m="1" x="809"/>
        <item m="1" x="1267"/>
        <item m="1" x="602"/>
        <item m="1" x="993"/>
        <item m="1" x="920"/>
        <item m="1" x="575"/>
        <item m="1" x="652"/>
        <item m="1" x="1258"/>
        <item m="1" x="906"/>
        <item m="1" x="1182"/>
        <item m="1" x="598"/>
        <item m="1" x="664"/>
        <item m="1" x="697"/>
        <item m="1" x="506"/>
        <item m="1" x="992"/>
        <item m="1" x="1037"/>
        <item m="1" x="519"/>
        <item m="1" x="699"/>
        <item m="1" x="629"/>
        <item m="1" x="785"/>
        <item m="1" x="830"/>
        <item m="1" x="625"/>
        <item m="1" x="673"/>
        <item m="1" x="695"/>
        <item m="1" x="832"/>
        <item m="1" x="760"/>
        <item m="1" x="603"/>
        <item m="1" x="623"/>
        <item m="1" x="1243"/>
        <item m="1" x="665"/>
        <item m="1" x="1234"/>
        <item m="1" x="634"/>
        <item m="1" x="904"/>
        <item x="309"/>
        <item m="1" x="1251"/>
        <item m="1" x="1078"/>
        <item m="1" x="564"/>
        <item m="1" x="913"/>
        <item m="1" x="1146"/>
        <item x="178"/>
        <item m="1" x="948"/>
        <item m="1" x="856"/>
        <item m="1" x="1109"/>
        <item x="143"/>
        <item m="1" x="1094"/>
        <item x="331"/>
        <item m="1" x="571"/>
        <item m="1" x="860"/>
        <item m="1" x="739"/>
        <item m="1" x="888"/>
        <item m="1" x="547"/>
        <item m="1" x="1261"/>
        <item m="1" x="619"/>
        <item m="1" x="741"/>
        <item m="1" x="1205"/>
        <item x="152"/>
        <item m="1" x="841"/>
        <item m="1" x="1187"/>
        <item m="1" x="891"/>
        <item m="1" x="885"/>
        <item m="1" x="1108"/>
        <item x="208"/>
        <item m="1" x="1083"/>
        <item m="1" x="561"/>
        <item m="1" x="503"/>
        <item x="396"/>
        <item x="310"/>
        <item m="1" x="955"/>
        <item m="1" x="859"/>
        <item m="1" x="807"/>
        <item m="1" x="761"/>
        <item m="1" x="762"/>
        <item m="1" x="617"/>
        <item m="1" x="1255"/>
        <item m="1" x="486"/>
        <item m="1" x="518"/>
        <item m="1" x="1045"/>
        <item m="1" x="805"/>
        <item m="1" x="1235"/>
        <item x="436"/>
        <item x="437"/>
        <item x="438"/>
        <item m="1" x="513"/>
        <item m="1" x="842"/>
        <item m="1" x="1006"/>
        <item x="398"/>
        <item m="1" x="624"/>
        <item m="1" x="893"/>
        <item m="1" x="491"/>
        <item m="1" x="1137"/>
        <item m="1" x="657"/>
        <item m="1" x="1151"/>
        <item m="1" x="808"/>
        <item m="1" x="496"/>
        <item m="1" x="592"/>
        <item m="1" x="1244"/>
        <item x="416"/>
        <item m="1" x="878"/>
        <item x="177"/>
        <item m="1" x="1149"/>
        <item m="1" x="1018"/>
        <item m="1" x="557"/>
        <item m="1" x="649"/>
        <item m="1" x="655"/>
        <item m="1" x="1163"/>
        <item m="1" x="1189"/>
        <item m="1" x="823"/>
        <item m="1" x="781"/>
        <item m="1" x="595"/>
        <item m="1" x="1226"/>
        <item m="1" x="701"/>
        <item m="1" x="951"/>
        <item m="1" x="779"/>
        <item m="1" x="540"/>
        <item m="1" x="658"/>
        <item m="1" x="712"/>
        <item m="1" x="877"/>
        <item m="1" x="797"/>
        <item m="1" x="791"/>
        <item m="1" x="1199"/>
        <item m="1" x="702"/>
        <item m="1" x="736"/>
        <item m="1" x="783"/>
        <item m="1" x="792"/>
        <item m="1" x="999"/>
        <item m="1" x="911"/>
        <item m="1" x="838"/>
        <item m="1" x="1222"/>
        <item m="1" x="984"/>
        <item m="1" x="954"/>
        <item m="1" x="1005"/>
        <item m="1" x="855"/>
        <item m="1" x="679"/>
        <item m="1" x="616"/>
        <item m="1" x="1216"/>
        <item m="1" x="1102"/>
        <item m="1" x="726"/>
        <item m="1" x="928"/>
        <item m="1" x="1013"/>
        <item m="1" x="903"/>
        <item m="1" x="1224"/>
        <item m="1" x="528"/>
        <item m="1" x="1064"/>
        <item m="1" x="973"/>
        <item x="156"/>
        <item m="1" x="1042"/>
        <item m="1" x="1080"/>
        <item m="1" x="879"/>
        <item m="1" x="672"/>
        <item m="1" x="755"/>
        <item m="1" x="881"/>
        <item m="1" x="647"/>
        <item m="1" x="685"/>
        <item m="1" x="581"/>
        <item m="1" x="1245"/>
        <item m="1" x="730"/>
        <item m="1" x="1039"/>
        <item m="1" x="533"/>
        <item x="164"/>
        <item m="1" x="1190"/>
        <item m="1" x="1112"/>
        <item m="1" x="1175"/>
        <item m="1" x="1124"/>
        <item m="1" x="1133"/>
        <item m="1" x="507"/>
        <item m="1" x="796"/>
        <item m="1" x="630"/>
        <item x="359"/>
        <item m="1" x="930"/>
        <item m="1" x="563"/>
        <item m="1" x="579"/>
        <item m="1" x="483"/>
        <item m="1" x="724"/>
        <item m="1" x="873"/>
        <item m="1" x="1015"/>
        <item m="1" x="627"/>
        <item m="1" x="953"/>
        <item m="1" x="704"/>
        <item m="1" x="813"/>
        <item x="104"/>
        <item m="1" x="1276"/>
        <item m="1" x="795"/>
        <item m="1" x="787"/>
        <item m="1" x="819"/>
        <item m="1" x="775"/>
        <item m="1" x="867"/>
        <item m="1" x="597"/>
        <item m="1" x="628"/>
        <item m="1" x="1079"/>
        <item m="1" x="932"/>
        <item m="1" x="612"/>
        <item m="1" x="763"/>
        <item m="1" x="1257"/>
        <item m="1" x="1195"/>
        <item m="1" x="947"/>
        <item m="1" x="1236"/>
        <item m="1" x="618"/>
        <item m="1" x="1173"/>
        <item m="1" x="660"/>
        <item m="1" x="956"/>
        <item m="1" x="1049"/>
        <item m="1" x="1044"/>
        <item m="1" x="1231"/>
        <item m="1" x="636"/>
        <item m="1" x="1043"/>
        <item m="1" x="650"/>
        <item x="7"/>
        <item m="1" x="577"/>
        <item m="1" x="835"/>
        <item m="1" x="871"/>
        <item m="1" x="940"/>
        <item m="1" x="633"/>
        <item m="1" x="952"/>
        <item m="1" x="689"/>
        <item m="1" x="1090"/>
        <item m="1" x="936"/>
        <item m="1" x="495"/>
        <item m="1" x="610"/>
        <item m="1" x="825"/>
        <item m="1" x="1172"/>
        <item m="1" x="884"/>
        <item m="1" x="1161"/>
        <item m="1" x="576"/>
        <item m="1" x="1174"/>
        <item m="1" x="1058"/>
        <item x="346"/>
        <item x="348"/>
        <item x="349"/>
        <item x="353"/>
        <item m="1" x="840"/>
        <item m="1" x="611"/>
        <item m="1" x="1264"/>
        <item m="1" x="583"/>
        <item m="1" x="1075"/>
        <item m="1" x="772"/>
        <item m="1" x="554"/>
        <item m="1" x="615"/>
        <item m="1" x="1000"/>
        <item m="1" x="535"/>
        <item m="1" x="1153"/>
        <item m="1" x="1139"/>
        <item m="1" x="680"/>
        <item m="1" x="1123"/>
        <item m="1" x="836"/>
        <item m="1" x="1215"/>
        <item m="1" x="800"/>
        <item m="1" x="803"/>
        <item m="1" x="780"/>
        <item x="249"/>
        <item m="1" x="1202"/>
        <item x="268"/>
        <item x="380"/>
        <item m="1" x="537"/>
        <item m="1" x="566"/>
        <item m="1" x="1107"/>
        <item m="1" x="531"/>
        <item m="1" x="866"/>
        <item m="1" x="1154"/>
        <item m="1" x="1196"/>
        <item m="1" x="520"/>
        <item m="1" x="894"/>
        <item m="1" x="727"/>
        <item m="1" x="874"/>
        <item m="1" x="721"/>
        <item m="1" x="773"/>
        <item m="1" x="642"/>
        <item m="1" x="686"/>
        <item m="1" x="682"/>
        <item m="1" x="567"/>
        <item m="1" x="656"/>
        <item m="1" x="759"/>
        <item m="1" x="526"/>
        <item m="1" x="582"/>
        <item m="1" x="828"/>
        <item m="1" x="1159"/>
        <item m="1" x="1213"/>
        <item m="1" x="1095"/>
        <item m="1" x="981"/>
        <item m="1" x="869"/>
        <item x="0"/>
        <item x="1"/>
        <item x="2"/>
        <item x="3"/>
        <item x="4"/>
        <item x="6"/>
        <item x="8"/>
        <item x="9"/>
        <item x="10"/>
        <item x="11"/>
        <item x="12"/>
        <item x="13"/>
        <item x="15"/>
        <item x="17"/>
        <item x="18"/>
        <item x="19"/>
        <item x="20"/>
        <item x="21"/>
        <item x="22"/>
        <item x="23"/>
        <item x="2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31"/>
        <item x="132"/>
        <item x="133"/>
        <item x="134"/>
        <item x="135"/>
        <item x="136"/>
        <item x="137"/>
        <item x="138"/>
        <item x="140"/>
        <item x="141"/>
        <item x="142"/>
        <item x="144"/>
        <item x="145"/>
        <item x="146"/>
        <item x="147"/>
        <item x="161"/>
        <item x="162"/>
        <item x="163"/>
        <item x="165"/>
        <item x="166"/>
        <item x="167"/>
        <item x="168"/>
        <item x="170"/>
        <item x="171"/>
        <item x="172"/>
        <item x="174"/>
        <item x="179"/>
        <item x="180"/>
        <item x="182"/>
        <item x="183"/>
        <item x="184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9"/>
        <item x="200"/>
        <item x="201"/>
        <item x="202"/>
        <item x="203"/>
        <item x="204"/>
        <item x="205"/>
        <item x="206"/>
        <item x="209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9"/>
        <item x="241"/>
        <item x="242"/>
        <item x="243"/>
        <item x="244"/>
        <item x="245"/>
        <item x="246"/>
        <item x="247"/>
        <item x="248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6"/>
        <item x="288"/>
        <item x="289"/>
        <item x="290"/>
        <item x="291"/>
        <item x="292"/>
        <item x="293"/>
        <item x="294"/>
        <item x="295"/>
        <item x="296"/>
        <item x="297"/>
        <item x="299"/>
        <item x="300"/>
        <item x="301"/>
        <item x="302"/>
        <item x="303"/>
        <item x="304"/>
        <item x="305"/>
        <item x="306"/>
        <item x="307"/>
        <item x="308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4"/>
        <item x="335"/>
        <item x="336"/>
        <item x="338"/>
        <item x="343"/>
        <item x="350"/>
        <item x="351"/>
        <item x="352"/>
        <item x="354"/>
        <item x="355"/>
        <item x="356"/>
        <item x="358"/>
        <item x="361"/>
        <item x="362"/>
        <item x="363"/>
        <item x="364"/>
        <item x="365"/>
        <item x="368"/>
        <item x="371"/>
        <item x="372"/>
        <item x="381"/>
        <item x="382"/>
        <item x="384"/>
        <item x="385"/>
        <item x="387"/>
        <item x="388"/>
        <item x="389"/>
        <item x="390"/>
        <item x="391"/>
        <item x="392"/>
        <item x="394"/>
        <item x="395"/>
        <item x="397"/>
        <item x="399"/>
        <item x="400"/>
        <item x="401"/>
        <item m="1" x="985"/>
        <item x="403"/>
        <item x="404"/>
        <item x="405"/>
        <item x="406"/>
        <item x="407"/>
        <item x="408"/>
        <item m="1" x="1017"/>
        <item m="1" x="916"/>
        <item m="1" x="555"/>
        <item x="413"/>
        <item x="414"/>
        <item x="415"/>
        <item x="417"/>
        <item x="419"/>
        <item x="420"/>
        <item x="421"/>
        <item x="422"/>
        <item x="434"/>
        <item x="435"/>
        <item x="97"/>
        <item x="98"/>
        <item x="99"/>
        <item x="100"/>
        <item x="101"/>
        <item x="102"/>
        <item x="103"/>
        <item x="105"/>
        <item x="106"/>
        <item x="107"/>
        <item x="108"/>
        <item x="109"/>
        <item x="402"/>
        <item x="409"/>
        <item x="410"/>
        <item x="411"/>
        <item x="423"/>
        <item x="425"/>
        <item x="426"/>
        <item x="427"/>
        <item x="428"/>
        <item x="429"/>
        <item x="431"/>
        <item x="432"/>
        <item x="433"/>
        <item m="1" x="793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m="1" x="1183"/>
        <item m="1" x="1055"/>
        <item x="149"/>
        <item x="150"/>
        <item x="151"/>
        <item x="153"/>
        <item x="154"/>
        <item x="157"/>
        <item x="158"/>
        <item x="159"/>
        <item x="344"/>
        <item x="439"/>
        <item x="451"/>
        <item x="452"/>
        <item x="373"/>
        <item x="374"/>
        <item x="377"/>
        <item x="378"/>
        <item x="379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</items>
    </pivotField>
    <pivotField axis="axisRow" compact="0" outline="0" subtotalTop="0" showAll="0" includeNewItemsInFilter="1" defaultSubtotal="0">
      <items count="2354">
        <item x="18"/>
        <item m="1" x="2327"/>
        <item m="1" x="1707"/>
        <item m="1" x="1425"/>
        <item m="1" x="2169"/>
        <item m="1" x="1910"/>
        <item m="1" x="1625"/>
        <item x="340"/>
        <item m="1" x="989"/>
        <item x="566"/>
        <item x="669"/>
        <item m="1" x="891"/>
        <item m="1" x="1090"/>
        <item m="1" x="897"/>
        <item m="1" x="2257"/>
        <item x="388"/>
        <item m="1" x="1650"/>
        <item x="343"/>
        <item x="712"/>
        <item m="1" x="1282"/>
        <item m="1" x="1143"/>
        <item m="1" x="1116"/>
        <item m="1" x="1334"/>
        <item m="1" x="976"/>
        <item m="1" x="1307"/>
        <item x="757"/>
        <item m="1" x="2342"/>
        <item m="1" x="2187"/>
        <item m="1" x="2147"/>
        <item m="1" x="1324"/>
        <item m="1" x="2256"/>
        <item m="1" x="1975"/>
        <item m="1" x="975"/>
        <item m="1" x="1503"/>
        <item m="1" x="1121"/>
        <item x="299"/>
        <item x="604"/>
        <item m="1" x="1793"/>
        <item m="1" x="1210"/>
        <item m="1" x="2028"/>
        <item m="1" x="1633"/>
        <item m="1" x="1235"/>
        <item m="1" x="1027"/>
        <item m="1" x="1528"/>
        <item m="1" x="1418"/>
        <item m="1" x="1149"/>
        <item m="1" x="1583"/>
        <item m="1" x="2334"/>
        <item m="1" x="1653"/>
        <item m="1" x="1192"/>
        <item m="1" x="1306"/>
        <item m="1" x="2131"/>
        <item m="1" x="2312"/>
        <item x="290"/>
        <item m="1" x="1417"/>
        <item m="1" x="2289"/>
        <item m="1" x="2261"/>
        <item m="1" x="1332"/>
        <item x="646"/>
        <item m="1" x="950"/>
        <item m="1" x="1548"/>
        <item m="1" x="1311"/>
        <item x="161"/>
        <item m="1" x="1481"/>
        <item m="1" x="896"/>
        <item m="1" x="1209"/>
        <item m="1" x="2213"/>
        <item m="1" x="1285"/>
        <item m="1" x="1186"/>
        <item m="1" x="1565"/>
        <item m="1" x="1322"/>
        <item m="1" x="1416"/>
        <item m="1" x="1908"/>
        <item m="1" x="1351"/>
        <item x="677"/>
        <item m="1" x="1538"/>
        <item m="1" x="970"/>
        <item m="1" x="1118"/>
        <item m="1" x="875"/>
        <item m="1" x="2002"/>
        <item m="1" x="1611"/>
        <item m="1" x="1119"/>
        <item m="1" x="1011"/>
        <item m="1" x="2272"/>
        <item m="1" x="1436"/>
        <item m="1" x="930"/>
        <item m="1" x="1284"/>
        <item x="577"/>
        <item m="1" x="1080"/>
        <item m="1" x="1541"/>
        <item m="1" x="1361"/>
        <item m="1" x="884"/>
        <item m="1" x="1277"/>
        <item m="1" x="1512"/>
        <item m="1" x="1797"/>
        <item m="1" x="1667"/>
        <item m="1" x="1989"/>
        <item m="1" x="1483"/>
        <item m="1" x="1261"/>
        <item m="1" x="1141"/>
        <item m="1" x="1241"/>
        <item m="1" x="1689"/>
        <item m="1" x="1079"/>
        <item m="1" x="1917"/>
        <item m="1" x="2223"/>
        <item m="1" x="1154"/>
        <item m="1" x="1614"/>
        <item m="1" x="2120"/>
        <item m="1" x="1948"/>
        <item m="1" x="1157"/>
        <item m="1" x="2043"/>
        <item m="1" x="1271"/>
        <item m="1" x="1978"/>
        <item m="1" x="1659"/>
        <item m="1" x="1952"/>
        <item m="1" x="1042"/>
        <item m="1" x="1787"/>
        <item m="1" x="1826"/>
        <item m="1" x="979"/>
        <item m="1" x="1796"/>
        <item m="1" x="1254"/>
        <item m="1" x="2023"/>
        <item x="318"/>
        <item m="1" x="2061"/>
        <item m="1" x="1346"/>
        <item m="1" x="2189"/>
        <item m="1" x="2150"/>
        <item m="1" x="1914"/>
        <item m="1" x="1998"/>
        <item m="1" x="1081"/>
        <item m="1" x="2003"/>
        <item m="1" x="2075"/>
        <item m="1" x="1152"/>
        <item m="1" x="1857"/>
        <item m="1" x="887"/>
        <item m="1" x="1743"/>
        <item m="1" x="2017"/>
        <item m="1" x="1933"/>
        <item m="1" x="2020"/>
        <item m="1" x="2236"/>
        <item m="1" x="987"/>
        <item m="1" x="1668"/>
        <item m="1" x="2210"/>
        <item m="1" x="1875"/>
        <item m="1" x="1175"/>
        <item m="1" x="1398"/>
        <item m="1" x="1799"/>
        <item m="1" x="2211"/>
        <item m="1" x="1708"/>
        <item m="1" x="2317"/>
        <item m="1" x="2059"/>
        <item m="1" x="1180"/>
        <item m="1" x="1937"/>
        <item m="1" x="1634"/>
        <item m="1" x="1942"/>
        <item m="1" x="1883"/>
        <item m="1" x="1112"/>
        <item x="476"/>
        <item m="1" x="2253"/>
        <item m="1" x="1145"/>
        <item m="1" x="1424"/>
        <item m="1" x="1854"/>
        <item m="1" x="1543"/>
        <item m="1" x="1589"/>
        <item x="748"/>
        <item m="1" x="1468"/>
        <item m="1" x="1507"/>
        <item x="436"/>
        <item m="1" x="2084"/>
        <item m="1" x="1368"/>
        <item m="1" x="1046"/>
        <item m="1" x="1048"/>
        <item m="1" x="1171"/>
        <item m="1" x="1702"/>
        <item m="1" x="1956"/>
        <item m="1" x="2022"/>
        <item m="1" x="1374"/>
        <item m="1" x="1754"/>
        <item m="1" x="1632"/>
        <item m="1" x="1758"/>
        <item m="1" x="1963"/>
        <item m="1" x="1677"/>
        <item m="1" x="1136"/>
        <item m="1" x="2247"/>
        <item m="1" x="2287"/>
        <item m="1" x="1887"/>
        <item x="417"/>
        <item m="1" x="1452"/>
        <item m="1" x="1916"/>
        <item m="1" x="1267"/>
        <item m="1" x="1889"/>
        <item m="1" x="895"/>
        <item m="1" x="1959"/>
        <item m="1" x="2156"/>
        <item x="698"/>
        <item m="1" x="1709"/>
        <item m="1" x="1428"/>
        <item m="1" x="2281"/>
        <item m="1" x="2198"/>
        <item m="1" x="1006"/>
        <item m="1" x="1181"/>
        <item m="1" x="961"/>
        <item m="1" x="2047"/>
        <item m="1" x="1487"/>
        <item m="1" x="1527"/>
        <item m="1" x="1639"/>
        <item m="1" x="1467"/>
        <item m="1" x="1123"/>
        <item m="1" x="1927"/>
        <item m="1" x="1110"/>
        <item m="1" x="2328"/>
        <item x="652"/>
        <item m="1" x="866"/>
        <item x="397"/>
        <item m="1" x="1299"/>
        <item m="1" x="1597"/>
        <item m="1" x="1837"/>
        <item m="1" x="2177"/>
        <item x="633"/>
        <item m="1" x="1733"/>
        <item m="1" x="1101"/>
        <item m="1" x="2141"/>
        <item m="1" x="2244"/>
        <item m="1" x="882"/>
        <item m="1" x="1562"/>
        <item m="1" x="2226"/>
        <item m="1" x="1873"/>
        <item m="1" x="1604"/>
        <item m="1" x="1757"/>
        <item m="1" x="1717"/>
        <item m="1" x="1661"/>
        <item m="1" x="1109"/>
        <item m="1" x="1800"/>
        <item m="1" x="1594"/>
        <item m="1" x="2053"/>
        <item m="1" x="1552"/>
        <item m="1" x="1877"/>
        <item x="530"/>
        <item m="1" x="1938"/>
        <item m="1" x="2030"/>
        <item m="1" x="1714"/>
        <item m="1" x="2273"/>
        <item m="1" x="1770"/>
        <item m="1" x="1795"/>
        <item m="1" x="2277"/>
        <item m="1" x="1035"/>
        <item m="1" x="1630"/>
        <item m="1" x="1582"/>
        <item m="1" x="1612"/>
        <item m="1" x="1728"/>
        <item m="1" x="2136"/>
        <item m="1" x="1585"/>
        <item m="1" x="1499"/>
        <item m="1" x="1660"/>
        <item m="1" x="2063"/>
        <item m="1" x="1264"/>
        <item m="1" x="1687"/>
        <item m="1" x="1370"/>
        <item m="1" x="1747"/>
        <item m="1" x="1872"/>
        <item m="1" x="2330"/>
        <item x="222"/>
        <item m="1" x="2270"/>
        <item m="1" x="1358"/>
        <item m="1" x="1384"/>
        <item m="1" x="1564"/>
        <item x="782"/>
        <item m="1" x="1803"/>
        <item m="1" x="1355"/>
        <item m="1" x="2005"/>
        <item m="1" x="1513"/>
        <item m="1" x="1546"/>
        <item m="1" x="2089"/>
        <item m="1" x="1137"/>
        <item m="1" x="1229"/>
        <item m="1" x="1365"/>
        <item m="1" x="1750"/>
        <item m="1" x="1835"/>
        <item m="1" x="1224"/>
        <item x="729"/>
        <item m="1" x="1189"/>
        <item m="1" x="1599"/>
        <item m="1" x="1399"/>
        <item m="1" x="1238"/>
        <item m="1" x="1433"/>
        <item m="1" x="2245"/>
        <item m="1" x="1203"/>
        <item m="1" x="2176"/>
        <item m="1" x="1164"/>
        <item x="549"/>
        <item m="1" x="1769"/>
        <item m="1" x="1781"/>
        <item m="1" x="2171"/>
        <item m="1" x="1045"/>
        <item m="1" x="1684"/>
        <item m="1" x="1304"/>
        <item m="1" x="1921"/>
        <item m="1" x="2129"/>
        <item m="1" x="991"/>
        <item m="1" x="1170"/>
        <item m="1" x="1397"/>
        <item x="709"/>
        <item m="1" x="1280"/>
        <item m="1" x="993"/>
        <item m="1" x="1349"/>
        <item m="1" x="1976"/>
        <item m="1" x="2057"/>
        <item m="1" x="1047"/>
        <item m="1" x="864"/>
        <item m="1" x="1140"/>
        <item m="1" x="1160"/>
        <item m="1" x="1337"/>
        <item m="1" x="2285"/>
        <item m="1" x="2146"/>
        <item m="1" x="1897"/>
        <item m="1" x="2262"/>
        <item m="1" x="939"/>
        <item m="1" x="2329"/>
        <item m="1" x="1402"/>
        <item m="1" x="2069"/>
        <item m="1" x="2296"/>
        <item m="1" x="2215"/>
        <item m="1" x="2004"/>
        <item x="511"/>
        <item m="1" x="2172"/>
        <item m="1" x="1943"/>
        <item x="40"/>
        <item m="1" x="1861"/>
        <item m="1" x="1682"/>
        <item m="1" x="2204"/>
        <item m="1" x="872"/>
        <item m="1" x="2346"/>
        <item m="1" x="1343"/>
        <item m="1" x="1347"/>
        <item m="1" x="1469"/>
        <item m="1" x="1648"/>
        <item m="1" x="1536"/>
        <item m="1" x="1129"/>
        <item m="1" x="2232"/>
        <item m="1" x="1570"/>
        <item m="1" x="863"/>
        <item m="1" x="917"/>
        <item m="1" x="1120"/>
        <item m="1" x="1595"/>
        <item m="1" x="1788"/>
        <item m="1" x="1092"/>
        <item m="1" x="1248"/>
        <item m="1" x="1504"/>
        <item m="1" x="1805"/>
        <item m="1" x="1641"/>
        <item m="1" x="1813"/>
        <item m="1" x="1987"/>
        <item m="1" x="2048"/>
        <item m="1" x="2038"/>
        <item m="1" x="1018"/>
        <item m="1" x="1253"/>
        <item m="1" x="911"/>
        <item m="1" x="1214"/>
        <item m="1" x="1900"/>
        <item m="1" x="1377"/>
        <item m="1" x="1447"/>
        <item m="1" x="1222"/>
        <item m="1" x="2248"/>
        <item m="1" x="2294"/>
        <item m="1" x="1265"/>
        <item m="1" x="1622"/>
        <item m="1" x="1138"/>
        <item m="1" x="1498"/>
        <item m="1" x="2086"/>
        <item m="1" x="1085"/>
        <item m="1" x="1907"/>
        <item m="1" x="2024"/>
        <item m="1" x="1256"/>
        <item m="1" x="1050"/>
        <item x="437"/>
        <item m="1" x="2094"/>
        <item m="1" x="2284"/>
        <item m="1" x="1178"/>
        <item m="1" x="1760"/>
        <item m="1" x="1838"/>
        <item m="1" x="1258"/>
        <item x="455"/>
        <item m="1" x="1283"/>
        <item m="1" x="1197"/>
        <item m="1" x="2345"/>
        <item m="1" x="1392"/>
        <item m="1" x="2137"/>
        <item m="1" x="2343"/>
        <item m="1" x="1742"/>
        <item m="1" x="1396"/>
        <item m="1" x="1725"/>
        <item m="1" x="1957"/>
        <item m="1" x="1730"/>
        <item m="1" x="1915"/>
        <item m="1" x="2125"/>
        <item m="1" x="1474"/>
        <item m="1" x="1918"/>
        <item m="1" x="1394"/>
        <item m="1" x="1333"/>
        <item m="1" x="1014"/>
        <item m="1" x="1851"/>
        <item m="1" x="981"/>
        <item m="1" x="1360"/>
        <item m="1" x="2216"/>
        <item m="1" x="933"/>
        <item m="1" x="899"/>
        <item m="1" x="1389"/>
        <item m="1" x="1644"/>
        <item m="1" x="2196"/>
        <item m="1" x="2079"/>
        <item m="1" x="1375"/>
        <item x="158"/>
        <item m="1" x="2225"/>
        <item m="1" x="1616"/>
        <item m="1" x="1172"/>
        <item m="1" x="1847"/>
        <item m="1" x="1902"/>
        <item m="1" x="2229"/>
        <item m="1" x="1663"/>
        <item m="1" x="1970"/>
        <item m="1" x="1992"/>
        <item m="1" x="1605"/>
        <item m="1" x="1884"/>
        <item m="1" x="1514"/>
        <item x="81"/>
        <item m="1" x="1515"/>
        <item m="1" x="2133"/>
        <item m="1" x="1419"/>
        <item m="1" x="1348"/>
        <item x="280"/>
        <item m="1" x="2044"/>
        <item m="1" x="1320"/>
        <item m="1" x="867"/>
        <item m="1" x="990"/>
        <item m="1" x="873"/>
        <item m="1" x="1539"/>
        <item m="1" x="944"/>
        <item m="1" x="2042"/>
        <item m="1" x="2127"/>
        <item m="1" x="1099"/>
        <item m="1" x="1540"/>
        <item m="1" x="1923"/>
        <item m="1" x="1723"/>
        <item m="1" x="924"/>
        <item m="1" x="1371"/>
        <item m="1" x="1949"/>
        <item m="1" x="1026"/>
        <item m="1" x="2233"/>
        <item m="1" x="2153"/>
        <item m="1" x="1166"/>
        <item m="1" x="1776"/>
        <item m="1" x="1935"/>
        <item m="1" x="2302"/>
        <item m="1" x="1727"/>
        <item m="1" x="1029"/>
        <item m="1" x="1357"/>
        <item m="1" x="1028"/>
        <item m="1" x="878"/>
        <item m="1" x="1228"/>
        <item m="1" x="974"/>
        <item m="1" x="1790"/>
        <item m="1" x="1744"/>
        <item x="61"/>
        <item m="1" x="2254"/>
        <item m="1" x="1892"/>
        <item m="1" x="2164"/>
        <item m="1" x="2184"/>
        <item m="1" x="1862"/>
        <item m="1" x="2181"/>
        <item m="1" x="910"/>
        <item x="200"/>
        <item m="1" x="1147"/>
        <item m="1" x="1878"/>
        <item m="1" x="2041"/>
        <item m="1" x="2224"/>
        <item x="359"/>
        <item m="1" x="2209"/>
        <item m="1" x="1440"/>
        <item m="1" x="2161"/>
        <item m="1" x="2183"/>
        <item m="1" x="947"/>
        <item m="1" x="1287"/>
        <item m="1" x="1391"/>
        <item m="1" x="1649"/>
        <item m="1" x="2182"/>
        <item m="1" x="999"/>
        <item m="1" x="1044"/>
        <item m="1" x="1586"/>
        <item m="1" x="1015"/>
        <item m="1" x="1697"/>
        <item m="1" x="1316"/>
        <item m="1" x="2116"/>
        <item m="1" x="1445"/>
        <item m="1" x="2239"/>
        <item m="1" x="1221"/>
        <item m="1" x="1929"/>
        <item m="1" x="1508"/>
        <item m="1" x="1230"/>
        <item m="1" x="1495"/>
        <item m="1" x="1628"/>
        <item m="1" x="2325"/>
        <item m="1" x="1127"/>
        <item m="1" x="1817"/>
        <item m="1" x="1246"/>
        <item m="1" x="1939"/>
        <item m="1" x="894"/>
        <item m="1" x="1408"/>
        <item m="1" x="2010"/>
        <item m="1" x="1107"/>
        <item m="1" x="1500"/>
        <item m="1" x="2251"/>
        <item m="1" x="1303"/>
        <item m="1" x="1785"/>
        <item m="1" x="1848"/>
        <item m="1" x="1832"/>
        <item m="1" x="1310"/>
        <item m="1" x="2115"/>
        <item m="1" x="1087"/>
        <item m="1" x="1550"/>
        <item m="1" x="1076"/>
        <item m="1" x="1244"/>
        <item m="1" x="906"/>
        <item x="243"/>
        <item m="1" x="1367"/>
        <item m="1" x="1839"/>
        <item m="1" x="1098"/>
        <item m="1" x="1003"/>
        <item m="1" x="2167"/>
        <item m="1" x="890"/>
        <item m="1" x="1924"/>
        <item m="1" x="1115"/>
        <item m="1" x="1096"/>
        <item m="1" x="1071"/>
        <item m="1" x="1084"/>
        <item m="1" x="2276"/>
        <item m="1" x="1155"/>
        <item m="1" x="1855"/>
        <item m="1" x="955"/>
        <item m="1" x="1843"/>
        <item m="1" x="1913"/>
        <item m="1" x="1945"/>
        <item m="1" x="1412"/>
        <item x="179"/>
        <item m="1" x="1593"/>
        <item m="1" x="1457"/>
        <item m="1" x="1579"/>
        <item m="1" x="1944"/>
        <item m="1" x="1024"/>
        <item m="1" x="1858"/>
        <item m="1" x="1869"/>
        <item m="1" x="1885"/>
        <item m="1" x="1430"/>
        <item m="1" x="1620"/>
        <item m="1" x="1669"/>
        <item m="1" x="2350"/>
        <item m="1" x="2160"/>
        <item m="1" x="1411"/>
        <item m="1" x="1977"/>
        <item m="1" x="1068"/>
        <item m="1" x="2165"/>
        <item m="1" x="2349"/>
        <item m="1" x="1534"/>
        <item m="1" x="2203"/>
        <item m="1" x="1017"/>
        <item m="1" x="1967"/>
        <item m="1" x="936"/>
        <item m="1" x="1522"/>
        <item m="1" x="1809"/>
        <item m="1" x="1491"/>
        <item m="1" x="2119"/>
        <item m="1" x="997"/>
        <item m="1" x="1906"/>
        <item m="1" x="1542"/>
        <item m="1" x="1376"/>
        <item m="1" x="1234"/>
        <item m="1" x="2040"/>
        <item m="1" x="1791"/>
        <item m="1" x="1472"/>
        <item m="1" x="1066"/>
        <item m="1" x="1456"/>
        <item m="1" x="988"/>
        <item m="1" x="2112"/>
        <item m="1" x="1732"/>
        <item m="1" x="1846"/>
        <item m="1" x="1070"/>
        <item m="1" x="1488"/>
        <item m="1" x="1422"/>
        <item m="1" x="1052"/>
        <item x="14"/>
        <item m="1" x="1275"/>
        <item m="1" x="1881"/>
        <item m="1" x="908"/>
        <item m="1" x="2231"/>
        <item m="1" x="2337"/>
        <item m="1" x="1964"/>
        <item m="1" x="1969"/>
        <item m="1" x="1506"/>
        <item m="1" x="2118"/>
        <item m="1" x="1078"/>
        <item m="1" x="1148"/>
        <item m="1" x="1960"/>
        <item m="1" x="1642"/>
        <item m="1" x="1656"/>
        <item m="1" x="2269"/>
        <item m="1" x="883"/>
        <item m="1" x="1074"/>
        <item m="1" x="2073"/>
        <item m="1" x="2305"/>
        <item m="1" x="1400"/>
        <item m="1" x="1497"/>
        <item m="1" x="1966"/>
        <item m="1" x="1810"/>
        <item m="1" x="1460"/>
        <item m="1" x="1993"/>
        <item m="1" x="1103"/>
        <item m="1" x="2207"/>
        <item m="1" x="966"/>
        <item m="1" x="1901"/>
        <item m="1" x="1128"/>
        <item m="1" x="1082"/>
        <item m="1" x="1331"/>
        <item m="1" x="1672"/>
        <item m="1" x="2092"/>
        <item m="1" x="2130"/>
        <item m="1" x="2056"/>
        <item m="1" x="2090"/>
        <item m="1" x="922"/>
        <item m="1" x="1537"/>
        <item m="1" x="1105"/>
        <item m="1" x="1886"/>
        <item m="1" x="1899"/>
        <item m="1" x="893"/>
        <item m="1" x="1216"/>
        <item m="1" x="1794"/>
        <item m="1" x="1986"/>
        <item m="1" x="1151"/>
        <item m="1" x="1531"/>
        <item m="1" x="1549"/>
        <item m="1" x="1738"/>
        <item m="1" x="1716"/>
        <item m="1" x="1179"/>
        <item m="1" x="1703"/>
        <item m="1" x="892"/>
        <item m="1" x="926"/>
        <item m="1" x="1088"/>
        <item m="1" x="2193"/>
        <item m="1" x="1818"/>
        <item m="1" x="2033"/>
        <item m="1" x="1509"/>
        <item m="1" x="1561"/>
        <item m="1" x="1544"/>
        <item m="1" x="1830"/>
        <item m="1" x="1431"/>
        <item m="1" x="1518"/>
        <item m="1" x="2179"/>
        <item m="1" x="1356"/>
        <item m="1" x="1783"/>
        <item m="1" x="2081"/>
        <item m="1" x="1520"/>
        <item m="1" x="869"/>
        <item m="1" x="1601"/>
        <item m="1" x="935"/>
        <item m="1" x="1947"/>
        <item m="1" x="860"/>
        <item m="1" x="2265"/>
        <item m="1" x="1647"/>
        <item m="1" x="1575"/>
        <item m="1" x="1568"/>
        <item m="1" x="1555"/>
        <item m="1" x="1820"/>
        <item m="1" x="2191"/>
        <item m="1" x="1336"/>
        <item m="1" x="1314"/>
        <item m="1" x="1623"/>
        <item m="1" x="1920"/>
        <item m="1" x="1227"/>
        <item m="1" x="2221"/>
        <item m="1" x="2313"/>
        <item m="1" x="1694"/>
        <item m="1" x="1240"/>
        <item m="1" x="1117"/>
        <item m="1" x="2008"/>
        <item m="1" x="1588"/>
        <item m="1" x="2025"/>
        <item m="1" x="1190"/>
        <item m="1" x="2308"/>
        <item m="1" x="1312"/>
        <item m="1" x="1840"/>
        <item m="1" x="1463"/>
        <item m="1" x="1844"/>
        <item m="1" x="965"/>
        <item m="1" x="2114"/>
        <item m="1" x="1895"/>
        <item m="1" x="980"/>
        <item m="1" x="2178"/>
        <item m="1" x="2106"/>
        <item m="1" x="2173"/>
        <item m="1" x="1095"/>
        <item m="1" x="1443"/>
        <item m="1" x="2013"/>
        <item m="1" x="1274"/>
        <item m="1" x="1251"/>
        <item m="1" x="1931"/>
        <item m="1" x="1219"/>
        <item m="1" x="1676"/>
        <item m="1" x="1755"/>
        <item m="1" x="2029"/>
        <item m="1" x="1492"/>
        <item m="1" x="1560"/>
        <item m="1" x="1268"/>
        <item m="1" x="1816"/>
        <item m="1" x="2145"/>
        <item m="1" x="1731"/>
        <item m="1" x="2046"/>
        <item m="1" x="1255"/>
        <item m="1" x="1905"/>
        <item m="1" x="1296"/>
        <item m="1" x="1404"/>
        <item m="1" x="1705"/>
        <item m="1" x="2051"/>
        <item m="1" x="2186"/>
        <item m="1" x="1764"/>
        <item m="1" x="2064"/>
        <item m="1" x="1001"/>
        <item m="1" x="1421"/>
        <item m="1" x="2110"/>
        <item m="1" x="938"/>
        <item m="1" x="2282"/>
        <item m="1" x="1658"/>
        <item m="1" x="1060"/>
        <item m="1" x="1761"/>
        <item m="1" x="1097"/>
        <item m="1" x="1007"/>
        <item m="1" x="2326"/>
        <item m="1" x="1211"/>
        <item m="1" x="1130"/>
        <item m="1" x="1161"/>
        <item m="1" x="941"/>
        <item m="1" x="1645"/>
        <item m="1" x="2280"/>
        <item m="1" x="2323"/>
        <item m="1" x="1057"/>
        <item m="1" x="1150"/>
        <item m="1" x="1955"/>
        <item m="1" x="2271"/>
        <item m="1" x="2274"/>
        <item m="1" x="1752"/>
        <item m="1" x="1131"/>
        <item m="1" x="1266"/>
        <item m="1" x="2299"/>
        <item m="1" x="1458"/>
        <item m="1" x="1680"/>
        <item m="1" x="861"/>
        <item m="1" x="913"/>
        <item m="1" x="1994"/>
        <item m="1" x="2275"/>
        <item m="1" x="909"/>
        <item m="1" x="1315"/>
        <item m="1" x="1866"/>
        <item m="1" x="2202"/>
        <item m="1" x="1163"/>
        <item m="1" x="1841"/>
        <item m="1" x="2311"/>
        <item m="1" x="1308"/>
        <item m="1" x="2195"/>
        <item m="1" x="916"/>
        <item m="1" x="996"/>
        <item m="1" x="1196"/>
        <item m="1" x="1792"/>
        <item m="1" x="1043"/>
        <item m="1" x="1369"/>
        <item m="1" x="1880"/>
        <item m="1" x="1302"/>
        <item m="1" x="2102"/>
        <item m="1" x="1156"/>
        <item m="1" x="1132"/>
        <item m="1" x="1213"/>
        <item m="1" x="1477"/>
        <item m="1" x="1833"/>
        <item m="1" x="2072"/>
        <item m="1" x="2255"/>
        <item m="1" x="2083"/>
        <item m="1" x="1309"/>
        <item m="1" x="1364"/>
        <item m="1" x="983"/>
        <item m="1" x="1824"/>
        <item m="1" x="1108"/>
        <item m="1" x="900"/>
        <item m="1" x="1193"/>
        <item m="1" x="1863"/>
        <item m="1" x="2143"/>
        <item m="1" x="1407"/>
        <item m="1" x="1598"/>
        <item m="1" x="1621"/>
        <item m="1" x="1037"/>
        <item m="1" x="984"/>
        <item m="1" x="1484"/>
        <item m="1" x="865"/>
        <item m="1" x="1602"/>
        <item m="1" x="1853"/>
        <item m="1" x="1608"/>
        <item m="1" x="1325"/>
        <item m="1" x="1545"/>
        <item m="1" x="2301"/>
        <item m="1" x="1273"/>
        <item m="1" x="2032"/>
        <item m="1" x="2306"/>
        <item m="1" x="959"/>
        <item m="1" x="1401"/>
        <item m="1" x="2007"/>
        <item m="1" x="1563"/>
        <item m="1" x="2128"/>
        <item m="1" x="1888"/>
        <item m="1" x="1373"/>
        <item m="1" x="1386"/>
        <item m="1" x="2139"/>
        <item m="1" x="881"/>
        <item m="1" x="986"/>
        <item m="1" x="1523"/>
        <item m="1" x="977"/>
        <item m="1" x="1039"/>
        <item m="1" x="1202"/>
        <item m="1" x="1559"/>
        <item m="1" x="2335"/>
        <item m="1" x="1719"/>
        <item m="1" x="2185"/>
        <item m="1" x="1834"/>
        <item m="1" x="982"/>
        <item m="1" x="1822"/>
        <item m="1" x="868"/>
        <item m="1" x="1184"/>
        <item m="1" x="2082"/>
        <item m="1" x="2104"/>
        <item m="1" x="2052"/>
        <item m="1" x="1073"/>
        <item m="1" x="904"/>
        <item m="1" x="1062"/>
        <item m="1" x="2076"/>
        <item m="1" x="971"/>
        <item m="1" x="1482"/>
        <item m="1" x="1928"/>
        <item m="1" x="1072"/>
        <item m="1" x="1718"/>
        <item m="1" x="2062"/>
        <item m="1" x="1798"/>
        <item m="1" x="1530"/>
        <item m="1" x="874"/>
        <item m="1" x="998"/>
        <item m="1" x="2009"/>
        <item m="1" x="1894"/>
        <item m="1" x="1640"/>
        <item m="1" x="2314"/>
        <item m="1" x="1890"/>
        <item m="1" x="2132"/>
        <item m="1" x="2347"/>
        <item m="1" x="2000"/>
        <item m="1" x="1971"/>
        <item x="122"/>
        <item m="1" x="2320"/>
        <item m="1" x="2060"/>
        <item m="1" x="1217"/>
        <item m="1" x="995"/>
        <item m="1" x="857"/>
        <item m="1" x="1652"/>
        <item m="1" x="1898"/>
        <item m="1" x="1479"/>
        <item x="323"/>
        <item m="1" x="1249"/>
        <item m="1" x="1215"/>
        <item m="1" x="1706"/>
        <item m="1" x="2031"/>
        <item m="1" x="1692"/>
        <item m="1" x="1354"/>
        <item m="1" x="1958"/>
        <item m="1" x="2109"/>
        <item m="1" x="1686"/>
        <item m="1" x="964"/>
        <item m="1" x="2268"/>
        <item m="1" x="1041"/>
        <item m="1" x="2295"/>
        <item m="1" x="1446"/>
        <item m="1" x="880"/>
        <item m="1" x="1511"/>
        <item m="1" x="1191"/>
        <item m="1" x="1911"/>
        <item m="1" x="1919"/>
        <item m="1" x="1710"/>
        <item m="1" x="1571"/>
        <item m="1" x="1972"/>
        <item m="1" x="1988"/>
        <item m="1" x="1288"/>
        <item m="1" x="1819"/>
        <item m="1" x="1328"/>
        <item m="1" x="1681"/>
        <item m="1" x="1077"/>
        <item m="1" x="1501"/>
        <item m="1" x="2170"/>
        <item m="1" x="1438"/>
        <item m="1" x="2307"/>
        <item m="1" x="2107"/>
        <item m="1" x="1340"/>
        <item m="1" x="1162"/>
        <item m="1" x="2014"/>
        <item m="1" x="2066"/>
        <item m="1" x="1461"/>
        <item m="1" x="951"/>
        <item m="1" x="1167"/>
        <item m="1" x="2339"/>
        <item m="1" x="1532"/>
        <item m="1" x="1626"/>
        <item m="1" x="945"/>
        <item m="1" x="1607"/>
        <item m="1" x="1223"/>
        <item m="1" x="1698"/>
        <item m="1" x="1295"/>
        <item m="1" x="1591"/>
        <item m="1" x="1102"/>
        <item m="1" x="1247"/>
        <item m="1" x="1636"/>
        <item m="1" x="1807"/>
        <item m="1" x="1573"/>
        <item m="1" x="1025"/>
        <item m="1" x="1208"/>
        <item m="1" x="1965"/>
        <item m="1" x="1762"/>
        <item m="1" x="2134"/>
        <item m="1" x="1721"/>
        <item m="1" x="2078"/>
        <item m="1" x="1269"/>
        <item m="1" x="1448"/>
        <item m="1" x="923"/>
        <item m="1" x="1745"/>
        <item m="1" x="1801"/>
        <item m="1" x="1135"/>
        <item m="1" x="1195"/>
        <item m="1" x="2058"/>
        <item m="1" x="2152"/>
        <item m="1" x="1865"/>
        <item m="1" x="1526"/>
        <item m="1" x="2126"/>
        <item m="1" x="1657"/>
        <item m="1" x="1442"/>
        <item m="1" x="1502"/>
        <item m="1" x="1272"/>
        <item m="1" x="2103"/>
        <item m="1" x="2324"/>
        <item m="1" x="1850"/>
        <item m="1" x="2124"/>
        <item m="1" x="1704"/>
        <item m="1" x="1825"/>
        <item m="1" x="1055"/>
        <item x="309"/>
        <item m="1" x="2333"/>
        <item m="1" x="1111"/>
        <item m="1" x="940"/>
        <item m="1" x="1496"/>
        <item m="1" x="1206"/>
        <item m="1" x="1596"/>
        <item m="1" x="1054"/>
        <item m="1" x="1176"/>
        <item m="1" x="2278"/>
        <item m="1" x="914"/>
        <item m="1" x="1065"/>
        <item m="1" x="1554"/>
        <item m="1" x="1631"/>
        <item m="1" x="1784"/>
        <item m="1" x="1962"/>
        <item m="1" x="1870"/>
        <item x="608"/>
        <item m="1" x="1629"/>
        <item x="331"/>
        <item m="1" x="1990"/>
        <item m="1" x="1954"/>
        <item m="1" x="1159"/>
        <item m="1" x="1239"/>
        <item m="1" x="1236"/>
        <item m="1" x="2192"/>
        <item m="1" x="2219"/>
        <item m="1" x="1454"/>
        <item m="1" x="1638"/>
        <item m="1" x="1984"/>
        <item m="1" x="2288"/>
        <item m="1" x="1489"/>
        <item m="1" x="2214"/>
        <item m="1" x="1753"/>
        <item m="1" x="2012"/>
        <item x="369"/>
        <item m="1" x="2039"/>
        <item m="1" x="1475"/>
        <item m="1" x="1685"/>
        <item m="1" x="1566"/>
        <item m="1" x="2006"/>
        <item m="1" x="1535"/>
        <item m="1" x="2037"/>
        <item m="1" x="1856"/>
        <item x="378"/>
        <item m="1" x="1779"/>
        <item m="1" x="1086"/>
        <item m="1" x="1317"/>
        <item m="1" x="2267"/>
        <item m="1" x="1802"/>
        <item m="1" x="1359"/>
        <item m="1" x="946"/>
        <item m="1" x="1009"/>
        <item m="1" x="858"/>
        <item m="1" x="1774"/>
        <item m="1" x="2157"/>
        <item m="1" x="1069"/>
        <item m="1" x="1260"/>
        <item m="1" x="1999"/>
        <item m="1" x="2246"/>
        <item m="1" x="2259"/>
        <item m="1" x="1808"/>
        <item m="1" x="1722"/>
        <item m="1" x="1946"/>
        <item m="1" x="1036"/>
        <item m="1" x="1056"/>
        <item m="1" x="1459"/>
        <item m="1" x="1789"/>
        <item m="1" x="2238"/>
        <item m="1" x="1380"/>
        <item m="1" x="2292"/>
        <item m="1" x="1144"/>
        <item m="1" x="2242"/>
        <item m="1" x="1174"/>
        <item m="1" x="1263"/>
        <item m="1" x="1218"/>
        <item m="1" x="2049"/>
        <item m="1" x="960"/>
        <item m="1" x="901"/>
        <item m="1" x="2206"/>
        <item m="1" x="1510"/>
        <item m="1" x="1429"/>
        <item m="1" x="2055"/>
        <item m="1" x="2309"/>
        <item m="1" x="2338"/>
        <item m="1" x="2117"/>
        <item m="1" x="1715"/>
        <item m="1" x="1064"/>
        <item m="1" x="1940"/>
        <item m="1" x="1912"/>
        <item m="1" x="1627"/>
        <item m="1" x="967"/>
        <item m="1" x="1124"/>
        <item m="1" x="1426"/>
        <item m="1" x="927"/>
        <item m="1" x="2180"/>
        <item m="1" x="1201"/>
        <item m="1" x="1860"/>
        <item m="1" x="2067"/>
        <item m="1" x="1696"/>
        <item m="1" x="2297"/>
        <item m="1" x="2101"/>
        <item m="1" x="1874"/>
        <item m="1" x="949"/>
        <item m="1" x="1114"/>
        <item m="1" x="957"/>
        <item m="1" x="1382"/>
        <item m="1" x="1922"/>
        <item m="1" x="1379"/>
        <item m="1" x="2250"/>
        <item m="1" x="1465"/>
        <item m="1" x="1909"/>
        <item m="1" x="1609"/>
        <item m="1" x="1693"/>
        <item m="1" x="954"/>
        <item m="1" x="1577"/>
        <item m="1" x="2085"/>
        <item m="1" x="1326"/>
        <item m="1" x="1726"/>
        <item m="1" x="2197"/>
        <item m="1" x="1961"/>
        <item m="1" x="1290"/>
        <item m="1" x="1587"/>
        <item m="1" x="1350"/>
        <item m="1" x="2310"/>
        <item m="1" x="1252"/>
        <item m="1" x="1925"/>
        <item m="1" x="1059"/>
        <item m="1" x="1876"/>
        <item m="1" x="2035"/>
        <item m="1" x="931"/>
        <item m="1" x="2332"/>
        <item m="1" x="1600"/>
        <item m="1" x="1158"/>
        <item m="1" x="1169"/>
        <item m="1" x="1005"/>
        <item m="1" x="1372"/>
        <item m="1" x="2227"/>
        <item m="1" x="2194"/>
        <item m="1" x="920"/>
        <item m="1" x="1751"/>
        <item m="1" x="1519"/>
        <item m="1" x="1936"/>
        <item m="1" x="1524"/>
        <item m="1" x="2228"/>
        <item m="1" x="2319"/>
        <item x="560"/>
        <item m="1" x="1083"/>
        <item m="1" x="919"/>
        <item m="1" x="2351"/>
        <item m="1" x="1782"/>
        <item m="1" x="2111"/>
        <item m="1" x="1008"/>
        <item m="1" x="1985"/>
        <item m="1" x="1493"/>
        <item m="1" x="962"/>
        <item m="1" x="2015"/>
        <item m="1" x="1983"/>
        <item m="1" x="1852"/>
        <item m="1" x="1020"/>
        <item m="1" x="1556"/>
        <item m="1" x="912"/>
        <item m="1" x="1405"/>
        <item m="1" x="1651"/>
        <item m="1" x="1451"/>
        <item m="1" x="2298"/>
        <item m="1" x="1569"/>
        <item x="568"/>
        <item m="1" x="1836"/>
        <item m="1" x="1864"/>
        <item m="1" x="1615"/>
        <item m="1" x="1979"/>
        <item m="1" x="1673"/>
        <item m="1" x="1763"/>
        <item m="1" x="1420"/>
        <item m="1" x="902"/>
        <item m="1" x="1786"/>
        <item m="1" x="1666"/>
        <item m="1" x="2151"/>
        <item m="1" x="1281"/>
        <item m="1" x="1207"/>
        <item m="1" x="1691"/>
        <item m="1" x="1237"/>
        <item m="1" x="929"/>
        <item x="264"/>
        <item m="1" x="1828"/>
        <item m="1" x="1558"/>
        <item m="1" x="1075"/>
        <item m="1" x="1250"/>
        <item m="1" x="1330"/>
        <item m="1" x="907"/>
        <item m="1" x="1735"/>
        <item m="1" x="1849"/>
        <item m="1" x="2249"/>
        <item m="1" x="1759"/>
        <item m="1" x="1746"/>
        <item m="1" x="1021"/>
        <item m="1" x="877"/>
        <item m="1" x="1525"/>
        <item m="1" x="2353"/>
        <item m="1" x="2018"/>
        <item m="1" x="1339"/>
        <item m="1" x="1010"/>
        <item m="1" x="2222"/>
        <item m="1" x="1490"/>
        <item m="1" x="1662"/>
        <item m="1" x="1153"/>
        <item x="773"/>
        <item m="1" x="2071"/>
        <item m="1" x="2336"/>
        <item m="1" x="2108"/>
        <item m="1" x="1893"/>
        <item m="1" x="1982"/>
        <item m="1" x="1318"/>
        <item m="1" x="1930"/>
        <item m="1" x="1323"/>
        <item m="1" x="1664"/>
        <item m="1" x="2105"/>
        <item m="1" x="1245"/>
        <item m="1" x="2240"/>
        <item m="1" x="1199"/>
        <item m="1" x="1133"/>
        <item m="1" x="2188"/>
        <item m="1" x="1700"/>
        <item m="1" x="1444"/>
        <item m="1" x="2144"/>
        <item m="1" x="2212"/>
        <item m="1" x="2036"/>
        <item m="1" x="1293"/>
        <item m="1" x="2148"/>
        <item m="1" x="1670"/>
        <item m="1" x="1868"/>
        <item m="1" x="876"/>
        <item m="1" x="1574"/>
        <item m="1" x="2220"/>
        <item m="1" x="1749"/>
        <item m="1" x="2322"/>
        <item m="1" x="2303"/>
        <item m="1" x="1012"/>
        <item m="1" x="1366"/>
        <item m="1" x="1821"/>
        <item m="1" x="1016"/>
        <item x="271"/>
        <item m="1" x="1212"/>
        <item m="1" x="1455"/>
        <item m="1" x="1765"/>
        <item m="1" x="2001"/>
        <item m="1" x="968"/>
        <item m="1" x="1038"/>
        <item m="1" x="1486"/>
        <item m="1" x="1321"/>
        <item m="1" x="2093"/>
        <item m="1" x="1756"/>
        <item m="1" x="1104"/>
        <item m="1" x="1403"/>
        <item m="1" x="1067"/>
        <item m="1" x="1734"/>
        <item m="1" x="953"/>
        <item m="1" x="1871"/>
        <item m="1" x="1724"/>
        <item m="1" x="1262"/>
        <item x="408"/>
        <item m="1" x="2135"/>
        <item m="1" x="885"/>
        <item m="1" x="1610"/>
        <item m="1" x="1030"/>
        <item m="1" x="898"/>
        <item m="1" x="1613"/>
        <item m="1" x="1773"/>
        <item m="1" x="2113"/>
        <item m="1" x="1521"/>
        <item m="1" x="969"/>
        <item m="1" x="1476"/>
        <item m="1" x="1205"/>
        <item m="1" x="2080"/>
        <item m="1" x="1385"/>
        <item m="1" x="1142"/>
        <item m="1" x="1879"/>
        <item m="1" x="1772"/>
        <item m="1" x="1427"/>
        <item m="1" x="1301"/>
        <item m="1" x="1675"/>
        <item x="688"/>
        <item m="1" x="1926"/>
        <item m="1" x="1242"/>
        <item m="1" x="1516"/>
        <item m="1" x="1004"/>
        <item m="1" x="1378"/>
        <item m="1" x="952"/>
        <item m="1" x="1434"/>
        <item m="1" x="1058"/>
        <item m="1" x="1381"/>
        <item m="1" x="2300"/>
        <item m="1" x="2199"/>
        <item m="1" x="1471"/>
        <item m="1" x="1688"/>
        <item m="1" x="889"/>
        <item m="1" x="1225"/>
        <item m="1" x="2348"/>
        <item m="1" x="903"/>
        <item m="1" x="1654"/>
        <item m="1" x="1106"/>
        <item m="1" x="1720"/>
        <item m="1" x="1845"/>
        <item m="1" x="943"/>
        <item m="1" x="1345"/>
        <item m="1" x="942"/>
        <item m="1" x="1413"/>
        <item m="1" x="2142"/>
        <item m="1" x="1450"/>
        <item m="1" x="1049"/>
        <item m="1" x="1329"/>
        <item m="1" x="1741"/>
        <item m="1" x="2260"/>
        <item m="1" x="992"/>
        <item m="1" x="1393"/>
        <item m="1" x="1194"/>
        <item m="1" x="994"/>
        <item m="1" x="1183"/>
        <item m="1" x="1113"/>
        <item m="1" x="2340"/>
        <item m="1" x="1729"/>
        <item m="1" x="1449"/>
        <item m="1" x="2019"/>
        <item m="1" x="1619"/>
        <item m="1" x="1606"/>
        <item m="1" x="1453"/>
        <item m="1" x="2016"/>
        <item m="1" x="2243"/>
        <item m="1" x="1061"/>
        <item m="1" x="2234"/>
        <item m="1" x="2138"/>
        <item m="1" x="1941"/>
        <item m="1" x="2034"/>
        <item m="1" x="2163"/>
        <item m="1" x="1292"/>
        <item m="1" x="1276"/>
        <item m="1" x="2230"/>
        <item m="1" x="2252"/>
        <item m="1" x="2263"/>
        <item m="1" x="2316"/>
        <item m="1" x="1951"/>
        <item m="1" x="2237"/>
        <item m="1" x="2122"/>
        <item m="1" x="2098"/>
        <item m="1" x="1341"/>
        <item m="1" x="1390"/>
        <item m="1" x="1829"/>
        <item m="1" x="1279"/>
        <item m="1" x="1736"/>
        <item m="1" x="2011"/>
        <item m="1" x="2159"/>
        <item m="1" x="1690"/>
        <item m="1" x="921"/>
        <item m="1" x="1233"/>
        <item m="1" x="1439"/>
        <item m="1" x="1775"/>
        <item m="1" x="1146"/>
        <item m="1" x="1188"/>
        <item m="1" x="1470"/>
        <item m="1" x="1410"/>
        <item m="1" x="2331"/>
        <item m="1" x="1953"/>
        <item m="1" x="1737"/>
        <item m="1" x="905"/>
        <item m="1" x="1032"/>
        <item m="1" x="1053"/>
        <item m="1" x="2341"/>
        <item m="1" x="2218"/>
        <item m="1" x="1286"/>
        <item m="1" x="1327"/>
        <item m="1" x="2290"/>
        <item m="1" x="1950"/>
        <item m="1" x="1771"/>
        <item m="1" x="1671"/>
        <item m="1" x="1089"/>
        <item m="1" x="1478"/>
        <item x="739"/>
        <item m="1" x="1435"/>
        <item m="1" x="932"/>
        <item m="1" x="2077"/>
        <item m="1" x="1904"/>
        <item m="1" x="2099"/>
        <item m="1" x="1643"/>
        <item m="1" x="1232"/>
        <item m="1" x="1896"/>
        <item m="1" x="1100"/>
        <item m="1" x="2155"/>
        <item m="1" x="1551"/>
        <item m="1" x="1529"/>
        <item m="1" x="1338"/>
        <item m="1" x="1646"/>
        <item m="1" x="1122"/>
        <item m="1" x="2149"/>
        <item m="1" x="1679"/>
        <item m="1" x="1134"/>
        <item m="1" x="1409"/>
        <item m="1" x="1815"/>
        <item m="1" x="1480"/>
        <item m="1" x="1637"/>
        <item m="1" x="918"/>
        <item m="1" x="1270"/>
        <item m="1" x="2174"/>
        <item m="1" x="1740"/>
        <item m="1" x="1812"/>
        <item m="1" x="1547"/>
        <item m="1" x="1567"/>
        <item m="1" x="1572"/>
        <item m="1" x="2266"/>
        <item m="1" x="2304"/>
        <item m="1" x="1220"/>
        <item m="1" x="2168"/>
        <item m="1" x="2162"/>
        <item m="1" x="2068"/>
        <item m="1" x="1968"/>
        <item m="1" x="1578"/>
        <item m="1" x="1415"/>
        <item m="1" x="1464"/>
        <item m="1" x="2091"/>
        <item m="1" x="1553"/>
        <item m="1" x="1091"/>
        <item m="1" x="1981"/>
        <item m="1" x="1257"/>
        <item m="1" x="1305"/>
        <item m="1" x="2121"/>
        <item m="1" x="1298"/>
        <item m="1" x="2208"/>
        <item m="1" x="1584"/>
        <item m="1" x="2201"/>
        <item m="1" x="1204"/>
        <item m="1" x="1766"/>
        <item m="1" x="1040"/>
        <item m="1" x="1051"/>
        <item m="1" x="1387"/>
        <item m="1" x="2097"/>
        <item m="1" x="1891"/>
        <item m="1" x="2087"/>
        <item m="1" x="2205"/>
        <item m="1" x="2050"/>
        <item m="1" x="1780"/>
        <item m="1" x="1187"/>
        <item m="1" x="1165"/>
        <item m="1" x="1313"/>
        <item m="1" x="2283"/>
        <item m="1" x="1289"/>
        <item m="1" x="1023"/>
        <item m="1" x="925"/>
        <item m="1" x="2321"/>
        <item m="1" x="1580"/>
        <item m="1" x="1974"/>
        <item m="1" x="2026"/>
        <item m="1" x="1767"/>
        <item m="1" x="985"/>
        <item x="139"/>
        <item m="1" x="1353"/>
        <item m="1" x="1505"/>
        <item m="1" x="1655"/>
        <item m="1" x="1019"/>
        <item m="1" x="2293"/>
        <item m="1" x="2352"/>
        <item m="1" x="2279"/>
        <item m="1" x="1437"/>
        <item m="1" x="2291"/>
        <item m="1" x="1590"/>
        <item m="1" x="1226"/>
        <item m="1" x="2045"/>
        <item m="1" x="2070"/>
        <item m="1" x="1823"/>
        <item m="1" x="2096"/>
        <item m="1" x="956"/>
        <item m="1" x="1995"/>
        <item m="1" x="2217"/>
        <item m="1" x="1231"/>
        <item m="1" x="1414"/>
        <item m="1" x="2241"/>
        <item m="1" x="2235"/>
        <item m="1" x="1831"/>
        <item m="1" x="862"/>
        <item m="1" x="1022"/>
        <item m="1" x="1485"/>
        <item x="776"/>
        <item m="1" x="1699"/>
        <item m="1" x="2100"/>
        <item m="1" x="1352"/>
        <item m="1" x="1903"/>
        <item m="1" x="1806"/>
        <item m="1" x="1811"/>
        <item m="1" x="859"/>
        <item m="1" x="1173"/>
        <item m="1" x="958"/>
        <item m="1" x="1882"/>
        <item m="1" x="879"/>
        <item m="1" x="1362"/>
        <item m="1" x="978"/>
        <item m="1" x="963"/>
        <item m="1" x="1859"/>
        <item m="1" x="2264"/>
        <item m="1" x="2154"/>
        <item m="1" x="948"/>
        <item m="1" x="1827"/>
        <item m="1" x="2158"/>
        <item m="1" x="934"/>
        <item m="1" x="1581"/>
        <item m="1" x="1778"/>
        <item m="1" x="1125"/>
        <item m="1" x="1034"/>
        <item m="1" x="1665"/>
        <item m="1" x="2088"/>
        <item m="1" x="2315"/>
        <item m="1" x="1932"/>
        <item m="1" x="1063"/>
        <item m="1" x="1996"/>
        <item m="1" x="1300"/>
        <item m="1" x="1200"/>
        <item m="1" x="1033"/>
        <item m="1" x="2021"/>
        <item m="1" x="1777"/>
        <item m="1" x="928"/>
        <item m="1" x="1592"/>
        <item m="1" x="1494"/>
        <item m="1" x="2286"/>
        <item m="1" x="1973"/>
        <item m="1" x="1842"/>
        <item m="1" x="1139"/>
        <item m="1" x="2027"/>
        <item m="1" x="1768"/>
        <item m="1" x="1031"/>
        <item m="1" x="1406"/>
        <item m="1" x="1093"/>
        <item m="1" x="2258"/>
        <item m="1" x="1294"/>
        <item m="1" x="1517"/>
        <item m="1" x="871"/>
        <item m="1" x="886"/>
        <item m="1" x="1991"/>
        <item m="1" x="1363"/>
        <item m="1" x="2123"/>
        <item m="1" x="1934"/>
        <item m="1" x="1198"/>
        <item m="1" x="1618"/>
        <item m="1" x="1867"/>
        <item m="1" x="2190"/>
        <item m="1" x="1533"/>
        <item m="1" x="1395"/>
        <item m="1" x="1278"/>
        <item m="1" x="915"/>
        <item m="1" x="1624"/>
        <item m="1" x="2166"/>
        <item m="1" x="1712"/>
        <item m="1" x="1126"/>
        <item m="1" x="1185"/>
        <item m="1" x="2074"/>
        <item m="1" x="1683"/>
        <item m="1" x="1557"/>
        <item m="1" x="1804"/>
        <item m="1" x="1335"/>
        <item m="1" x="2065"/>
        <item m="1" x="1814"/>
        <item m="1" x="1342"/>
        <item m="1" x="1383"/>
        <item m="1" x="1997"/>
        <item m="1" x="888"/>
        <item m="1" x="1674"/>
        <item m="1" x="1432"/>
        <item m="1" x="1388"/>
        <item m="1" x="1576"/>
        <item m="1" x="1243"/>
        <item m="1" x="1168"/>
        <item m="1" x="1000"/>
        <item m="1" x="1182"/>
        <item m="1" x="2344"/>
        <item m="1" x="1423"/>
        <item m="1" x="1617"/>
        <item m="1" x="1713"/>
        <item m="1" x="1603"/>
        <item m="1" x="1441"/>
        <item m="1" x="2175"/>
        <item m="1" x="1739"/>
        <item m="1" x="1678"/>
        <item m="1" x="2200"/>
        <item m="1" x="1711"/>
        <item m="1" x="2318"/>
        <item m="1" x="1748"/>
        <item m="1" x="1635"/>
        <item m="1" x="1291"/>
        <item m="1" x="937"/>
        <item m="1" x="1462"/>
        <item m="1" x="1695"/>
        <item m="1" x="214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m="1" x="1701"/>
        <item m="1" x="2054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0"/>
        <item x="141"/>
        <item x="142"/>
        <item x="14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3"/>
        <item x="224"/>
        <item x="225"/>
        <item x="226"/>
        <item x="227"/>
        <item x="228"/>
        <item x="229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5"/>
        <item x="266"/>
        <item x="267"/>
        <item x="268"/>
        <item x="269"/>
        <item x="270"/>
        <item x="272"/>
        <item x="273"/>
        <item x="274"/>
        <item x="275"/>
        <item x="276"/>
        <item x="277"/>
        <item x="278"/>
        <item x="279"/>
        <item x="281"/>
        <item x="282"/>
        <item x="283"/>
        <item x="284"/>
        <item x="285"/>
        <item x="286"/>
        <item x="287"/>
        <item x="288"/>
        <item x="289"/>
        <item x="291"/>
        <item x="292"/>
        <item x="293"/>
        <item x="294"/>
        <item x="295"/>
        <item x="296"/>
        <item x="297"/>
        <item x="298"/>
        <item x="300"/>
        <item x="301"/>
        <item x="302"/>
        <item x="303"/>
        <item x="304"/>
        <item x="305"/>
        <item x="306"/>
        <item x="307"/>
        <item x="308"/>
        <item x="310"/>
        <item x="311"/>
        <item x="312"/>
        <item x="313"/>
        <item x="314"/>
        <item x="315"/>
        <item x="316"/>
        <item x="317"/>
        <item x="319"/>
        <item x="320"/>
        <item x="321"/>
        <item x="322"/>
        <item x="324"/>
        <item x="325"/>
        <item x="326"/>
        <item x="327"/>
        <item x="328"/>
        <item x="329"/>
        <item x="330"/>
        <item x="332"/>
        <item x="333"/>
        <item x="334"/>
        <item x="335"/>
        <item x="336"/>
        <item x="337"/>
        <item x="338"/>
        <item x="339"/>
        <item x="341"/>
        <item x="342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60"/>
        <item x="361"/>
        <item x="362"/>
        <item x="363"/>
        <item x="364"/>
        <item x="365"/>
        <item x="366"/>
        <item x="367"/>
        <item x="368"/>
        <item x="370"/>
        <item x="371"/>
        <item x="372"/>
        <item x="373"/>
        <item x="374"/>
        <item x="375"/>
        <item x="376"/>
        <item x="377"/>
        <item x="379"/>
        <item x="380"/>
        <item x="381"/>
        <item x="382"/>
        <item x="383"/>
        <item x="384"/>
        <item x="385"/>
        <item x="386"/>
        <item x="387"/>
        <item x="389"/>
        <item x="390"/>
        <item x="391"/>
        <item x="392"/>
        <item x="393"/>
        <item x="394"/>
        <item x="395"/>
        <item x="396"/>
        <item x="398"/>
        <item x="399"/>
        <item x="400"/>
        <item x="401"/>
        <item x="402"/>
        <item x="403"/>
        <item x="404"/>
        <item x="405"/>
        <item x="406"/>
        <item x="407"/>
        <item x="409"/>
        <item x="410"/>
        <item x="411"/>
        <item x="412"/>
        <item x="413"/>
        <item x="414"/>
        <item x="415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50"/>
        <item x="551"/>
        <item x="552"/>
        <item x="553"/>
        <item x="554"/>
        <item x="555"/>
        <item x="556"/>
        <item x="557"/>
        <item x="558"/>
        <item x="559"/>
        <item x="561"/>
        <item x="562"/>
        <item x="563"/>
        <item x="564"/>
        <item x="565"/>
        <item x="567"/>
        <item x="569"/>
        <item x="57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5"/>
        <item x="606"/>
        <item x="607"/>
        <item x="609"/>
        <item x="610"/>
        <item x="611"/>
        <item x="612"/>
        <item x="613"/>
        <item x="614"/>
        <item x="615"/>
        <item x="616"/>
        <item x="617"/>
        <item x="618"/>
        <item x="246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7"/>
        <item x="648"/>
        <item x="649"/>
        <item x="650"/>
        <item x="651"/>
        <item x="653"/>
        <item x="654"/>
        <item x="674"/>
        <item x="675"/>
        <item x="676"/>
        <item x="678"/>
        <item x="679"/>
        <item x="680"/>
        <item x="681"/>
        <item x="682"/>
        <item x="683"/>
        <item x="684"/>
        <item x="685"/>
        <item x="686"/>
        <item x="687"/>
        <item x="689"/>
        <item x="690"/>
        <item x="691"/>
        <item x="692"/>
        <item x="693"/>
        <item x="694"/>
        <item x="695"/>
        <item x="696"/>
        <item x="697"/>
        <item x="699"/>
        <item x="700"/>
        <item x="701"/>
        <item x="702"/>
        <item x="703"/>
        <item x="704"/>
        <item x="705"/>
        <item x="706"/>
        <item x="707"/>
        <item x="708"/>
        <item x="710"/>
        <item x="711"/>
        <item x="713"/>
        <item x="714"/>
        <item m="1" x="1013"/>
        <item m="1" x="870"/>
        <item x="717"/>
        <item x="718"/>
        <item x="719"/>
        <item x="720"/>
        <item m="1" x="1002"/>
        <item m="1" x="1319"/>
        <item m="1" x="1259"/>
        <item m="1" x="1177"/>
        <item m="1" x="1473"/>
        <item m="1" x="1980"/>
        <item m="1" x="2095"/>
        <item x="728"/>
        <item m="1" x="1094"/>
        <item m="1" x="973"/>
        <item x="733"/>
        <item x="734"/>
        <item x="735"/>
        <item x="736"/>
        <item x="737"/>
        <item x="738"/>
        <item x="740"/>
        <item x="741"/>
        <item x="742"/>
        <item x="743"/>
        <item x="744"/>
        <item x="745"/>
        <item x="746"/>
        <item x="747"/>
        <item x="749"/>
        <item x="750"/>
        <item x="587"/>
        <item x="751"/>
        <item x="768"/>
        <item x="769"/>
        <item x="770"/>
        <item x="771"/>
        <item x="772"/>
        <item x="774"/>
        <item x="775"/>
        <item x="777"/>
        <item x="778"/>
        <item x="779"/>
        <item x="780"/>
        <item x="781"/>
        <item x="783"/>
        <item x="784"/>
        <item x="785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2"/>
        <item x="163"/>
        <item x="164"/>
        <item x="715"/>
        <item x="716"/>
        <item x="721"/>
        <item x="722"/>
        <item x="723"/>
        <item x="724"/>
        <item x="725"/>
        <item x="726"/>
        <item x="727"/>
        <item x="730"/>
        <item x="731"/>
        <item x="732"/>
        <item x="752"/>
        <item x="753"/>
        <item x="754"/>
        <item x="755"/>
        <item x="756"/>
        <item x="758"/>
        <item x="759"/>
        <item x="760"/>
        <item x="761"/>
        <item x="762"/>
        <item x="763"/>
        <item x="764"/>
        <item x="765"/>
        <item x="766"/>
        <item x="767"/>
        <item m="1" x="1297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m="1" x="972"/>
        <item m="1" x="1344"/>
        <item x="803"/>
        <item x="804"/>
        <item x="805"/>
        <item x="806"/>
        <item x="807"/>
        <item m="1" x="1466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4"/>
        <item x="245"/>
        <item x="571"/>
        <item x="572"/>
        <item x="573"/>
        <item x="574"/>
        <item x="575"/>
        <item x="576"/>
        <item x="578"/>
        <item x="579"/>
        <item x="580"/>
        <item x="581"/>
        <item x="582"/>
        <item x="583"/>
        <item x="584"/>
        <item x="585"/>
        <item x="586"/>
        <item x="588"/>
        <item x="589"/>
        <item x="590"/>
        <item x="62"/>
        <item x="63"/>
        <item x="786"/>
        <item x="801"/>
        <item x="802"/>
        <item x="808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70"/>
        <item x="671"/>
        <item x="672"/>
        <item x="673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includeNewItemsInFilter="1" defaultSubtotal="0">
      <items count="28">
        <item x="0"/>
        <item x="2"/>
        <item x="5"/>
        <item m="1" x="24"/>
        <item m="1" x="22"/>
        <item m="1" x="21"/>
        <item m="1" x="20"/>
        <item m="1" x="26"/>
        <item m="1" x="27"/>
        <item m="1" x="25"/>
        <item m="1" x="23"/>
        <item x="11"/>
        <item x="1"/>
        <item x="7"/>
        <item x="8"/>
        <item x="9"/>
        <item x="10"/>
        <item x="12"/>
        <item x="3"/>
        <item x="4"/>
        <item x="6"/>
        <item x="13"/>
        <item x="14"/>
        <item x="15"/>
        <item x="16"/>
        <item x="17"/>
        <item x="18"/>
        <item x="19"/>
      </items>
    </pivotField>
    <pivotField axis="axisRow" compact="0" outline="0" subtotalTop="0" showAll="0" includeNewItemsInFilter="1" defaultSubtotal="0">
      <items count="30">
        <item x="0"/>
        <item x="2"/>
        <item m="1" x="24"/>
        <item m="1" x="26"/>
        <item m="1" x="23"/>
        <item m="1" x="22"/>
        <item m="1" x="21"/>
        <item m="1" x="28"/>
        <item m="1" x="29"/>
        <item m="1" x="27"/>
        <item m="1" x="25"/>
        <item x="12"/>
        <item x="1"/>
        <item x="8"/>
        <item x="9"/>
        <item x="10"/>
        <item x="11"/>
        <item x="13"/>
        <item x="3"/>
        <item x="4"/>
        <item x="5"/>
        <item x="6"/>
        <item x="7"/>
        <item x="14"/>
        <item x="15"/>
        <item x="16"/>
        <item x="17"/>
        <item x="18"/>
        <item x="19"/>
        <item x="20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1586">
        <item x="17"/>
        <item m="1" x="1556"/>
        <item m="1" x="817"/>
        <item m="1" x="1502"/>
        <item m="1" x="943"/>
        <item m="1" x="1313"/>
        <item m="1" x="655"/>
        <item m="1" x="1199"/>
        <item m="1" x="839"/>
        <item m="1" x="1012"/>
        <item m="1" x="1507"/>
        <item m="1" x="921"/>
        <item m="1" x="1216"/>
        <item m="1" x="680"/>
        <item m="1" x="825"/>
        <item m="1" x="652"/>
        <item m="1" x="769"/>
        <item m="1" x="742"/>
        <item m="1" x="1219"/>
        <item m="1" x="957"/>
        <item m="1" x="966"/>
        <item m="1" x="1343"/>
        <item m="1" x="1435"/>
        <item m="1" x="1414"/>
        <item m="1" x="1002"/>
        <item m="1" x="1305"/>
        <item m="1" x="732"/>
        <item m="1" x="791"/>
        <item m="1" x="1174"/>
        <item m="1" x="1067"/>
        <item m="1" x="1189"/>
        <item m="1" x="1040"/>
        <item m="1" x="1421"/>
        <item m="1" x="789"/>
        <item m="1" x="1263"/>
        <item m="1" x="782"/>
        <item m="1" x="1097"/>
        <item m="1" x="1204"/>
        <item m="1" x="694"/>
        <item m="1" x="1528"/>
        <item m="1" x="1125"/>
        <item m="1" x="822"/>
        <item m="1" x="683"/>
        <item m="1" x="725"/>
        <item m="1" x="700"/>
        <item m="1" x="1318"/>
        <item m="1" x="1538"/>
        <item m="1" x="1394"/>
        <item m="1" x="1445"/>
        <item m="1" x="1071"/>
        <item m="1" x="1452"/>
        <item m="1" x="1443"/>
        <item m="1" x="690"/>
        <item m="1" x="723"/>
        <item m="1" x="1396"/>
        <item m="1" x="815"/>
        <item m="1" x="1535"/>
        <item m="1" x="1034"/>
        <item m="1" x="1387"/>
        <item m="1" x="977"/>
        <item m="1" x="881"/>
        <item m="1" x="785"/>
        <item m="1" x="1294"/>
        <item m="1" x="856"/>
        <item m="1" x="1378"/>
        <item m="1" x="1155"/>
        <item m="1" x="1051"/>
        <item m="1" x="1187"/>
        <item m="1" x="1098"/>
        <item m="1" x="1329"/>
        <item m="1" x="1185"/>
        <item m="1" x="1444"/>
        <item m="1" x="706"/>
        <item m="1" x="665"/>
        <item m="1" x="961"/>
        <item m="1" x="790"/>
        <item m="1" x="1558"/>
        <item m="1" x="956"/>
        <item m="1" x="1372"/>
        <item m="1" x="1120"/>
        <item m="1" x="1057"/>
        <item m="1" x="1571"/>
        <item m="1" x="1013"/>
        <item m="1" x="904"/>
        <item m="1" x="1458"/>
        <item m="1" x="1497"/>
        <item m="1" x="1440"/>
        <item m="1" x="1096"/>
        <item m="1" x="1559"/>
        <item m="1" x="1142"/>
        <item m="1" x="1146"/>
        <item m="1" x="1148"/>
        <item m="1" x="1043"/>
        <item m="1" x="1330"/>
        <item m="1" x="1367"/>
        <item m="1" x="1181"/>
        <item m="1" x="953"/>
        <item m="1" x="1129"/>
        <item m="1" x="1449"/>
        <item m="1" x="1254"/>
        <item m="1" x="1200"/>
        <item m="1" x="1580"/>
        <item m="1" x="1175"/>
        <item m="1" x="1293"/>
        <item m="1" x="1023"/>
        <item m="1" x="893"/>
        <item m="1" x="1291"/>
        <item m="1" x="688"/>
        <item m="1" x="1338"/>
        <item m="1" x="1207"/>
        <item m="1" x="670"/>
        <item m="1" x="903"/>
        <item m="1" x="1409"/>
        <item m="1" x="1246"/>
        <item m="1" x="1172"/>
        <item m="1" x="1420"/>
        <item m="1" x="1478"/>
        <item m="1" x="1520"/>
        <item m="1" x="821"/>
        <item m="1" x="738"/>
        <item m="1" x="1315"/>
        <item m="1" x="864"/>
        <item m="1" x="1505"/>
        <item m="1" x="1526"/>
        <item m="1" x="749"/>
        <item m="1" x="987"/>
        <item m="1" x="1456"/>
        <item m="1" x="1284"/>
        <item m="1" x="1044"/>
        <item m="1" x="878"/>
        <item m="1" x="1506"/>
        <item m="1" x="708"/>
        <item m="1" x="760"/>
        <item m="1" x="699"/>
        <item m="1" x="1170"/>
        <item m="1" x="682"/>
        <item m="1" x="1227"/>
        <item m="1" x="922"/>
        <item m="1" x="818"/>
        <item m="1" x="1223"/>
        <item m="1" x="1518"/>
        <item m="1" x="858"/>
        <item m="1" x="1511"/>
        <item m="1" x="1563"/>
        <item m="1" x="1432"/>
        <item m="1" x="1162"/>
        <item m="1" x="1124"/>
        <item m="1" x="1117"/>
        <item m="1" x="1521"/>
        <item m="1" x="1058"/>
        <item m="1" x="1078"/>
        <item m="1" x="1446"/>
        <item m="1" x="1476"/>
        <item m="1" x="1299"/>
        <item m="1" x="1513"/>
        <item m="1" x="960"/>
        <item m="1" x="663"/>
        <item m="1" x="701"/>
        <item m="1" x="886"/>
        <item m="1" x="1102"/>
        <item m="1" x="950"/>
        <item m="1" x="1433"/>
        <item m="1" x="979"/>
        <item m="1" x="1111"/>
        <item m="1" x="1333"/>
        <item m="1" x="955"/>
        <item m="1" x="729"/>
        <item m="1" x="710"/>
        <item m="1" x="1447"/>
        <item m="1" x="786"/>
        <item m="1" x="1308"/>
        <item m="1" x="1412"/>
        <item m="1" x="894"/>
        <item m="1" x="1501"/>
        <item m="1" x="1209"/>
        <item m="1" x="898"/>
        <item m="1" x="1087"/>
        <item m="1" x="1546"/>
        <item m="1" x="1379"/>
        <item m="1" x="954"/>
        <item m="1" x="981"/>
        <item m="1" x="1003"/>
        <item m="1" x="781"/>
        <item m="1" x="854"/>
        <item m="1" x="1469"/>
        <item m="1" x="1441"/>
        <item m="1" x="1472"/>
        <item m="1" x="677"/>
        <item m="1" x="971"/>
        <item m="1" x="1082"/>
        <item m="1" x="704"/>
        <item m="1" x="1498"/>
        <item m="1" x="1362"/>
        <item m="1" x="1182"/>
        <item m="1" x="990"/>
        <item m="1" x="719"/>
        <item m="1" x="1214"/>
        <item m="1" x="684"/>
        <item m="1" x="1410"/>
        <item m="1" x="1385"/>
        <item m="1" x="964"/>
        <item m="1" x="1298"/>
        <item m="1" x="667"/>
        <item m="1" x="1257"/>
        <item m="1" x="798"/>
        <item m="1" x="775"/>
        <item m="1" x="1063"/>
        <item m="1" x="679"/>
        <item m="1" x="1030"/>
        <item m="1" x="1345"/>
        <item m="1" x="1437"/>
        <item m="1" x="705"/>
        <item m="1" x="1289"/>
        <item m="1" x="1354"/>
        <item m="1" x="1424"/>
        <item m="1" x="867"/>
        <item m="1" x="1267"/>
        <item m="1" x="882"/>
        <item m="1" x="1384"/>
        <item m="1" x="1138"/>
        <item m="1" x="1553"/>
        <item m="1" x="1121"/>
        <item m="1" x="891"/>
        <item m="1" x="998"/>
        <item m="1" x="852"/>
        <item m="1" x="717"/>
        <item m="1" x="767"/>
        <item m="1" x="1307"/>
        <item m="1" x="1000"/>
        <item m="1" x="1348"/>
        <item m="1" x="1016"/>
        <item m="1" x="962"/>
        <item m="1" x="1014"/>
        <item m="1" x="834"/>
        <item m="1" x="1091"/>
        <item m="1" x="1135"/>
        <item m="1" x="1486"/>
        <item m="1" x="1561"/>
        <item m="1" x="1190"/>
        <item m="1" x="765"/>
        <item m="1" x="1499"/>
        <item m="1" x="843"/>
        <item m="1" x="1247"/>
        <item m="1" x="895"/>
        <item m="1" x="1195"/>
        <item m="1" x="1268"/>
        <item m="1" x="1548"/>
        <item m="1" x="907"/>
        <item m="1" x="1192"/>
        <item m="1" x="1208"/>
        <item m="1" x="883"/>
        <item m="1" x="1228"/>
        <item m="1" x="1550"/>
        <item m="1" x="887"/>
        <item m="1" x="1168"/>
        <item m="1" x="1221"/>
        <item m="1" x="1191"/>
        <item m="1" x="855"/>
        <item m="1" x="1405"/>
        <item m="1" x="1539"/>
        <item m="1" x="711"/>
        <item m="1" x="1300"/>
        <item m="1" x="1349"/>
        <item m="1" x="1017"/>
        <item m="1" x="1079"/>
        <item m="1" x="1303"/>
        <item m="1" x="920"/>
        <item m="1" x="802"/>
        <item m="1" x="1112"/>
        <item m="1" x="794"/>
        <item m="1" x="751"/>
        <item m="1" x="1391"/>
        <item m="1" x="889"/>
        <item m="1" x="958"/>
        <item m="1" x="787"/>
        <item m="1" x="1176"/>
        <item m="1" x="804"/>
        <item m="1" x="1342"/>
        <item m="1" x="766"/>
        <item m="1" x="759"/>
        <item m="1" x="687"/>
        <item m="1" x="947"/>
        <item m="1" x="1310"/>
        <item m="1" x="1460"/>
        <item m="1" x="1575"/>
        <item m="1" x="916"/>
        <item m="1" x="824"/>
        <item m="1" x="1075"/>
        <item m="1" x="1243"/>
        <item m="1" x="1224"/>
        <item m="1" x="1403"/>
        <item m="1" x="1026"/>
        <item m="1" x="755"/>
        <item m="1" x="1301"/>
        <item m="1" x="1093"/>
        <item m="1" x="1276"/>
        <item m="1" x="1399"/>
        <item m="1" x="948"/>
        <item m="1" x="737"/>
        <item m="1" x="1397"/>
        <item m="1" x="1018"/>
        <item m="1" x="973"/>
        <item m="1" x="1537"/>
        <item m="1" x="917"/>
        <item m="1" x="1514"/>
        <item m="1" x="1136"/>
        <item m="1" x="1271"/>
        <item m="1" x="1212"/>
        <item m="1" x="1160"/>
        <item m="1" x="1344"/>
        <item m="1" x="816"/>
        <item m="1" x="975"/>
        <item m="1" x="879"/>
        <item m="1" x="1054"/>
        <item m="1" x="697"/>
        <item m="1" x="744"/>
        <item m="1" x="1425"/>
        <item m="1" x="1533"/>
        <item m="1" x="654"/>
        <item m="1" x="1517"/>
        <item m="1" x="1295"/>
        <item m="1" x="1126"/>
        <item m="1" x="850"/>
        <item m="1" x="1366"/>
        <item m="1" x="1169"/>
        <item m="1" x="1457"/>
        <item m="1" x="877"/>
        <item m="1" x="715"/>
        <item m="1" x="1406"/>
        <item m="1" x="836"/>
        <item m="1" x="727"/>
        <item m="1" x="984"/>
        <item m="1" x="681"/>
        <item m="1" x="876"/>
        <item m="1" x="942"/>
        <item m="1" x="1542"/>
        <item m="1" x="1400"/>
        <item m="1" x="1037"/>
        <item m="1" x="1331"/>
        <item m="1" x="1130"/>
        <item m="1" x="792"/>
        <item m="1" x="868"/>
        <item m="1" x="1166"/>
        <item m="1" x="1483"/>
        <item m="1" x="1375"/>
        <item m="1" x="1357"/>
        <item m="1" x="1459"/>
        <item m="1" x="1529"/>
        <item m="1" x="698"/>
        <item m="1" x="1288"/>
        <item m="1" x="673"/>
        <item m="1" x="664"/>
        <item m="1" x="1450"/>
        <item m="1" x="1147"/>
        <item m="1" x="897"/>
        <item m="1" x="1262"/>
        <item m="1" x="1264"/>
        <item m="1" x="1210"/>
        <item m="1" x="1250"/>
        <item m="1" x="983"/>
        <item m="1" x="1229"/>
        <item m="1" x="1287"/>
        <item m="1" x="892"/>
        <item m="1" x="911"/>
        <item m="1" x="1183"/>
        <item m="1" x="989"/>
        <item m="1" x="1113"/>
        <item m="1" x="1551"/>
        <item m="1" x="830"/>
        <item m="1" x="860"/>
        <item m="1" x="1226"/>
        <item m="1" x="1417"/>
        <item m="1" x="1351"/>
        <item m="1" x="1536"/>
        <item m="1" x="1371"/>
        <item m="1" x="968"/>
        <item m="1" x="952"/>
        <item m="1" x="1161"/>
        <item m="1" x="1253"/>
        <item m="1" x="885"/>
        <item m="1" x="731"/>
        <item m="1" x="1416"/>
        <item m="1" x="809"/>
        <item m="1" x="1481"/>
        <item m="1" x="1025"/>
        <item m="1" x="1392"/>
        <item m="1" x="827"/>
        <item m="1" x="1015"/>
        <item m="1" x="1128"/>
        <item m="1" x="757"/>
        <item m="1" x="905"/>
        <item m="1" x="1494"/>
        <item m="1" x="1311"/>
        <item m="1" x="1436"/>
        <item m="1" x="1139"/>
        <item m="1" x="1163"/>
        <item m="1" x="936"/>
        <item m="1" x="928"/>
        <item m="1" x="918"/>
        <item m="1" x="1479"/>
        <item m="1" x="1278"/>
        <item m="1" x="1455"/>
        <item m="1" x="1398"/>
        <item m="1" x="1317"/>
        <item m="1" x="1270"/>
        <item m="1" x="1036"/>
        <item m="1" x="735"/>
        <item m="1" x="1415"/>
        <item m="1" x="1035"/>
        <item m="1" x="1327"/>
        <item m="1" x="1491"/>
        <item m="1" x="1010"/>
        <item m="1" x="1055"/>
        <item m="1" x="890"/>
        <item m="1" x="1230"/>
        <item m="1" x="1577"/>
        <item m="1" x="1426"/>
        <item m="1" x="1131"/>
        <item m="1" x="1041"/>
        <item m="1" x="1509"/>
        <item m="1" x="669"/>
        <item m="1" x="1201"/>
        <item m="1" x="1438"/>
        <item m="1" x="1319"/>
        <item m="1" x="1583"/>
        <item m="1" x="931"/>
        <item m="1" x="1084"/>
        <item m="1" x="1434"/>
        <item m="1" x="730"/>
        <item m="1" x="1386"/>
        <item m="1" x="1088"/>
        <item m="1" x="1184"/>
        <item m="1" x="1152"/>
        <item m="1" x="965"/>
        <item m="1" x="1545"/>
        <item m="1" x="1158"/>
        <item m="1" x="796"/>
        <item m="1" x="1554"/>
        <item m="1" x="1320"/>
        <item m="1" x="1302"/>
        <item m="1" x="1244"/>
        <item m="1" x="758"/>
        <item m="1" x="762"/>
        <item m="1" x="764"/>
        <item m="1" x="844"/>
        <item m="1" x="811"/>
        <item m="1" x="1285"/>
        <item m="1" x="1309"/>
        <item m="1" x="1408"/>
        <item m="1" x="1011"/>
        <item m="1" x="1531"/>
        <item m="1" x="1442"/>
        <item m="1" x="695"/>
        <item m="1" x="693"/>
        <item m="1" x="993"/>
        <item m="1" x="926"/>
        <item m="1" x="1239"/>
        <item m="1" x="1193"/>
        <item m="1" x="1283"/>
        <item m="1" x="1321"/>
        <item m="1" x="986"/>
        <item m="1" x="1100"/>
        <item m="1" x="969"/>
        <item m="1" x="726"/>
        <item m="1" x="888"/>
        <item m="1" x="1062"/>
        <item m="1" x="1570"/>
        <item m="1" x="1519"/>
        <item m="1" x="1430"/>
        <item m="1" x="1101"/>
        <item m="1" x="1569"/>
        <item m="1" x="772"/>
        <item m="1" x="1154"/>
        <item m="1" x="1114"/>
        <item m="1" x="1273"/>
        <item m="1" x="1560"/>
        <item m="1" x="1261"/>
        <item m="1" x="1046"/>
        <item m="1" x="1123"/>
        <item m="1" x="884"/>
        <item m="1" x="906"/>
        <item m="1" x="1059"/>
        <item m="1" x="991"/>
        <item m="1" x="812"/>
        <item m="1" x="1237"/>
        <item m="1" x="1439"/>
        <item m="1" x="716"/>
        <item m="1" x="1353"/>
        <item m="1" x="808"/>
        <item m="1" x="1218"/>
        <item m="1" x="1009"/>
        <item m="1" x="676"/>
        <item m="1" x="692"/>
        <item m="1" x="1525"/>
        <item m="1" x="932"/>
        <item m="1" x="1234"/>
        <item m="1" x="1052"/>
        <item m="1" x="1382"/>
        <item m="1" x="750"/>
        <item m="1" x="909"/>
        <item m="1" x="1395"/>
        <item m="1" x="951"/>
        <item m="1" x="982"/>
        <item m="1" x="1222"/>
        <item m="1" x="1350"/>
        <item m="1" x="1356"/>
        <item m="1" x="724"/>
        <item m="1" x="1316"/>
        <item m="1" x="1061"/>
        <item m="1" x="1150"/>
        <item m="1" x="1137"/>
        <item m="1" x="746"/>
        <item m="1" x="1245"/>
        <item m="1" x="656"/>
        <item m="1" x="777"/>
        <item m="1" x="900"/>
        <item m="1" x="949"/>
        <item m="1" x="1007"/>
        <item m="1" x="1242"/>
        <item m="1" x="771"/>
        <item m="1" x="1177"/>
        <item m="1" x="1259"/>
        <item m="1" x="1042"/>
        <item m="1" x="1463"/>
        <item m="1" x="1064"/>
        <item m="1" x="1033"/>
        <item m="1" x="912"/>
        <item m="1" x="923"/>
        <item m="1" x="1217"/>
        <item m="1" x="1286"/>
        <item m="1" x="739"/>
        <item m="1" x="1326"/>
        <item m="1" x="784"/>
        <item m="1" x="1235"/>
        <item m="1" x="913"/>
        <item m="1" x="1108"/>
        <item m="1" x="1361"/>
        <item m="1" x="933"/>
        <item m="1" x="1496"/>
        <item m="1" x="1504"/>
        <item m="1" x="1462"/>
        <item m="1" x="1251"/>
        <item m="1" x="754"/>
        <item m="1" x="1073"/>
        <item m="1" x="1477"/>
        <item m="1" x="846"/>
        <item m="1" x="793"/>
        <item m="1" x="872"/>
        <item m="1" x="1490"/>
        <item m="1" x="992"/>
        <item m="1" x="1565"/>
        <item m="1" x="1156"/>
        <item m="1" x="1374"/>
        <item m="1" x="720"/>
        <item m="1" x="814"/>
        <item m="1" x="935"/>
        <item m="1" x="1107"/>
        <item m="1" x="657"/>
        <item m="1" x="1157"/>
        <item m="1" x="1083"/>
        <item m="1" x="1028"/>
        <item m="1" x="944"/>
        <item m="1" x="712"/>
        <item m="1" x="747"/>
        <item m="1" x="1332"/>
        <item m="1" x="930"/>
        <item m="1" x="1004"/>
        <item m="1" x="997"/>
        <item m="1" x="1297"/>
        <item m="1" x="1165"/>
        <item m="1" x="937"/>
        <item m="1" x="1334"/>
        <item m="1" x="1076"/>
        <item m="1" x="924"/>
        <item m="1" x="743"/>
        <item m="1" x="1474"/>
        <item m="1" x="874"/>
        <item m="1" x="880"/>
        <item m="1" x="919"/>
        <item m="1" x="1053"/>
        <item m="1" x="721"/>
        <item m="1" x="1534"/>
        <item m="1" x="801"/>
        <item m="1" x="768"/>
        <item m="1" x="945"/>
        <item m="1" x="1021"/>
        <item m="1" x="996"/>
        <item m="1" x="980"/>
        <item m="1" x="869"/>
        <item m="1" x="1249"/>
        <item m="1" x="1068"/>
        <item m="1" x="1236"/>
        <item m="1" x="1480"/>
        <item m="1" x="807"/>
        <item m="1" x="1524"/>
        <item m="1" x="1489"/>
        <item m="1" x="1402"/>
        <item m="1" x="1540"/>
        <item m="1" x="1347"/>
        <item m="1" x="1020"/>
        <item m="1" x="1500"/>
        <item m="1" x="1383"/>
        <item m="1" x="1225"/>
        <item m="1" x="938"/>
        <item m="1" x="939"/>
        <item m="1" x="1388"/>
        <item m="1" x="1145"/>
        <item m="1" x="1065"/>
        <item m="1" x="1567"/>
        <item m="1" x="1413"/>
        <item x="582"/>
        <item m="1" x="1312"/>
        <item m="1" x="778"/>
        <item m="1" x="1031"/>
        <item m="1" x="1186"/>
        <item m="1" x="1568"/>
        <item m="1" x="797"/>
        <item m="1" x="1178"/>
        <item m="1" x="1555"/>
        <item m="1" x="1085"/>
        <item m="1" x="1134"/>
        <item m="1" x="658"/>
        <item m="1" x="1512"/>
        <item m="1" x="853"/>
        <item m="1" x="685"/>
        <item m="1" x="845"/>
        <item m="1" x="1454"/>
        <item m="1" x="1532"/>
        <item m="1" x="686"/>
        <item m="1" x="805"/>
        <item m="1" x="976"/>
        <item m="1" x="1132"/>
        <item m="1" x="842"/>
        <item m="1" x="1118"/>
        <item m="1" x="1056"/>
        <item m="1" x="1074"/>
        <item m="1" x="1358"/>
        <item m="1" x="1339"/>
        <item x="5"/>
        <item x="85"/>
        <item m="1" x="963"/>
        <item m="1" x="745"/>
        <item m="1" x="835"/>
        <item m="1" x="1265"/>
        <item m="1" x="914"/>
        <item m="1" x="1323"/>
        <item m="1" x="1335"/>
        <item m="1" x="838"/>
        <item m="1" x="1077"/>
        <item m="1" x="840"/>
        <item m="1" x="831"/>
        <item m="1" x="1099"/>
        <item m="1" x="1547"/>
        <item m="1" x="823"/>
        <item m="1" x="1122"/>
        <item m="1" x="1116"/>
        <item m="1" x="833"/>
        <item m="1" x="1473"/>
        <item m="1" x="841"/>
        <item m="1" x="788"/>
        <item m="1" x="661"/>
        <item m="1" x="1197"/>
        <item m="1" x="1390"/>
        <item m="1" x="934"/>
        <item m="1" x="1578"/>
        <item m="1" x="857"/>
        <item m="1" x="1373"/>
        <item m="1" x="1429"/>
        <item m="1" x="1103"/>
        <item m="1" x="1140"/>
        <item m="1" x="1576"/>
        <item m="1" x="1080"/>
        <item m="1" x="1522"/>
        <item m="1" x="1127"/>
        <item m="1" x="1039"/>
        <item m="1" x="1582"/>
        <item m="1" x="995"/>
        <item m="1" x="819"/>
        <item m="1" x="1045"/>
        <item m="1" x="1418"/>
        <item m="1" x="1393"/>
        <item m="1" x="1465"/>
        <item m="1" x="1277"/>
        <item m="1" x="1336"/>
        <item m="1" x="1411"/>
        <item m="1" x="908"/>
        <item m="1" x="662"/>
        <item m="1" x="1001"/>
        <item m="1" x="783"/>
        <item m="1" x="1485"/>
        <item m="1" x="1092"/>
        <item m="1" x="1365"/>
        <item m="1" x="718"/>
        <item m="1" x="1544"/>
        <item m="1" x="1143"/>
        <item m="1" x="1144"/>
        <item m="1" x="703"/>
        <item m="1" x="902"/>
        <item m="1" x="1355"/>
        <item m="1" x="713"/>
        <item m="1" x="1019"/>
        <item m="1" x="1419"/>
        <item m="1" x="752"/>
        <item m="1" x="1363"/>
        <item m="1" x="1581"/>
        <item m="1" x="899"/>
        <item m="1" x="1119"/>
        <item m="1" x="1260"/>
        <item m="1" x="806"/>
        <item m="1" x="761"/>
        <item m="1" x="849"/>
        <item m="1" x="1562"/>
        <item m="1" x="866"/>
        <item m="1" x="1290"/>
        <item m="1" x="1133"/>
        <item m="1" x="1006"/>
        <item m="1" x="865"/>
        <item m="1" x="1487"/>
        <item m="1" x="1240"/>
        <item m="1" x="666"/>
        <item m="1" x="671"/>
        <item m="1" x="1180"/>
        <item m="1" x="1106"/>
        <item m="1" x="1369"/>
        <item m="1" x="1022"/>
        <item m="1" x="1341"/>
        <item m="1" x="1194"/>
        <item m="1" x="1471"/>
        <item m="1" x="1206"/>
        <item m="1" x="837"/>
        <item m="1" x="1492"/>
        <item m="1" x="1364"/>
        <item m="1" x="1205"/>
        <item m="1" x="659"/>
        <item m="1" x="1072"/>
        <item m="1" x="1304"/>
        <item m="1" x="1377"/>
        <item m="1" x="736"/>
        <item m="1" x="753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m="1" x="709"/>
        <item m="1" x="1585"/>
        <item m="1" x="1380"/>
        <item m="1" x="1322"/>
        <item m="1" x="672"/>
        <item m="1" x="1258"/>
        <item m="1" x="1110"/>
        <item m="1" x="1376"/>
        <item m="1" x="1461"/>
        <item m="1" x="1151"/>
        <item m="1" x="988"/>
        <item m="1" x="748"/>
        <item m="1" x="1381"/>
        <item m="1" x="1324"/>
        <item m="1" x="1573"/>
        <item m="1" x="1428"/>
        <item m="1" x="1574"/>
        <item m="1" x="1149"/>
        <item m="1" x="1523"/>
        <item m="1" x="1198"/>
        <item m="1" x="1220"/>
        <item m="1" x="873"/>
        <item m="1" x="847"/>
        <item m="1" x="1407"/>
        <item m="1" x="1029"/>
        <item m="1" x="994"/>
        <item m="1" x="848"/>
        <item m="1" x="740"/>
        <item m="1" x="776"/>
        <item m="1" x="803"/>
        <item m="1" x="1282"/>
        <item m="1" x="1115"/>
        <item m="1" x="972"/>
        <item m="1" x="940"/>
        <item m="1" x="1470"/>
        <item m="1" x="1564"/>
        <item m="1" x="1314"/>
        <item m="1" x="770"/>
        <item m="1" x="1248"/>
        <item m="1" x="1241"/>
        <item m="1" x="1104"/>
        <item m="1" x="1389"/>
        <item m="1" x="871"/>
        <item m="1" x="1049"/>
        <item m="1" x="910"/>
        <item m="1" x="1368"/>
        <item m="1" x="722"/>
        <item m="1" x="660"/>
        <item m="1" x="780"/>
        <item m="1" x="696"/>
        <item m="1" x="1279"/>
        <item m="1" x="1109"/>
        <item m="1" x="773"/>
        <item m="1" x="1280"/>
        <item m="1" x="1552"/>
        <item m="1" x="1281"/>
        <item m="1" x="959"/>
        <item m="1" x="863"/>
        <item m="1" x="1275"/>
        <item m="1" x="1296"/>
        <item m="1" x="1159"/>
        <item m="1" x="1404"/>
        <item m="1" x="1466"/>
        <item m="1" x="1549"/>
        <item m="1" x="974"/>
        <item m="1" x="1359"/>
        <item m="1" x="1105"/>
        <item m="1" x="1475"/>
        <item m="1" x="1325"/>
        <item m="1" x="1179"/>
        <item m="1" x="915"/>
        <item m="1" x="1527"/>
        <item m="1" x="1094"/>
        <item m="1" x="675"/>
        <item m="1" x="800"/>
        <item m="1" x="678"/>
        <item m="1" x="707"/>
        <item m="1" x="1453"/>
        <item m="1" x="1032"/>
        <item m="1" x="1203"/>
        <item m="1" x="763"/>
        <item m="1" x="1153"/>
        <item m="1" x="1215"/>
        <item m="1" x="927"/>
        <item m="1" x="1306"/>
        <item m="1" x="828"/>
        <item m="1" x="1401"/>
        <item m="1" x="1167"/>
        <item m="1" x="1557"/>
        <item m="1" x="1530"/>
        <item m="1" x="1423"/>
        <item m="1" x="653"/>
        <item m="1" x="1584"/>
        <item m="1" x="1090"/>
        <item m="1" x="862"/>
        <item m="1" x="925"/>
        <item m="1" x="985"/>
        <item m="1" x="1050"/>
        <item m="1" x="970"/>
        <item m="1" x="1566"/>
        <item m="1" x="1196"/>
        <item m="1" x="999"/>
        <item m="1" x="810"/>
        <item m="1" x="1256"/>
        <item m="1" x="1482"/>
        <item m="1" x="1141"/>
        <item m="1" x="1360"/>
        <item m="1" x="1086"/>
        <item m="1" x="1272"/>
        <item m="1" x="795"/>
        <item m="1" x="691"/>
        <item m="1" x="1081"/>
        <item m="1" x="1515"/>
        <item m="1" x="1070"/>
        <item m="1" x="1060"/>
        <item m="1" x="1171"/>
        <item m="1" x="1572"/>
        <item m="1" x="1493"/>
        <item m="1" x="1089"/>
        <item m="1" x="1292"/>
        <item m="1" x="756"/>
        <item m="1" x="832"/>
        <item m="1" x="668"/>
        <item m="1" x="702"/>
        <item m="1" x="1252"/>
        <item m="1" x="946"/>
        <item m="1" x="674"/>
        <item m="1" x="1427"/>
        <item m="1" x="1467"/>
        <item m="1" x="1008"/>
        <item m="1" x="978"/>
        <item m="1" x="1047"/>
        <item m="1" x="728"/>
        <item m="1" x="870"/>
        <item m="1" x="875"/>
        <item x="605"/>
        <item m="1" x="941"/>
        <item m="1" x="1451"/>
        <item m="1" x="1213"/>
        <item m="1" x="1370"/>
        <item m="1" x="774"/>
        <item x="15"/>
        <item m="1" x="1448"/>
        <item m="1" x="1543"/>
        <item m="1" x="1503"/>
        <item m="1" x="1464"/>
        <item m="1" x="1202"/>
        <item m="1" x="1164"/>
        <item m="1" x="1468"/>
        <item m="1" x="1231"/>
        <item m="1" x="1255"/>
        <item m="1" x="1541"/>
        <item m="1" x="1211"/>
        <item m="1" x="1508"/>
        <item m="1" x="1095"/>
        <item m="1" x="896"/>
        <item m="1" x="1328"/>
        <item m="1" x="1484"/>
        <item m="1" x="1066"/>
        <item m="1" x="1173"/>
        <item m="1" x="1233"/>
        <item m="1" x="1027"/>
        <item m="1" x="1495"/>
        <item m="1" x="1274"/>
        <item m="1" x="829"/>
        <item m="1" x="779"/>
        <item m="1" x="901"/>
        <item m="1" x="1005"/>
        <item m="1" x="820"/>
        <item m="1" x="1188"/>
        <item m="1" x="799"/>
        <item m="1" x="1431"/>
        <item m="1" x="1048"/>
        <item m="1" x="1266"/>
        <item m="1" x="689"/>
        <item m="1" x="1422"/>
        <item m="1" x="1579"/>
        <item m="1" x="813"/>
        <item m="1" x="1346"/>
        <item m="1" x="1024"/>
        <item m="1" x="1510"/>
        <item m="1" x="1337"/>
        <item m="1" x="741"/>
        <item m="1" x="929"/>
        <item m="1" x="861"/>
        <item m="1" x="1069"/>
        <item m="1" x="714"/>
        <item m="1" x="1488"/>
        <item m="1" x="826"/>
        <item m="1" x="851"/>
        <item m="1" x="1352"/>
        <item m="1" x="1038"/>
        <item m="1" x="1238"/>
        <item m="1" x="733"/>
        <item m="1" x="1232"/>
        <item x="645"/>
        <item m="1" x="734"/>
        <item m="1" x="1269"/>
        <item m="1" x="859"/>
        <item m="1" x="967"/>
        <item m="1" x="1340"/>
        <item m="1" x="1516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79"/>
        <item x="580"/>
        <item x="581"/>
        <item x="583"/>
        <item x="584"/>
        <item x="585"/>
        <item x="586"/>
        <item x="587"/>
        <item x="588"/>
        <item x="589"/>
        <item x="590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6"/>
        <item x="607"/>
        <item x="608"/>
        <item x="609"/>
        <item x="610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7"/>
        <item x="648"/>
        <item x="649"/>
        <item x="650"/>
        <item x="651"/>
      </items>
    </pivotField>
    <pivotField axis="axisRow" compact="0" outline="0" subtotalTop="0" showAll="0" includeNewItemsInFilter="1" defaultSubtotal="0">
      <items count="1174">
        <item x="5"/>
        <item m="1" x="1139"/>
        <item m="1" x="680"/>
        <item m="1" x="618"/>
        <item m="1" x="539"/>
        <item m="1" x="874"/>
        <item m="1" x="1148"/>
        <item m="1" x="1140"/>
        <item m="1" x="1157"/>
        <item m="1" x="997"/>
        <item m="1" x="517"/>
        <item m="1" x="965"/>
        <item m="1" x="757"/>
        <item m="1" x="1067"/>
        <item m="1" x="966"/>
        <item m="1" x="822"/>
        <item m="1" x="621"/>
        <item m="1" x="674"/>
        <item m="1" x="639"/>
        <item m="1" x="907"/>
        <item m="1" x="1004"/>
        <item m="1" x="723"/>
        <item m="1" x="604"/>
        <item m="1" x="747"/>
        <item m="1" x="812"/>
        <item m="1" x="1045"/>
        <item m="1" x="786"/>
        <item m="1" x="890"/>
        <item m="1" x="935"/>
        <item m="1" x="760"/>
        <item m="1" x="638"/>
        <item m="1" x="850"/>
        <item m="1" x="980"/>
        <item m="1" x="824"/>
        <item m="1" x="557"/>
        <item m="1" x="759"/>
        <item m="1" x="952"/>
        <item m="1" x="558"/>
        <item m="1" x="963"/>
        <item m="1" x="879"/>
        <item m="1" x="816"/>
        <item m="1" x="688"/>
        <item m="1" x="1049"/>
        <item m="1" x="1083"/>
        <item m="1" x="989"/>
        <item m="1" x="1158"/>
        <item m="1" x="644"/>
        <item m="1" x="511"/>
        <item m="1" x="1009"/>
        <item m="1" x="637"/>
        <item m="1" x="1134"/>
        <item m="1" x="911"/>
        <item m="1" x="951"/>
        <item m="1" x="1007"/>
        <item m="1" x="977"/>
        <item m="1" x="744"/>
        <item m="1" x="1120"/>
        <item m="1" x="868"/>
        <item m="1" x="595"/>
        <item m="1" x="1138"/>
        <item m="1" x="1014"/>
        <item m="1" x="694"/>
        <item m="1" x="504"/>
        <item m="1" x="755"/>
        <item x="362"/>
        <item m="1" x="795"/>
        <item m="1" x="710"/>
        <item m="1" x="619"/>
        <item m="1" x="1048"/>
        <item m="1" x="1154"/>
        <item m="1" x="1172"/>
        <item m="1" x="1094"/>
        <item m="1" x="743"/>
        <item m="1" x="936"/>
        <item m="1" x="985"/>
        <item m="1" x="1011"/>
        <item m="1" x="702"/>
        <item m="1" x="924"/>
        <item m="1" x="1161"/>
        <item m="1" x="904"/>
        <item m="1" x="577"/>
        <item m="1" x="789"/>
        <item m="1" x="1042"/>
        <item m="1" x="937"/>
        <item m="1" x="993"/>
        <item m="1" x="915"/>
        <item m="1" x="623"/>
        <item m="1" x="808"/>
        <item m="1" x="761"/>
        <item m="1" x="845"/>
        <item m="1" x="690"/>
        <item m="1" x="800"/>
        <item m="1" x="1097"/>
        <item m="1" x="590"/>
        <item m="1" x="596"/>
        <item m="1" x="773"/>
        <item m="1" x="1027"/>
        <item m="1" x="746"/>
        <item m="1" x="659"/>
        <item m="1" x="959"/>
        <item m="1" x="745"/>
        <item m="1" x="1075"/>
        <item m="1" x="1010"/>
        <item x="352"/>
        <item m="1" x="992"/>
        <item m="1" x="994"/>
        <item m="1" x="1028"/>
        <item x="208"/>
        <item m="1" x="1119"/>
        <item m="1" x="601"/>
        <item m="1" x="1133"/>
        <item m="1" x="522"/>
        <item m="1" x="902"/>
        <item m="1" x="827"/>
        <item m="1" x="848"/>
        <item m="1" x="1039"/>
        <item m="1" x="498"/>
        <item m="1" x="859"/>
        <item m="1" x="547"/>
        <item m="1" x="725"/>
        <item m="1" x="973"/>
        <item m="1" x="953"/>
        <item m="1" x="726"/>
        <item m="1" x="620"/>
        <item m="1" x="917"/>
        <item m="1" x="631"/>
        <item m="1" x="810"/>
        <item m="1" x="657"/>
        <item m="1" x="507"/>
        <item m="1" x="898"/>
        <item m="1" x="535"/>
        <item m="1" x="1000"/>
        <item m="1" x="837"/>
        <item m="1" x="807"/>
        <item m="1" x="783"/>
        <item m="1" x="1064"/>
        <item m="1" x="689"/>
        <item m="1" x="1055"/>
        <item m="1" x="624"/>
        <item m="1" x="1080"/>
        <item m="1" x="581"/>
        <item m="1" x="836"/>
        <item m="1" x="930"/>
        <item m="1" x="685"/>
        <item m="1" x="969"/>
        <item m="1" x="750"/>
        <item m="1" x="926"/>
        <item m="1" x="716"/>
        <item m="1" x="1129"/>
        <item m="1" x="606"/>
        <item m="1" x="1096"/>
        <item m="1" x="564"/>
        <item m="1" x="736"/>
        <item m="1" x="758"/>
        <item m="1" x="899"/>
        <item m="1" x="653"/>
        <item m="1" x="809"/>
        <item m="1" x="613"/>
        <item m="1" x="503"/>
        <item m="1" x="691"/>
        <item m="1" x="1022"/>
        <item m="1" x="1062"/>
        <item m="1" x="718"/>
        <item m="1" x="921"/>
        <item m="1" x="603"/>
        <item m="1" x="700"/>
        <item m="1" x="576"/>
        <item m="1" x="775"/>
        <item m="1" x="1006"/>
        <item m="1" x="643"/>
        <item m="1" x="1030"/>
        <item m="1" x="617"/>
        <item m="1" x="692"/>
        <item m="1" x="614"/>
        <item m="1" x="1141"/>
        <item m="1" x="672"/>
        <item m="1" x="499"/>
        <item m="1" x="625"/>
        <item m="1" x="928"/>
        <item m="1" x="662"/>
        <item m="1" x="1151"/>
        <item m="1" x="860"/>
        <item m="1" x="506"/>
        <item m="1" x="656"/>
        <item m="1" x="542"/>
        <item m="1" x="593"/>
        <item m="1" x="794"/>
        <item m="1" x="733"/>
        <item m="1" x="1167"/>
        <item m="1" x="575"/>
        <item m="1" x="820"/>
        <item m="1" x="988"/>
        <item m="1" x="1106"/>
        <item m="1" x="512"/>
        <item m="1" x="831"/>
        <item m="1" x="944"/>
        <item m="1" x="729"/>
        <item m="1" x="901"/>
        <item m="1" x="941"/>
        <item m="1" x="919"/>
        <item m="1" x="715"/>
        <item m="1" x="1131"/>
        <item m="1" x="865"/>
        <item m="1" x="1136"/>
        <item m="1" x="699"/>
        <item m="1" x="1115"/>
        <item m="1" x="900"/>
        <item m="1" x="896"/>
        <item m="1" x="706"/>
        <item m="1" x="957"/>
        <item m="1" x="720"/>
        <item m="1" x="938"/>
        <item m="1" x="696"/>
        <item m="1" x="591"/>
        <item m="1" x="1088"/>
        <item m="1" x="540"/>
        <item m="1" x="779"/>
        <item m="1" x="516"/>
        <item m="1" x="527"/>
        <item m="1" x="632"/>
        <item m="1" x="645"/>
        <item m="1" x="929"/>
        <item m="1" x="1128"/>
        <item m="1" x="730"/>
        <item m="1" x="995"/>
        <item m="1" x="664"/>
        <item x="368"/>
        <item m="1" x="1060"/>
        <item m="1" x="1110"/>
        <item m="1" x="978"/>
        <item m="1" x="908"/>
        <item m="1" x="555"/>
        <item m="1" x="622"/>
        <item m="1" x="537"/>
        <item m="1" x="948"/>
        <item m="1" x="799"/>
        <item m="1" x="983"/>
        <item m="1" x="592"/>
        <item m="1" x="776"/>
        <item m="1" x="543"/>
        <item m="1" x="903"/>
        <item m="1" x="1160"/>
        <item m="1" x="1023"/>
        <item m="1" x="1173"/>
        <item m="1" x="598"/>
        <item m="1" x="922"/>
        <item m="1" x="695"/>
        <item m="1" x="687"/>
        <item m="1" x="727"/>
        <item m="1" x="817"/>
        <item m="1" x="721"/>
        <item m="1" x="1163"/>
        <item m="1" x="1065"/>
        <item m="1" x="669"/>
        <item m="1" x="774"/>
        <item m="1" x="646"/>
        <item m="1" x="751"/>
        <item m="1" x="524"/>
        <item m="1" x="867"/>
        <item m="1" x="563"/>
        <item m="1" x="778"/>
        <item m="1" x="1135"/>
        <item m="1" x="1079"/>
        <item m="1" x="734"/>
        <item m="1" x="858"/>
        <item m="1" x="878"/>
        <item m="1" x="844"/>
        <item m="1" x="520"/>
        <item m="1" x="633"/>
        <item m="1" x="1021"/>
        <item m="1" x="612"/>
        <item m="1" x="586"/>
        <item m="1" x="594"/>
        <item m="1" x="582"/>
        <item m="1" x="1114"/>
        <item m="1" x="666"/>
        <item m="1" x="990"/>
        <item m="1" x="552"/>
        <item m="1" x="567"/>
        <item m="1" x="719"/>
        <item m="1" x="841"/>
        <item m="1" x="964"/>
        <item m="1" x="790"/>
        <item m="1" x="1051"/>
        <item m="1" x="1105"/>
        <item m="1" x="1107"/>
        <item m="1" x="1044"/>
        <item m="1" x="875"/>
        <item m="1" x="1037"/>
        <item m="1" x="584"/>
        <item m="1" x="496"/>
        <item m="1" x="933"/>
        <item m="1" x="851"/>
        <item m="1" x="574"/>
        <item x="207"/>
        <item m="1" x="888"/>
        <item m="1" x="1001"/>
        <item m="1" x="1024"/>
        <item m="1" x="887"/>
        <item m="1" x="1109"/>
        <item m="1" x="546"/>
        <item m="1" x="1046"/>
        <item m="1" x="675"/>
        <item m="1" x="905"/>
        <item m="1" x="681"/>
        <item m="1" x="640"/>
        <item m="1" x="987"/>
        <item m="1" x="1104"/>
        <item m="1" x="1020"/>
        <item m="1" x="849"/>
        <item m="1" x="876"/>
        <item m="1" x="1150"/>
        <item m="1" x="1012"/>
        <item m="1" x="1143"/>
        <item m="1" x="572"/>
        <item m="1" x="732"/>
        <item m="1" x="991"/>
        <item m="1" x="549"/>
        <item m="1" x="968"/>
        <item m="1" x="785"/>
        <item m="1" x="1093"/>
        <item m="1" x="1061"/>
        <item m="1" x="1108"/>
        <item m="1" x="1072"/>
        <item m="1" x="502"/>
        <item m="1" x="891"/>
        <item m="1" x="518"/>
        <item m="1" x="766"/>
        <item m="1" x="823"/>
        <item m="1" x="1057"/>
        <item m="1" x="708"/>
        <item m="1" x="892"/>
        <item m="1" x="515"/>
        <item m="1" x="1098"/>
        <item m="1" x="910"/>
        <item m="1" x="1054"/>
        <item m="1" x="893"/>
        <item m="1" x="652"/>
        <item m="1" x="740"/>
        <item m="1" x="1003"/>
        <item m="1" x="883"/>
        <item m="1" x="605"/>
        <item m="1" x="678"/>
        <item m="1" x="1118"/>
        <item m="1" x="960"/>
        <item m="1" x="784"/>
        <item m="1" x="972"/>
        <item m="1" x="627"/>
        <item m="1" x="1074"/>
        <item m="1" x="889"/>
        <item m="1" x="1068"/>
        <item m="1" x="658"/>
        <item m="1" x="895"/>
        <item m="1" x="615"/>
        <item m="1" x="701"/>
        <item m="1" x="1053"/>
        <item m="1" x="772"/>
        <item m="1" x="600"/>
        <item m="1" x="847"/>
        <item m="1" x="560"/>
        <item m="1" x="1047"/>
        <item m="1" x="1169"/>
        <item m="1" x="651"/>
        <item m="1" x="769"/>
        <item m="1" x="819"/>
        <item m="1" x="934"/>
        <item m="1" x="544"/>
        <item m="1" x="806"/>
        <item m="1" x="1092"/>
        <item m="1" x="1147"/>
        <item m="1" x="863"/>
        <item m="1" x="756"/>
        <item m="1" x="1090"/>
        <item m="1" x="673"/>
        <item m="1" x="1081"/>
        <item m="1" x="679"/>
        <item m="1" x="835"/>
        <item m="1" x="602"/>
        <item x="220"/>
        <item m="1" x="958"/>
        <item m="1" x="1089"/>
        <item m="1" x="580"/>
        <item m="1" x="1100"/>
        <item m="1" x="945"/>
        <item m="1" x="1159"/>
        <item m="1" x="954"/>
        <item m="1" x="1142"/>
        <item m="1" x="881"/>
        <item m="1" x="920"/>
        <item m="1" x="1070"/>
        <item m="1" x="668"/>
        <item m="1" x="648"/>
        <item m="1" x="665"/>
        <item m="1" x="683"/>
        <item m="1" x="717"/>
        <item m="1" x="714"/>
        <item m="1" x="976"/>
        <item m="1" x="961"/>
        <item m="1" x="497"/>
        <item m="1" x="912"/>
        <item m="1" x="998"/>
        <item m="1" x="545"/>
        <item m="1" x="1121"/>
        <item m="1" x="630"/>
        <item m="1" x="534"/>
        <item m="1" x="707"/>
        <item m="1" x="1155"/>
        <item m="1" x="1117"/>
        <item m="1" x="1031"/>
        <item m="1" x="852"/>
        <item m="1" x="984"/>
        <item m="1" x="762"/>
        <item m="1" x="1035"/>
        <item m="1" x="832"/>
        <item m="1" x="825"/>
        <item m="1" x="923"/>
        <item m="1" x="626"/>
        <item m="1" x="1171"/>
        <item m="1" x="1040"/>
        <item m="1" x="1019"/>
        <item m="1" x="1013"/>
        <item m="1" x="839"/>
        <item m="1" x="854"/>
        <item m="1" x="956"/>
        <item m="1" x="913"/>
        <item m="1" x="791"/>
        <item m="1" x="864"/>
        <item m="1" x="1145"/>
        <item m="1" x="571"/>
        <item m="1" x="589"/>
        <item m="1" x="1017"/>
        <item m="1" x="521"/>
        <item m="1" x="508"/>
        <item m="1" x="829"/>
        <item m="1" x="763"/>
        <item m="1" x="660"/>
        <item m="1" x="871"/>
        <item m="1" x="943"/>
        <item m="1" x="962"/>
        <item m="1" x="872"/>
        <item m="1" x="861"/>
        <item m="1" x="1162"/>
        <item m="1" x="1164"/>
        <item m="1" x="873"/>
        <item m="1" x="1041"/>
        <item m="1" x="1033"/>
        <item m="1" x="1123"/>
        <item m="1" x="1152"/>
        <item m="1" x="897"/>
        <item m="1" x="1095"/>
        <item m="1" x="1043"/>
        <item m="1" x="554"/>
        <item m="1" x="797"/>
        <item m="1" x="650"/>
        <item m="1" x="798"/>
        <item m="1" x="1077"/>
        <item m="1" x="636"/>
        <item m="1" x="916"/>
        <item m="1" x="793"/>
        <item m="1" x="842"/>
        <item m="1" x="1029"/>
        <item m="1" x="1018"/>
        <item m="1" x="770"/>
        <item m="1" x="1170"/>
        <item m="1" x="684"/>
        <item m="1" x="735"/>
        <item m="1" x="866"/>
        <item x="343"/>
        <item x="342"/>
        <item m="1" x="530"/>
        <item m="1" x="1112"/>
        <item m="1" x="884"/>
        <item m="1" x="950"/>
        <item m="1" x="526"/>
        <item m="1" x="682"/>
        <item m="1" x="862"/>
        <item m="1" x="1116"/>
        <item m="1" x="1032"/>
        <item x="185"/>
        <item x="242"/>
        <item m="1" x="1125"/>
        <item m="1" x="971"/>
        <item m="1" x="932"/>
        <item x="209"/>
        <item m="1" x="550"/>
        <item m="1" x="833"/>
        <item m="1" x="551"/>
        <item x="39"/>
        <item m="1" x="611"/>
        <item m="1" x="635"/>
        <item m="1" x="1069"/>
        <item m="1" x="834"/>
        <item m="1" x="942"/>
        <item m="1" x="553"/>
        <item m="1" x="556"/>
        <item m="1" x="533"/>
        <item m="1" x="1015"/>
        <item m="1" x="768"/>
        <item m="1" x="804"/>
        <item m="1" x="1058"/>
        <item m="1" x="722"/>
        <item m="1" x="981"/>
        <item m="1" x="821"/>
        <item m="1" x="787"/>
        <item m="1" x="1005"/>
        <item m="1" x="649"/>
        <item m="1" x="642"/>
        <item m="1" x="1008"/>
        <item m="1" x="777"/>
        <item m="1" x="565"/>
        <item m="1" x="1099"/>
        <item m="1" x="986"/>
        <item m="1" x="815"/>
        <item m="1" x="748"/>
        <item m="1" x="1016"/>
        <item m="1" x="1166"/>
        <item m="1" x="1146"/>
        <item m="1" x="1126"/>
        <item m="1" x="805"/>
        <item m="1" x="1168"/>
        <item m="1" x="1036"/>
        <item m="1" x="931"/>
        <item m="1" x="739"/>
        <item m="1" x="510"/>
        <item m="1" x="505"/>
        <item m="1" x="927"/>
        <item m="1" x="1111"/>
        <item m="1" x="955"/>
        <item m="1" x="1130"/>
        <item m="1" x="616"/>
        <item m="1" x="909"/>
        <item m="1" x="1102"/>
        <item m="1" x="811"/>
        <item m="1" x="1103"/>
        <item m="1" x="1085"/>
        <item m="1" x="767"/>
        <item m="1" x="1059"/>
        <item m="1" x="568"/>
        <item m="1" x="1063"/>
        <item x="422"/>
        <item m="1" x="813"/>
        <item m="1" x="709"/>
        <item m="1" x="541"/>
        <item m="1" x="869"/>
        <item m="1" x="578"/>
        <item m="1" x="536"/>
        <item m="1" x="796"/>
        <item m="1" x="500"/>
        <item m="1" x="671"/>
        <item m="1" x="764"/>
        <item m="1" x="801"/>
        <item m="1" x="885"/>
        <item m="1" x="1122"/>
        <item m="1" x="828"/>
        <item m="1" x="698"/>
        <item m="1" x="947"/>
        <item m="1" x="802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m="1" x="569"/>
        <item m="1" x="579"/>
        <item x="380"/>
        <item m="1" x="585"/>
        <item m="1" x="1084"/>
        <item m="1" x="562"/>
        <item m="1" x="1025"/>
        <item m="1" x="1038"/>
        <item m="1" x="974"/>
        <item m="1" x="752"/>
        <item m="1" x="588"/>
        <item m="1" x="737"/>
        <item m="1" x="519"/>
        <item m="1" x="570"/>
        <item m="1" x="814"/>
        <item m="1" x="1078"/>
        <item m="1" x="559"/>
        <item m="1" x="1082"/>
        <item m="1" x="667"/>
        <item m="1" x="946"/>
        <item m="1" x="1149"/>
        <item m="1" x="1071"/>
        <item x="428"/>
        <item x="429"/>
        <item m="1" x="857"/>
        <item m="1" x="609"/>
        <item m="1" x="1137"/>
        <item m="1" x="509"/>
        <item m="1" x="629"/>
        <item x="435"/>
        <item m="1" x="514"/>
        <item m="1" x="501"/>
        <item m="1" x="949"/>
        <item m="1" x="712"/>
        <item m="1" x="513"/>
        <item m="1" x="693"/>
        <item m="1" x="532"/>
        <item m="1" x="641"/>
        <item m="1" x="686"/>
        <item m="1" x="1026"/>
        <item m="1" x="531"/>
        <item m="1" x="561"/>
        <item m="1" x="738"/>
        <item m="1" x="830"/>
        <item m="1" x="731"/>
        <item m="1" x="703"/>
        <item m="1" x="697"/>
        <item m="1" x="967"/>
        <item m="1" x="1034"/>
        <item m="1" x="749"/>
        <item m="1" x="843"/>
        <item m="1" x="1086"/>
        <item m="1" x="525"/>
        <item m="1" x="538"/>
        <item m="1" x="840"/>
        <item m="1" x="765"/>
        <item m="1" x="677"/>
        <item m="1" x="826"/>
        <item m="1" x="597"/>
        <item x="441"/>
        <item m="1" x="788"/>
        <item m="1" x="1156"/>
        <item m="1" x="1132"/>
        <item m="1" x="1087"/>
        <item m="1" x="607"/>
        <item m="1" x="753"/>
        <item m="1" x="803"/>
        <item m="1" x="713"/>
        <item m="1" x="880"/>
        <item m="1" x="1113"/>
        <item m="1" x="856"/>
        <item m="1" x="1002"/>
        <item m="1" x="754"/>
        <item m="1" x="573"/>
        <item m="1" x="608"/>
        <item m="1" x="975"/>
        <item m="1" x="1124"/>
        <item m="1" x="705"/>
        <item m="1" x="1127"/>
        <item m="1" x="628"/>
        <item m="1" x="676"/>
        <item m="1" x="1144"/>
        <item m="1" x="711"/>
        <item m="1" x="1076"/>
        <item m="1" x="663"/>
        <item m="1" x="704"/>
        <item m="1" x="1050"/>
        <item m="1" x="771"/>
        <item x="300"/>
        <item m="1" x="610"/>
        <item m="1" x="583"/>
        <item m="1" x="742"/>
        <item m="1" x="982"/>
        <item x="363"/>
        <item x="364"/>
        <item x="365"/>
        <item x="366"/>
        <item x="367"/>
        <item m="1" x="818"/>
        <item m="1" x="940"/>
        <item m="1" x="599"/>
        <item m="1" x="1066"/>
        <item m="1" x="1091"/>
        <item m="1" x="855"/>
        <item m="1" x="877"/>
        <item m="1" x="914"/>
        <item m="1" x="587"/>
        <item m="1" x="870"/>
        <item m="1" x="838"/>
        <item m="1" x="655"/>
        <item m="1" x="741"/>
        <item m="1" x="1153"/>
        <item x="14"/>
        <item m="1" x="724"/>
        <item m="1" x="1165"/>
        <item m="1" x="1056"/>
        <item m="1" x="792"/>
        <item m="1" x="781"/>
        <item m="1" x="780"/>
        <item m="1" x="939"/>
        <item x="393"/>
        <item m="1" x="728"/>
        <item m="1" x="906"/>
        <item m="1" x="1101"/>
        <item m="1" x="999"/>
        <item m="1" x="670"/>
        <item m="1" x="566"/>
        <item m="1" x="846"/>
        <item m="1" x="882"/>
        <item m="1" x="634"/>
        <item m="1" x="529"/>
        <item m="1" x="528"/>
        <item m="1" x="894"/>
        <item m="1" x="654"/>
        <item m="1" x="1052"/>
        <item m="1" x="548"/>
        <item m="1" x="970"/>
        <item m="1" x="1073"/>
        <item m="1" x="647"/>
        <item m="1" x="918"/>
        <item m="1" x="979"/>
        <item m="1" x="996"/>
        <item m="1" x="661"/>
        <item m="1" x="925"/>
        <item m="1" x="523"/>
        <item m="1" x="853"/>
        <item m="1" x="782"/>
        <item m="1" x="886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10"/>
        <item x="211"/>
        <item x="212"/>
        <item x="213"/>
        <item x="214"/>
        <item x="215"/>
        <item x="216"/>
        <item x="217"/>
        <item x="218"/>
        <item x="219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4"/>
        <item x="345"/>
        <item x="346"/>
        <item x="347"/>
        <item x="355"/>
        <item x="356"/>
        <item x="357"/>
        <item x="358"/>
        <item x="359"/>
        <item x="360"/>
        <item x="361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1"/>
        <item x="382"/>
        <item x="383"/>
        <item x="384"/>
        <item x="385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3"/>
        <item x="424"/>
        <item x="425"/>
        <item x="426"/>
        <item x="427"/>
        <item x="430"/>
        <item x="431"/>
        <item x="432"/>
        <item x="433"/>
        <item x="434"/>
        <item x="447"/>
        <item x="448"/>
        <item x="449"/>
        <item x="450"/>
        <item x="451"/>
        <item x="452"/>
        <item x="453"/>
        <item x="454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436"/>
        <item x="437"/>
        <item x="438"/>
        <item x="439"/>
        <item x="440"/>
        <item x="442"/>
        <item x="443"/>
        <item x="444"/>
        <item x="445"/>
        <item x="446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348"/>
        <item x="349"/>
        <item x="350"/>
        <item x="351"/>
        <item x="353"/>
        <item x="354"/>
        <item x="386"/>
        <item x="387"/>
        <item x="388"/>
        <item x="389"/>
        <item x="390"/>
        <item x="391"/>
        <item x="392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</items>
    </pivotField>
    <pivotField axis="axisRow" compact="0" outline="0" subtotalTop="0" showAll="0" includeNewItemsInFilter="1" defaultSubtotal="0">
      <items count="1616">
        <item x="17"/>
        <item m="1" x="1581"/>
        <item m="1" x="1267"/>
        <item m="1" x="1078"/>
        <item m="1" x="959"/>
        <item m="1" x="1159"/>
        <item m="1" x="667"/>
        <item m="1" x="1201"/>
        <item m="1" x="719"/>
        <item m="1" x="1604"/>
        <item m="1" x="1415"/>
        <item m="1" x="1515"/>
        <item m="1" x="1139"/>
        <item m="1" x="1513"/>
        <item m="1" x="1486"/>
        <item m="1" x="733"/>
        <item m="1" x="1470"/>
        <item m="1" x="1092"/>
        <item m="1" x="1037"/>
        <item m="1" x="1344"/>
        <item m="1" x="1232"/>
        <item m="1" x="738"/>
        <item m="1" x="1512"/>
        <item m="1" x="762"/>
        <item m="1" x="745"/>
        <item m="1" x="1029"/>
        <item m="1" x="1140"/>
        <item m="1" x="1160"/>
        <item m="1" x="939"/>
        <item m="1" x="1287"/>
        <item m="1" x="1595"/>
        <item m="1" x="1015"/>
        <item m="1" x="1448"/>
        <item m="1" x="831"/>
        <item m="1" x="1122"/>
        <item m="1" x="1197"/>
        <item m="1" x="1373"/>
        <item m="1" x="1609"/>
        <item m="1" x="1218"/>
        <item m="1" x="1316"/>
        <item m="1" x="1284"/>
        <item m="1" x="1481"/>
        <item m="1" x="1413"/>
        <item m="1" x="916"/>
        <item m="1" x="1368"/>
        <item m="1" x="1374"/>
        <item m="1" x="921"/>
        <item m="1" x="863"/>
        <item m="1" x="1141"/>
        <item m="1" x="1247"/>
        <item m="1" x="1574"/>
        <item m="1" x="1499"/>
        <item m="1" x="1389"/>
        <item m="1" x="1034"/>
        <item m="1" x="665"/>
        <item m="1" x="1428"/>
        <item m="1" x="1207"/>
        <item m="1" x="1202"/>
        <item m="1" x="1305"/>
        <item m="1" x="1020"/>
        <item m="1" x="1547"/>
        <item m="1" x="1410"/>
        <item m="1" x="1235"/>
        <item m="1" x="948"/>
        <item m="1" x="1142"/>
        <item m="1" x="1206"/>
        <item m="1" x="1472"/>
        <item m="1" x="1153"/>
        <item m="1" x="1278"/>
        <item m="1" x="1030"/>
        <item m="1" x="1028"/>
        <item m="1" x="896"/>
        <item m="1" x="1072"/>
        <item m="1" x="789"/>
        <item m="1" x="755"/>
        <item m="1" x="894"/>
        <item m="1" x="780"/>
        <item m="1" x="877"/>
        <item m="1" x="1234"/>
        <item m="1" x="1557"/>
        <item m="1" x="776"/>
        <item m="1" x="743"/>
        <item m="1" x="787"/>
        <item m="1" x="1148"/>
        <item m="1" x="1534"/>
        <item m="1" x="1336"/>
        <item m="1" x="710"/>
        <item m="1" x="1405"/>
        <item m="1" x="1032"/>
        <item m="1" x="1404"/>
        <item m="1" x="1188"/>
        <item m="1" x="1535"/>
        <item m="1" x="1017"/>
        <item m="1" x="715"/>
        <item m="1" x="816"/>
        <item m="1" x="1567"/>
        <item m="1" x="1277"/>
        <item m="1" x="950"/>
        <item m="1" x="1176"/>
        <item m="1" x="998"/>
        <item m="1" x="869"/>
        <item m="1" x="1585"/>
        <item m="1" x="1260"/>
        <item m="1" x="1490"/>
        <item m="1" x="1157"/>
        <item m="1" x="786"/>
        <item m="1" x="1279"/>
        <item m="1" x="1233"/>
        <item m="1" x="1108"/>
        <item m="1" x="693"/>
        <item m="1" x="1035"/>
        <item m="1" x="701"/>
        <item m="1" x="1173"/>
        <item m="1" x="772"/>
        <item m="1" x="1608"/>
        <item m="1" x="1281"/>
        <item m="1" x="1257"/>
        <item m="1" x="1204"/>
        <item m="1" x="806"/>
        <item m="1" x="990"/>
        <item m="1" x="1314"/>
        <item m="1" x="696"/>
        <item m="1" x="1477"/>
        <item m="1" x="1283"/>
        <item m="1" x="1352"/>
        <item m="1" x="899"/>
        <item m="1" x="1436"/>
        <item m="1" x="1353"/>
        <item m="1" x="1066"/>
        <item m="1" x="1009"/>
        <item m="1" x="686"/>
        <item m="1" x="1396"/>
        <item m="1" x="1497"/>
        <item m="1" x="887"/>
        <item m="1" x="821"/>
        <item m="1" x="1098"/>
        <item m="1" x="795"/>
        <item m="1" x="1024"/>
        <item m="1" x="1408"/>
        <item m="1" x="1340"/>
        <item m="1" x="931"/>
        <item m="1" x="934"/>
        <item m="1" x="1539"/>
        <item m="1" x="732"/>
        <item m="1" x="1511"/>
        <item m="1" x="1002"/>
        <item m="1" x="964"/>
        <item m="1" x="810"/>
        <item m="1" x="1452"/>
        <item m="1" x="1455"/>
        <item m="1" x="1179"/>
        <item m="1" x="771"/>
        <item m="1" x="1194"/>
        <item m="1" x="1321"/>
        <item m="1" x="1459"/>
        <item m="1" x="751"/>
        <item m="1" x="1529"/>
        <item m="1" x="995"/>
        <item m="1" x="978"/>
        <item m="1" x="706"/>
        <item m="1" x="1365"/>
        <item m="1" x="1238"/>
        <item m="1" x="852"/>
        <item m="1" x="1240"/>
        <item m="1" x="846"/>
        <item m="1" x="1090"/>
        <item m="1" x="1259"/>
        <item m="1" x="769"/>
        <item m="1" x="1239"/>
        <item m="1" x="1178"/>
        <item m="1" x="1521"/>
        <item m="1" x="1026"/>
        <item m="1" x="1485"/>
        <item m="1" x="1544"/>
        <item m="1" x="713"/>
        <item m="1" x="900"/>
        <item m="1" x="1449"/>
        <item m="1" x="725"/>
        <item m="1" x="1354"/>
        <item m="1" x="1228"/>
        <item m="1" x="1021"/>
        <item m="1" x="1185"/>
        <item m="1" x="1132"/>
        <item m="1" x="1425"/>
        <item m="1" x="791"/>
        <item m="1" x="1097"/>
        <item m="1" x="1168"/>
        <item m="1" x="966"/>
        <item m="1" x="672"/>
        <item m="1" x="1522"/>
        <item m="1" x="1394"/>
        <item m="1" x="1114"/>
        <item m="1" x="922"/>
        <item m="1" x="1243"/>
        <item m="1" x="1135"/>
        <item m="1" x="1386"/>
        <item m="1" x="914"/>
        <item m="1" x="962"/>
        <item m="1" x="1167"/>
        <item m="1" x="1104"/>
        <item m="1" x="1219"/>
        <item m="1" x="1250"/>
        <item m="1" x="960"/>
        <item m="1" x="1615"/>
        <item m="1" x="992"/>
        <item m="1" x="1367"/>
        <item m="1" x="910"/>
        <item m="1" x="858"/>
        <item m="1" x="1184"/>
        <item m="1" x="1125"/>
        <item m="1" x="825"/>
        <item m="1" x="1216"/>
        <item m="1" x="1209"/>
        <item m="1" x="728"/>
        <item m="1" x="1594"/>
        <item m="1" x="1195"/>
        <item m="1" x="1552"/>
        <item m="1" x="1175"/>
        <item m="1" x="999"/>
        <item m="1" x="1614"/>
        <item m="1" x="779"/>
        <item m="1" x="1530"/>
        <item m="1" x="683"/>
        <item m="1" x="1330"/>
        <item m="1" x="984"/>
        <item m="1" x="840"/>
        <item m="1" x="1297"/>
        <item m="1" x="970"/>
        <item m="1" x="1192"/>
        <item m="1" x="1099"/>
        <item m="1" x="827"/>
        <item m="1" x="729"/>
        <item m="1" x="1540"/>
        <item m="1" x="951"/>
        <item m="1" x="1244"/>
        <item m="1" x="911"/>
        <item m="1" x="1427"/>
        <item m="1" x="739"/>
        <item m="1" x="1331"/>
        <item m="1" x="703"/>
        <item m="1" x="1583"/>
        <item m="1" x="753"/>
        <item m="1" x="764"/>
        <item m="1" x="702"/>
        <item m="1" x="938"/>
        <item m="1" x="1170"/>
        <item m="1" x="1110"/>
        <item m="1" x="1469"/>
        <item m="1" x="913"/>
        <item m="1" x="1392"/>
        <item m="1" x="691"/>
        <item m="1" x="1322"/>
        <item m="1" x="826"/>
        <item m="1" x="1429"/>
        <item m="1" x="1382"/>
        <item m="1" x="1081"/>
        <item m="1" x="688"/>
        <item m="1" x="878"/>
        <item m="1" x="1268"/>
        <item m="1" x="1299"/>
        <item m="1" x="1474"/>
        <item m="1" x="1318"/>
        <item m="1" x="811"/>
        <item m="1" x="1315"/>
        <item m="1" x="726"/>
        <item m="1" x="1310"/>
        <item m="1" x="1345"/>
        <item m="1" x="1116"/>
        <item m="1" x="872"/>
        <item m="1" x="1605"/>
        <item m="1" x="1265"/>
        <item m="1" x="1190"/>
        <item m="1" x="850"/>
        <item m="1" x="1572"/>
        <item m="1" x="1068"/>
        <item m="1" x="864"/>
        <item m="1" x="1508"/>
        <item m="1" x="1013"/>
        <item m="1" x="741"/>
        <item m="1" x="982"/>
        <item m="1" x="1562"/>
        <item m="1" x="1525"/>
        <item m="1" x="1211"/>
        <item m="1" x="1061"/>
        <item m="1" x="1162"/>
        <item m="1" x="860"/>
        <item m="1" x="1126"/>
        <item m="1" x="1155"/>
        <item m="1" x="669"/>
        <item m="1" x="1145"/>
        <item m="1" x="1300"/>
        <item m="1" x="747"/>
        <item m="1" x="1022"/>
        <item m="1" x="902"/>
        <item m="1" x="818"/>
        <item m="1" x="1596"/>
        <item m="1" x="1252"/>
        <item m="1" x="1146"/>
        <item m="1" x="1333"/>
        <item m="1" x="932"/>
        <item m="1" x="1006"/>
        <item m="1" x="1144"/>
        <item m="1" x="843"/>
        <item m="1" x="1046"/>
        <item m="1" x="880"/>
        <item m="1" x="1007"/>
        <item m="1" x="996"/>
        <item m="1" x="1590"/>
        <item m="1" x="794"/>
        <item m="1" x="985"/>
        <item m="1" x="885"/>
        <item m="1" x="817"/>
        <item m="1" x="774"/>
        <item m="1" x="861"/>
        <item m="1" x="700"/>
        <item m="1" x="1161"/>
        <item m="1" x="1313"/>
        <item m="1" x="1086"/>
        <item m="1" x="1325"/>
        <item m="1" x="1044"/>
        <item m="1" x="1189"/>
        <item m="1" x="1602"/>
        <item m="1" x="1526"/>
        <item m="1" x="1182"/>
        <item m="1" x="828"/>
        <item m="1" x="1004"/>
        <item m="1" x="1011"/>
        <item m="1" x="1222"/>
        <item m="1" x="765"/>
        <item m="1" x="1128"/>
        <item m="1" x="796"/>
        <item m="1" x="883"/>
        <item m="1" x="993"/>
        <item m="1" x="1151"/>
        <item m="1" x="1561"/>
        <item m="1" x="1400"/>
        <item m="1" x="1019"/>
        <item m="1" x="1320"/>
        <item m="1" x="1338"/>
        <item m="1" x="933"/>
        <item m="1" x="908"/>
        <item m="1" x="994"/>
        <item m="1" x="1248"/>
        <item m="1" x="1593"/>
        <item m="1" x="783"/>
        <item m="1" x="969"/>
        <item m="1" x="1543"/>
        <item m="1" x="929"/>
        <item m="1" x="1025"/>
        <item m="1" x="1378"/>
        <item m="1" x="663"/>
        <item m="1" x="897"/>
        <item m="1" x="1050"/>
        <item m="1" x="1111"/>
        <item m="1" x="1509"/>
        <item m="1" x="1441"/>
        <item m="1" x="1498"/>
        <item m="1" x="909"/>
        <item m="1" x="1554"/>
        <item m="1" x="785"/>
        <item m="1" x="1489"/>
        <item m="1" x="1558"/>
        <item m="1" x="956"/>
        <item m="1" x="1292"/>
        <item m="1" x="1120"/>
        <item m="1" x="1559"/>
        <item m="1" x="1302"/>
        <item m="1" x="927"/>
        <item m="1" x="1210"/>
        <item m="1" x="1242"/>
        <item m="1" x="1308"/>
        <item m="1" x="1528"/>
        <item m="1" x="758"/>
        <item m="1" x="1224"/>
        <item m="1" x="1467"/>
        <item m="1" x="704"/>
        <item m="1" x="1332"/>
        <item m="1" x="876"/>
        <item m="1" x="734"/>
        <item m="1" x="1212"/>
        <item m="1" x="742"/>
        <item m="1" x="1588"/>
        <item m="1" x="976"/>
        <item m="1" x="1518"/>
        <item m="1" x="1483"/>
        <item m="1" x="1495"/>
        <item m="1" x="687"/>
        <item m="1" x="1434"/>
        <item m="1" x="1503"/>
        <item m="1" x="1416"/>
        <item m="1" x="671"/>
        <item m="1" x="867"/>
        <item m="1" x="1251"/>
        <item m="1" x="923"/>
        <item m="1" x="677"/>
        <item m="1" x="859"/>
        <item m="1" x="1095"/>
        <item m="1" x="1401"/>
        <item m="1" x="1306"/>
        <item m="1" x="1286"/>
        <item m="1" x="1478"/>
        <item m="1" x="830"/>
        <item m="1" x="971"/>
        <item m="1" x="1051"/>
        <item m="1" x="1568"/>
        <item m="1" x="833"/>
        <item m="1" x="668"/>
        <item m="1" x="1016"/>
        <item m="1" x="1191"/>
        <item m="1" x="1461"/>
        <item m="1" x="1258"/>
        <item m="1" x="1269"/>
        <item m="1" x="1003"/>
        <item m="1" x="1033"/>
        <item m="1" x="1049"/>
        <item m="1" x="756"/>
        <item m="1" x="1360"/>
        <item m="1" x="766"/>
        <item m="1" x="943"/>
        <item m="1" x="1464"/>
        <item m="1" x="664"/>
        <item m="1" x="1458"/>
        <item m="1" x="682"/>
        <item m="1" x="1293"/>
        <item m="1" x="1008"/>
        <item m="1" x="1438"/>
        <item m="1" x="888"/>
        <item m="1" x="1266"/>
        <item m="1" x="1115"/>
        <item m="1" x="844"/>
        <item m="1" x="986"/>
        <item m="1" x="1409"/>
        <item m="1" x="1010"/>
        <item m="1" x="684"/>
        <item m="1" x="820"/>
        <item m="1" x="812"/>
        <item m="1" x="940"/>
        <item m="1" x="1349"/>
        <item m="1" x="698"/>
        <item m="1" x="957"/>
        <item m="1" x="1383"/>
        <item m="1" x="1612"/>
        <item m="1" x="1592"/>
        <item m="1" x="1335"/>
        <item m="1" x="1484"/>
        <item m="1" x="1290"/>
        <item m="1" x="819"/>
        <item m="1" x="1586"/>
        <item m="1" x="1538"/>
        <item m="1" x="1047"/>
        <item m="1" x="835"/>
        <item m="1" x="1200"/>
        <item m="1" x="744"/>
        <item m="1" x="1118"/>
        <item m="1" x="1326"/>
        <item m="1" x="761"/>
        <item m="1" x="1454"/>
        <item m="1" x="1591"/>
        <item m="1" x="975"/>
        <item m="1" x="782"/>
        <item m="1" x="1069"/>
        <item m="1" x="1466"/>
        <item m="1" x="1443"/>
        <item m="1" x="1597"/>
        <item m="1" x="1463"/>
        <item m="1" x="681"/>
        <item m="1" x="1309"/>
        <item m="1" x="1045"/>
        <item m="1" x="798"/>
        <item m="1" x="1533"/>
        <item m="1" x="1450"/>
        <item m="1" x="1440"/>
        <item m="1" x="1071"/>
        <item m="1" x="1420"/>
        <item m="1" x="1123"/>
        <item m="1" x="1385"/>
        <item m="1" x="949"/>
        <item m="1" x="1406"/>
        <item m="1" x="1255"/>
        <item m="1" x="736"/>
        <item m="1" x="906"/>
        <item m="1" x="1372"/>
        <item m="1" x="915"/>
        <item m="1" x="724"/>
        <item m="1" x="1275"/>
        <item m="1" x="1164"/>
        <item m="1" x="904"/>
        <item m="1" x="1445"/>
        <item m="1" x="1253"/>
        <item m="1" x="1056"/>
        <item m="1" x="1346"/>
        <item m="1" x="822"/>
        <item m="1" x="1362"/>
        <item m="1" x="1084"/>
        <item m="1" x="792"/>
        <item m="1" x="1073"/>
        <item m="1" x="898"/>
        <item m="1" x="1106"/>
        <item m="1" x="1350"/>
        <item m="1" x="1237"/>
        <item m="1" x="690"/>
        <item m="1" x="953"/>
        <item m="1" x="797"/>
        <item m="1" x="1527"/>
        <item m="1" x="1270"/>
        <item m="1" x="708"/>
        <item m="1" x="947"/>
        <item m="1" x="1475"/>
        <item m="1" x="1327"/>
        <item m="1" x="750"/>
        <item m="1" x="1018"/>
        <item m="1" x="714"/>
        <item m="1" x="849"/>
        <item m="1" x="1347"/>
        <item m="1" x="1366"/>
        <item m="1" x="720"/>
        <item m="1" x="1506"/>
        <item m="1" x="1363"/>
        <item m="1" x="989"/>
        <item m="1" x="767"/>
        <item m="1" x="1245"/>
        <item m="1" x="722"/>
        <item m="1" x="1369"/>
        <item m="1" x="1000"/>
        <item m="1" x="674"/>
        <item m="1" x="1203"/>
        <item m="1" x="875"/>
        <item m="1" x="1205"/>
        <item m="1" x="1391"/>
        <item m="1" x="754"/>
        <item m="1" x="961"/>
        <item m="1" x="1311"/>
        <item m="1" x="1074"/>
        <item m="1" x="1083"/>
        <item m="1" x="1435"/>
        <item m="1" x="963"/>
        <item m="1" x="1076"/>
        <item m="1" x="692"/>
        <item m="1" x="673"/>
        <item m="1" x="936"/>
        <item m="1" x="1196"/>
        <item m="1" x="1089"/>
        <item m="1" x="1065"/>
        <item m="1" x="848"/>
        <item m="1" x="1041"/>
        <item m="1" x="1272"/>
        <item m="1" x="1598"/>
        <item m="1" x="1312"/>
        <item m="1" x="955"/>
        <item m="1" x="805"/>
        <item m="1" x="1060"/>
        <item m="1" x="1198"/>
        <item m="1" x="1439"/>
        <item m="1" x="924"/>
        <item m="1" x="1230"/>
        <item m="1" x="1384"/>
        <item m="1" x="1291"/>
        <item m="1" x="1421"/>
        <item m="1" x="1058"/>
        <item m="1" x="991"/>
        <item m="1" x="884"/>
        <item m="1" x="1579"/>
        <item m="1" x="1523"/>
        <item m="1" x="1001"/>
        <item m="1" x="1038"/>
        <item m="1" x="1451"/>
        <item m="1" x="815"/>
        <item m="1" x="1150"/>
        <item m="1" x="1493"/>
        <item m="1" x="699"/>
        <item m="1" x="675"/>
        <item m="1" x="890"/>
        <item m="1" x="1341"/>
        <item m="1" x="1407"/>
        <item m="1" x="731"/>
        <item m="1" x="919"/>
        <item m="1" x="1298"/>
        <item m="1" x="1091"/>
        <item m="1" x="768"/>
        <item m="1" x="824"/>
        <item m="1" x="1143"/>
        <item m="1" x="1133"/>
        <item m="1" x="1426"/>
        <item m="1" x="866"/>
        <item m="1" x="1339"/>
        <item m="1" x="718"/>
        <item m="1" x="1323"/>
        <item m="1" x="1109"/>
        <item m="1" x="1285"/>
        <item m="1" x="1442"/>
        <item m="1" x="1607"/>
        <item m="1" x="901"/>
        <item m="1" x="954"/>
        <item m="1" x="1584"/>
        <item m="1" x="853"/>
        <item m="1" x="1052"/>
        <item m="1" x="1134"/>
        <item m="1" x="935"/>
        <item m="1" x="952"/>
        <item m="1" x="1473"/>
        <item m="1" x="1231"/>
        <item m="1" x="845"/>
        <item m="1" x="1264"/>
        <item m="1" x="1519"/>
        <item m="1" x="1262"/>
        <item m="1" x="895"/>
        <item m="1" x="1077"/>
        <item m="1" x="1510"/>
        <item m="1" x="892"/>
        <item m="1" x="777"/>
        <item m="1" x="1465"/>
        <item m="1" x="1433"/>
        <item m="1" x="1569"/>
        <item m="1" x="1147"/>
        <item m="1" x="886"/>
        <item m="1" x="1075"/>
        <item m="1" x="834"/>
        <item m="1" x="1422"/>
        <item m="1" x="1174"/>
        <item x="590"/>
        <item m="1" x="1437"/>
        <item m="1" x="1342"/>
        <item m="1" x="1388"/>
        <item m="1" x="1048"/>
        <item m="1" x="1183"/>
        <item m="1" x="1589"/>
        <item m="1" x="1039"/>
        <item m="1" x="1575"/>
        <item m="1" x="1580"/>
        <item m="1" x="1096"/>
        <item m="1" x="1138"/>
        <item m="1" x="925"/>
        <item m="1" x="865"/>
        <item m="1" x="1274"/>
        <item m="1" x="748"/>
        <item m="1" x="983"/>
        <item m="1" x="1199"/>
        <item m="1" x="1417"/>
        <item m="1" x="1102"/>
        <item m="1" x="1023"/>
        <item m="1" x="1549"/>
        <item m="1" x="1043"/>
        <item m="1" x="980"/>
        <item m="1" x="1137"/>
        <item m="1" x="857"/>
        <item m="1" x="1121"/>
        <item m="1" x="1063"/>
        <item m="1" x="1082"/>
        <item m="1" x="1395"/>
        <item m="1" x="1376"/>
        <item x="5"/>
        <item x="85"/>
        <item m="1" x="973"/>
        <item m="1" x="749"/>
        <item m="1" x="851"/>
        <item m="1" x="1282"/>
        <item m="1" x="926"/>
        <item m="1" x="1351"/>
        <item m="1" x="1364"/>
        <item m="1" x="854"/>
        <item m="1" x="856"/>
        <item m="1" x="842"/>
        <item m="1" x="793"/>
        <item m="1" x="680"/>
        <item m="1" x="997"/>
        <item m="1" x="1107"/>
        <item m="1" x="1119"/>
        <item m="1" x="1014"/>
        <item m="1" x="928"/>
        <item m="1" x="1236"/>
        <item m="1" x="1488"/>
        <item m="1" x="737"/>
        <item m="1" x="804"/>
        <item m="1" x="1042"/>
        <item m="1" x="1256"/>
        <item m="1" x="695"/>
        <item m="1" x="1187"/>
        <item m="1" x="1241"/>
        <item m="1" x="1502"/>
        <item m="1" x="694"/>
        <item m="1" x="870"/>
        <item m="1" x="1087"/>
        <item m="1" x="778"/>
        <item m="1" x="972"/>
        <item m="1" x="770"/>
        <item m="1" x="1476"/>
        <item m="1" x="1328"/>
        <item m="1" x="1517"/>
        <item m="1" x="1381"/>
        <item m="1" x="717"/>
        <item m="1" x="711"/>
        <item m="1" x="1085"/>
        <item m="1" x="1603"/>
        <item m="1" x="1430"/>
        <item m="1" x="1494"/>
        <item m="1" x="1379"/>
        <item m="1" x="1500"/>
        <item m="1" x="1180"/>
        <item m="1" x="1377"/>
        <item m="1" x="1129"/>
        <item m="1" x="1550"/>
        <item m="1" x="1424"/>
        <item m="1" x="807"/>
        <item m="1" x="1171"/>
        <item m="1" x="763"/>
        <item m="1" x="1571"/>
        <item m="1" x="1520"/>
        <item m="1" x="1080"/>
        <item m="1" x="918"/>
        <item m="1" x="981"/>
        <item m="1" x="1536"/>
        <item m="1" x="1460"/>
        <item m="1" x="1053"/>
        <item m="1" x="1152"/>
        <item m="1" x="1564"/>
        <item m="1" x="1537"/>
        <item m="1" x="862"/>
        <item m="1" x="773"/>
        <item m="1" x="945"/>
        <item m="1" x="882"/>
        <item m="1" x="1221"/>
        <item m="1" x="1553"/>
        <item m="1" x="1070"/>
        <item m="1" x="1093"/>
        <item m="1" x="1398"/>
        <item m="1" x="1343"/>
        <item m="1" x="930"/>
        <item m="1" x="1036"/>
        <item m="1" x="800"/>
        <item m="1" x="1611"/>
        <item m="1" x="813"/>
        <item m="1" x="1324"/>
        <item m="1" x="1112"/>
        <item m="1" x="917"/>
        <item m="1" x="1319"/>
        <item m="1" x="1492"/>
        <item m="1" x="1220"/>
        <item m="1" x="1610"/>
        <item m="1" x="912"/>
        <item m="1" x="847"/>
        <item m="1" x="1113"/>
        <item m="1" x="685"/>
        <item m="1" x="1577"/>
        <item m="1" x="905"/>
        <item m="1" x="1556"/>
        <item m="1" x="784"/>
        <item m="1" x="965"/>
        <item m="1" x="1307"/>
        <item m="1" x="839"/>
        <item m="1" x="893"/>
        <item m="1" x="746"/>
        <item m="1" x="829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m="1" x="1541"/>
        <item m="1" x="808"/>
        <item m="1" x="1444"/>
        <item m="1" x="1294"/>
        <item m="1" x="781"/>
        <item m="1" x="735"/>
        <item m="1" x="1423"/>
        <item m="1" x="1355"/>
        <item m="1" x="1524"/>
        <item m="1" x="1154"/>
        <item m="1" x="855"/>
        <item m="1" x="1613"/>
        <item m="1" x="752"/>
        <item m="1" x="1371"/>
        <item m="1" x="944"/>
        <item m="1" x="1403"/>
        <item m="1" x="1471"/>
        <item m="1" x="836"/>
        <item m="1" x="670"/>
        <item m="1" x="1276"/>
        <item m="1" x="1414"/>
        <item m="1" x="1432"/>
        <item m="1" x="920"/>
        <item m="1" x="1542"/>
        <item m="1" x="1158"/>
        <item m="1" x="1261"/>
        <item m="1" x="716"/>
        <item m="1" x="790"/>
        <item m="1" x="1601"/>
        <item m="1" x="987"/>
        <item m="1" x="727"/>
        <item m="1" x="907"/>
        <item m="1" x="676"/>
        <item m="1" x="697"/>
        <item m="1" x="1012"/>
        <item m="1" x="1587"/>
        <item m="1" x="1491"/>
        <item m="1" x="1057"/>
        <item m="1" x="799"/>
        <item m="1" x="941"/>
        <item m="1" x="903"/>
        <item m="1" x="937"/>
        <item m="1" x="709"/>
        <item m="1" x="740"/>
        <item m="1" x="1223"/>
        <item m="1" x="942"/>
        <item m="1" x="1226"/>
        <item m="1" x="1062"/>
        <item m="1" x="1246"/>
        <item m="1" x="838"/>
        <item m="1" x="1117"/>
        <item m="1" x="1578"/>
        <item m="1" x="1100"/>
        <item m="1" x="1131"/>
        <item m="1" x="1546"/>
        <item m="1" x="1208"/>
        <item m="1" x="801"/>
        <item m="1" x="1193"/>
        <item m="1" x="1169"/>
        <item m="1" x="1103"/>
        <item m="1" x="1288"/>
        <item m="1" x="679"/>
        <item m="1" x="1094"/>
        <item m="1" x="1487"/>
        <item m="1" x="977"/>
        <item m="1" x="868"/>
        <item m="1" x="1361"/>
        <item m="1" x="1560"/>
        <item m="1" x="946"/>
        <item m="1" x="1031"/>
        <item m="1" x="874"/>
        <item m="1" x="1402"/>
        <item m="1" x="1357"/>
        <item m="1" x="1507"/>
        <item m="1" x="1303"/>
        <item m="1" x="712"/>
        <item m="1" x="1531"/>
        <item m="1" x="705"/>
        <item m="1" x="666"/>
        <item m="1" x="1566"/>
        <item m="1" x="1130"/>
        <item m="1" x="1301"/>
        <item m="1" x="1348"/>
        <item m="1" x="1418"/>
        <item m="1" x="1565"/>
        <item m="1" x="974"/>
        <item m="1" x="1358"/>
        <item m="1" x="1304"/>
        <item m="1" x="1054"/>
        <item m="1" x="721"/>
        <item m="1" x="1462"/>
        <item m="1" x="1375"/>
        <item m="1" x="1127"/>
        <item m="1" x="1570"/>
        <item m="1" x="1582"/>
        <item m="1" x="1457"/>
        <item m="1" x="1600"/>
        <item m="1" x="1516"/>
        <item m="1" x="1545"/>
        <item m="1" x="1468"/>
        <item m="1" x="1329"/>
        <item m="1" x="1505"/>
        <item m="1" x="1064"/>
        <item m="1" x="1576"/>
        <item m="1" x="1563"/>
        <item m="1" x="1177"/>
        <item m="1" x="1317"/>
        <item m="1" x="1390"/>
        <item m="1" x="1501"/>
        <item m="1" x="1225"/>
        <item m="1" x="1431"/>
        <item m="1" x="1419"/>
        <item m="1" x="1504"/>
        <item m="1" x="1124"/>
        <item m="1" x="1280"/>
        <item m="1" x="809"/>
        <item m="1" x="1059"/>
        <item m="1" x="1446"/>
        <item m="1" x="803"/>
        <item m="1" x="873"/>
        <item m="1" x="1453"/>
        <item m="1" x="988"/>
        <item m="1" x="1271"/>
        <item m="1" x="1172"/>
        <item m="1" x="1105"/>
        <item m="1" x="1370"/>
        <item m="1" x="759"/>
        <item m="1" x="1215"/>
        <item m="1" x="1397"/>
        <item m="1" x="1412"/>
        <item m="1" x="1027"/>
        <item m="1" x="891"/>
        <item m="1" x="689"/>
        <item m="1" x="1548"/>
        <item m="1" x="1217"/>
        <item m="1" x="1399"/>
        <item m="1" x="1393"/>
        <item m="1" x="1166"/>
        <item m="1" x="1156"/>
        <item m="1" x="1456"/>
        <item m="1" x="1186"/>
        <item x="616"/>
        <item m="1" x="1227"/>
        <item m="1" x="1480"/>
        <item m="1" x="1229"/>
        <item m="1" x="1359"/>
        <item m="1" x="832"/>
        <item x="15"/>
        <item m="1" x="1599"/>
        <item m="1" x="730"/>
        <item m="1" x="1181"/>
        <item m="1" x="1136"/>
        <item m="1" x="1482"/>
        <item m="1" x="1165"/>
        <item m="1" x="1496"/>
        <item m="1" x="1249"/>
        <item m="1" x="1296"/>
        <item m="1" x="889"/>
        <item m="1" x="757"/>
        <item m="1" x="968"/>
        <item m="1" x="1101"/>
        <item m="1" x="1163"/>
        <item m="1" x="1356"/>
        <item m="1" x="1514"/>
        <item m="1" x="1067"/>
        <item m="1" x="1273"/>
        <item m="1" x="979"/>
        <item m="1" x="760"/>
        <item m="1" x="841"/>
        <item m="1" x="1149"/>
        <item m="1" x="707"/>
        <item m="1" x="788"/>
        <item m="1" x="1289"/>
        <item m="1" x="1337"/>
        <item m="1" x="1551"/>
        <item m="1" x="1088"/>
        <item m="1" x="1005"/>
        <item m="1" x="1213"/>
        <item m="1" x="678"/>
        <item m="1" x="1532"/>
        <item m="1" x="1254"/>
        <item m="1" x="1447"/>
        <item m="1" x="1606"/>
        <item m="1" x="823"/>
        <item m="1" x="1380"/>
        <item m="1" x="1334"/>
        <item m="1" x="967"/>
        <item m="1" x="1079"/>
        <item m="1" x="802"/>
        <item m="1" x="871"/>
        <item m="1" x="958"/>
        <item m="1" x="1411"/>
        <item m="1" x="723"/>
        <item m="1" x="1387"/>
        <item m="1" x="881"/>
        <item m="1" x="1214"/>
        <item m="1" x="1040"/>
        <item m="1" x="814"/>
        <item m="1" x="1263"/>
        <item m="1" x="1479"/>
        <item m="1" x="1055"/>
        <item x="656"/>
        <item m="1" x="1555"/>
        <item m="1" x="1295"/>
        <item m="1" x="879"/>
        <item m="1" x="837"/>
        <item m="1" x="775"/>
        <item m="1" x="1573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87"/>
        <item x="588"/>
        <item x="589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7"/>
        <item x="618"/>
        <item x="619"/>
        <item x="620"/>
        <item x="621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7"/>
        <item x="658"/>
        <item x="659"/>
        <item x="660"/>
        <item x="661"/>
        <item x="662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2270">
        <item x="18"/>
        <item m="1" x="1645"/>
        <item m="1" x="1150"/>
        <item x="644"/>
        <item x="314"/>
        <item x="520"/>
        <item m="1" x="802"/>
        <item m="1" x="2200"/>
        <item x="625"/>
        <item x="566"/>
        <item m="1" x="1624"/>
        <item m="1" x="1096"/>
        <item m="1" x="1104"/>
        <item m="1" x="1610"/>
        <item m="1" x="1691"/>
        <item m="1" x="1597"/>
        <item m="1" x="905"/>
        <item m="1" x="1427"/>
        <item m="1" x="2132"/>
        <item m="1" x="995"/>
        <item m="1" x="1977"/>
        <item m="1" x="860"/>
        <item m="1" x="1849"/>
        <item m="1" x="1095"/>
        <item m="1" x="1548"/>
        <item m="1" x="2210"/>
        <item m="1" x="1845"/>
        <item m="1" x="1634"/>
        <item m="1" x="1064"/>
        <item x="356"/>
        <item x="616"/>
        <item m="1" x="1774"/>
        <item m="1" x="1929"/>
        <item m="1" x="810"/>
        <item x="514"/>
        <item x="277"/>
        <item m="1" x="1484"/>
        <item m="1" x="1975"/>
        <item x="558"/>
        <item m="1" x="1368"/>
        <item m="1" x="838"/>
        <item m="1" x="1575"/>
        <item x="539"/>
        <item m="1" x="1974"/>
        <item m="1" x="1027"/>
        <item m="1" x="1757"/>
        <item m="1" x="1116"/>
        <item m="1" x="1263"/>
        <item m="1" x="2057"/>
        <item m="1" x="1232"/>
        <item m="1" x="2029"/>
        <item m="1" x="1273"/>
        <item m="1" x="2107"/>
        <item m="1" x="1755"/>
        <item m="1" x="1456"/>
        <item m="1" x="2156"/>
        <item m="1" x="2121"/>
        <item m="1" x="1761"/>
        <item m="1" x="876"/>
        <item m="1" x="1162"/>
        <item m="1" x="1420"/>
        <item m="1" x="1825"/>
        <item m="1" x="1951"/>
        <item m="1" x="2024"/>
        <item m="1" x="1384"/>
        <item m="1" x="1731"/>
        <item m="1" x="1165"/>
        <item m="1" x="1999"/>
        <item m="1" x="2136"/>
        <item m="1" x="2031"/>
        <item m="1" x="1266"/>
        <item m="1" x="1545"/>
        <item m="1" x="1582"/>
        <item m="1" x="1839"/>
        <item m="1" x="819"/>
        <item m="1" x="1788"/>
        <item m="1" x="1812"/>
        <item m="1" x="1525"/>
        <item m="1" x="2260"/>
        <item m="1" x="868"/>
        <item m="1" x="1988"/>
        <item m="1" x="1612"/>
        <item m="1" x="1919"/>
        <item m="1" x="1698"/>
        <item m="1" x="1580"/>
        <item m="1" x="1962"/>
        <item m="1" x="2098"/>
        <item m="1" x="2040"/>
        <item m="1" x="1245"/>
        <item m="1" x="1008"/>
        <item m="1" x="1790"/>
        <item m="1" x="1310"/>
        <item m="1" x="2162"/>
        <item m="1" x="1016"/>
        <item m="1" x="1763"/>
        <item m="1" x="880"/>
        <item m="1" x="1593"/>
        <item m="1" x="1998"/>
        <item m="1" x="1928"/>
        <item m="1" x="1295"/>
        <item m="1" x="883"/>
        <item m="1" x="1170"/>
        <item m="1" x="2137"/>
        <item m="1" x="1238"/>
        <item m="1" x="1871"/>
        <item m="1" x="2067"/>
        <item m="1" x="1179"/>
        <item m="1" x="2250"/>
        <item x="609"/>
        <item m="1" x="2037"/>
        <item m="1" x="862"/>
        <item m="1" x="1556"/>
        <item m="1" x="1006"/>
        <item m="1" x="1444"/>
        <item m="1" x="1402"/>
        <item m="1" x="1789"/>
        <item x="294"/>
        <item m="1" x="1918"/>
        <item m="1" x="1989"/>
        <item m="1" x="1191"/>
        <item m="1" x="2120"/>
        <item m="1" x="2268"/>
        <item m="1" x="1164"/>
        <item m="1" x="2235"/>
        <item m="1" x="1578"/>
        <item m="1" x="2133"/>
        <item m="1" x="1321"/>
        <item m="1" x="1429"/>
        <item m="1" x="1100"/>
        <item m="1" x="1175"/>
        <item m="1" x="2175"/>
        <item m="1" x="1275"/>
        <item m="1" x="934"/>
        <item m="1" x="1398"/>
        <item m="1" x="1026"/>
        <item m="1" x="940"/>
        <item m="1" x="2221"/>
        <item m="1" x="1029"/>
        <item m="1" x="1673"/>
        <item m="1" x="982"/>
        <item m="1" x="984"/>
        <item m="1" x="1375"/>
        <item m="1" x="1682"/>
        <item m="1" x="1821"/>
        <item m="1" x="1532"/>
        <item m="1" x="1314"/>
        <item m="1" x="1047"/>
        <item m="1" x="2234"/>
        <item m="1" x="1735"/>
        <item x="452"/>
        <item m="1" x="1294"/>
        <item m="1" x="1543"/>
        <item m="1" x="2239"/>
        <item m="1" x="2135"/>
        <item m="1" x="2032"/>
        <item x="436"/>
        <item m="1" x="1703"/>
        <item m="1" x="2139"/>
        <item m="1" x="1393"/>
        <item m="1" x="1805"/>
        <item m="1" x="1207"/>
        <item m="1" x="1333"/>
        <item m="1" x="1394"/>
        <item m="1" x="1002"/>
        <item m="1" x="1142"/>
        <item m="1" x="1560"/>
        <item m="1" x="1750"/>
        <item m="1" x="1520"/>
        <item m="1" x="1641"/>
        <item m="1" x="2043"/>
        <item m="1" x="2230"/>
        <item m="1" x="2082"/>
        <item m="1" x="913"/>
        <item m="1" x="1312"/>
        <item m="1" x="1885"/>
        <item m="1" x="1574"/>
        <item m="1" x="1764"/>
        <item m="1" x="2087"/>
        <item m="1" x="1197"/>
        <item x="608"/>
        <item m="1" x="1957"/>
        <item m="1" x="2130"/>
        <item m="1" x="1740"/>
        <item m="1" x="1235"/>
        <item x="383"/>
        <item m="1" x="884"/>
        <item m="1" x="1546"/>
        <item m="1" x="1869"/>
        <item m="1" x="2081"/>
        <item m="1" x="1680"/>
        <item m="1" x="1413"/>
        <item m="1" x="1457"/>
        <item m="1" x="1415"/>
        <item m="1" x="1902"/>
        <item m="1" x="2118"/>
        <item m="1" x="1722"/>
        <item m="1" x="2252"/>
        <item m="1" x="954"/>
        <item m="1" x="1573"/>
        <item m="1" x="1857"/>
        <item m="1" x="1138"/>
        <item m="1" x="1495"/>
        <item m="1" x="1827"/>
        <item m="1" x="1830"/>
        <item x="590"/>
        <item m="1" x="1909"/>
        <item m="1" x="848"/>
        <item m="1" x="1640"/>
        <item m="1" x="1736"/>
        <item m="1" x="1670"/>
        <item m="1" x="2186"/>
        <item m="1" x="1147"/>
        <item x="365"/>
        <item m="1" x="1250"/>
        <item m="1" x="985"/>
        <item m="1" x="2018"/>
        <item m="1" x="1351"/>
        <item m="1" x="1093"/>
        <item m="1" x="1907"/>
        <item m="1" x="1860"/>
        <item m="1" x="1595"/>
        <item m="1" x="1246"/>
        <item m="1" x="994"/>
        <item m="1" x="1128"/>
        <item m="1" x="1549"/>
        <item m="1" x="2169"/>
        <item m="1" x="871"/>
        <item x="297"/>
        <item m="1" x="1971"/>
        <item m="1" x="872"/>
        <item m="1" x="1212"/>
        <item m="1" x="1727"/>
        <item m="1" x="1652"/>
        <item x="486"/>
        <item m="1" x="2164"/>
        <item x="681"/>
        <item m="1" x="1519"/>
        <item m="1" x="1319"/>
        <item m="1" x="976"/>
        <item m="1" x="1307"/>
        <item m="1" x="1628"/>
        <item m="1" x="2207"/>
        <item m="1" x="885"/>
        <item m="1" x="1511"/>
        <item x="503"/>
        <item m="1" x="1858"/>
        <item m="1" x="1367"/>
        <item m="1" x="1666"/>
        <item m="1" x="1892"/>
        <item m="1" x="2058"/>
        <item m="1" x="1133"/>
        <item m="1" x="975"/>
        <item m="1" x="1242"/>
        <item m="1" x="900"/>
        <item m="1" x="2194"/>
        <item m="1" x="1346"/>
        <item m="1" x="1581"/>
        <item m="1" x="1994"/>
        <item x="732"/>
        <item m="1" x="803"/>
        <item x="206"/>
        <item m="1" x="1758"/>
        <item m="1" x="1316"/>
        <item m="1" x="1712"/>
        <item m="1" x="997"/>
        <item m="1" x="2236"/>
        <item m="1" x="1348"/>
        <item m="1" x="1614"/>
        <item m="1" x="1623"/>
        <item x="715"/>
        <item m="1" x="2069"/>
        <item m="1" x="2203"/>
        <item m="1" x="1030"/>
        <item m="1" x="1710"/>
        <item m="1" x="1913"/>
        <item m="1" x="924"/>
        <item m="1" x="1553"/>
        <item m="1" x="1143"/>
        <item m="1" x="1297"/>
        <item m="1" x="2147"/>
        <item m="1" x="1145"/>
        <item m="1" x="1299"/>
        <item m="1" x="1117"/>
        <item m="1" x="2030"/>
        <item m="1" x="845"/>
        <item m="1" x="1454"/>
        <item m="1" x="1536"/>
        <item m="1" x="1538"/>
        <item m="1" x="2088"/>
        <item m="1" x="2191"/>
        <item m="1" x="835"/>
        <item m="1" x="1751"/>
        <item m="1" x="817"/>
        <item m="1" x="1822"/>
        <item m="1" x="1042"/>
        <item m="1" x="1874"/>
        <item m="1" x="1914"/>
        <item m="1" x="2138"/>
        <item m="1" x="1411"/>
        <item m="1" x="1987"/>
        <item m="1" x="2266"/>
        <item m="1" x="993"/>
        <item m="1" x="2134"/>
        <item x="663"/>
        <item m="1" x="1218"/>
        <item m="1" x="1472"/>
        <item m="1" x="925"/>
        <item m="1" x="1269"/>
        <item m="1" x="1646"/>
        <item m="1" x="1293"/>
        <item m="1" x="1284"/>
        <item m="1" x="1340"/>
        <item m="1" x="977"/>
        <item m="1" x="1983"/>
        <item m="1" x="1184"/>
        <item m="1" x="1552"/>
        <item m="1" x="943"/>
        <item m="1" x="1227"/>
        <item m="1" x="879"/>
        <item m="1" x="1276"/>
        <item m="1" x="812"/>
        <item m="1" x="1696"/>
        <item m="1" x="1412"/>
        <item m="1" x="890"/>
        <item x="469"/>
        <item m="1" x="2181"/>
        <item m="1" x="1873"/>
        <item m="1" x="1345"/>
        <item m="1" x="1844"/>
        <item m="1" x="1401"/>
        <item m="1" x="1705"/>
        <item m="1" x="1024"/>
        <item m="1" x="851"/>
        <item m="1" x="1014"/>
        <item m="1" x="1681"/>
        <item m="1" x="2104"/>
        <item m="1" x="887"/>
        <item m="1" x="2079"/>
        <item m="1" x="2048"/>
        <item m="1" x="1973"/>
        <item m="1" x="1492"/>
        <item m="1" x="1685"/>
        <item m="1" x="2204"/>
        <item m="1" x="1704"/>
        <item m="1" x="1388"/>
        <item m="1" x="1311"/>
        <item m="1" x="1442"/>
        <item m="1" x="822"/>
        <item m="1" x="829"/>
        <item m="1" x="1571"/>
        <item m="1" x="1067"/>
        <item m="1" x="1214"/>
        <item m="1" x="1336"/>
        <item m="1" x="820"/>
        <item m="1" x="1725"/>
        <item m="1" x="2218"/>
        <item m="1" x="2155"/>
        <item m="1" x="2258"/>
        <item m="1" x="1282"/>
        <item m="1" x="1376"/>
        <item m="1" x="1510"/>
        <item m="1" x="889"/>
        <item m="1" x="1289"/>
        <item m="1" x="1968"/>
        <item m="1" x="2253"/>
        <item m="1" x="1038"/>
        <item m="1" x="1189"/>
        <item m="1" x="1783"/>
        <item m="1" x="1699"/>
        <item m="1" x="1747"/>
        <item m="1" x="1476"/>
        <item m="1" x="892"/>
        <item m="1" x="1271"/>
        <item m="1" x="1966"/>
        <item m="1" x="1178"/>
        <item m="1" x="2242"/>
        <item m="1" x="1404"/>
        <item m="1" x="1557"/>
        <item m="1" x="1864"/>
        <item m="1" x="1668"/>
        <item m="1" x="978"/>
        <item m="1" x="1136"/>
        <item m="1" x="1985"/>
        <item m="1" x="2097"/>
        <item x="417"/>
        <item m="1" x="922"/>
        <item m="1" x="1996"/>
        <item m="1" x="886"/>
        <item m="1" x="1055"/>
        <item m="1" x="1601"/>
        <item m="1" x="1193"/>
        <item m="1" x="1607"/>
        <item m="1" x="1210"/>
        <item m="1" x="1171"/>
        <item m="1" x="2159"/>
        <item m="1" x="807"/>
        <item m="1" x="813"/>
        <item m="1" x="1782"/>
        <item m="1" x="2261"/>
        <item m="1" x="981"/>
        <item m="1" x="1383"/>
        <item m="1" x="1842"/>
        <item m="1" x="1531"/>
        <item m="1" x="1160"/>
        <item m="1" x="1942"/>
        <item m="1" x="2197"/>
        <item m="1" x="1677"/>
        <item m="1" x="930"/>
        <item m="1" x="2071"/>
        <item m="1" x="1272"/>
        <item m="1" x="1364"/>
        <item m="1" x="1088"/>
        <item x="113"/>
        <item m="1" x="2146"/>
        <item m="1" x="1512"/>
        <item m="1" x="1687"/>
        <item m="1" x="1742"/>
        <item m="1" x="1868"/>
        <item m="1" x="1969"/>
        <item m="1" x="1072"/>
        <item x="148"/>
        <item m="1" x="1363"/>
        <item m="1" x="920"/>
        <item m="1" x="1819"/>
        <item m="1" x="1061"/>
        <item m="1" x="1709"/>
        <item m="1" x="1648"/>
        <item m="1" x="1382"/>
        <item x="76"/>
        <item m="1" x="2125"/>
        <item m="1" x="1385"/>
        <item m="1" x="846"/>
        <item m="1" x="1139"/>
        <item m="1" x="1754"/>
        <item m="1" x="1062"/>
        <item m="1" x="1194"/>
        <item m="1" x="1688"/>
        <item m="1" x="2109"/>
        <item m="1" x="1462"/>
        <item m="1" x="1458"/>
        <item m="1" x="1450"/>
        <item m="1" x="1577"/>
        <item m="1" x="921"/>
        <item m="1" x="1381"/>
        <item m="1" x="1380"/>
        <item m="1" x="970"/>
        <item m="1" x="1003"/>
        <item m="1" x="1479"/>
        <item m="1" x="2245"/>
        <item m="1" x="1229"/>
        <item m="1" x="1154"/>
        <item m="1" x="891"/>
        <item m="1" x="1590"/>
        <item m="1" x="1323"/>
        <item m="1" x="1943"/>
        <item m="1" x="1950"/>
        <item m="1" x="902"/>
        <item m="1" x="1371"/>
        <item m="1" x="844"/>
        <item m="1" x="2269"/>
        <item m="1" x="1588"/>
        <item m="1" x="1172"/>
        <item m="1" x="1753"/>
        <item m="1" x="1613"/>
        <item m="1" x="1982"/>
        <item m="1" x="1642"/>
        <item m="1" x="2243"/>
        <item m="1" x="1737"/>
        <item m="1" x="989"/>
        <item m="1" x="1252"/>
        <item m="1" x="1766"/>
        <item m="1" x="1039"/>
        <item m="1" x="1672"/>
        <item x="58"/>
        <item x="186"/>
        <item m="1" x="1773"/>
        <item m="1" x="2026"/>
        <item m="1" x="2013"/>
        <item m="1" x="2027"/>
        <item m="1" x="1274"/>
        <item x="95"/>
        <item m="1" x="1717"/>
        <item m="1" x="1303"/>
        <item x="331"/>
        <item m="1" x="1033"/>
        <item m="1" x="1337"/>
        <item m="1" x="1995"/>
        <item m="1" x="1768"/>
        <item m="1" x="1816"/>
        <item m="1" x="1198"/>
        <item m="1" x="2122"/>
        <item m="1" x="929"/>
        <item m="1" x="1638"/>
        <item x="131"/>
        <item m="1" x="1963"/>
        <item m="1" x="874"/>
        <item m="1" x="2161"/>
        <item m="1" x="1916"/>
        <item m="1" x="2216"/>
        <item m="1" x="1508"/>
        <item m="1" x="1217"/>
        <item m="1" x="2011"/>
        <item m="1" x="1248"/>
        <item m="1" x="935"/>
        <item m="1" x="2046"/>
        <item m="1" x="1081"/>
        <item m="1" x="1570"/>
        <item m="1" x="1277"/>
        <item m="1" x="1746"/>
        <item m="1" x="1010"/>
        <item m="1" x="1934"/>
        <item m="1" x="2103"/>
        <item m="1" x="964"/>
        <item m="1" x="1288"/>
        <item m="1" x="1770"/>
        <item m="1" x="1045"/>
        <item m="1" x="2185"/>
        <item m="1" x="1743"/>
        <item m="1" x="1280"/>
        <item m="1" x="1847"/>
        <item m="1" x="1409"/>
        <item m="1" x="1260"/>
        <item m="1" x="962"/>
        <item m="1" x="1325"/>
        <item m="1" x="1724"/>
        <item m="1" x="911"/>
        <item m="1" x="1219"/>
        <item m="1" x="1497"/>
        <item m="1" x="1813"/>
        <item m="1" x="1209"/>
        <item m="1" x="1000"/>
        <item m="1" x="1332"/>
        <item m="1" x="856"/>
        <item m="1" x="1481"/>
        <item m="1" x="1594"/>
        <item m="1" x="910"/>
        <item m="1" x="1052"/>
        <item m="1" x="1113"/>
        <item m="1" x="1795"/>
        <item m="1" x="1720"/>
        <item m="1" x="836"/>
        <item m="1" x="1349"/>
        <item m="1" x="2053"/>
        <item m="1" x="983"/>
        <item m="1" x="1018"/>
        <item m="1" x="1322"/>
        <item m="1" x="866"/>
        <item m="1" x="2047"/>
        <item m="1" x="821"/>
        <item m="1" x="955"/>
        <item m="1" x="882"/>
        <item m="1" x="1358"/>
        <item m="1" x="2064"/>
        <item m="1" x="1204"/>
        <item m="1" x="1799"/>
        <item m="1" x="824"/>
        <item m="1" x="833"/>
        <item x="167"/>
        <item m="1" x="1569"/>
        <item m="1" x="1290"/>
        <item m="1" x="2257"/>
        <item m="1" x="806"/>
        <item m="1" x="1324"/>
        <item m="1" x="2180"/>
        <item m="1" x="1341"/>
        <item m="1" x="1224"/>
        <item m="1" x="2062"/>
        <item m="1" x="2241"/>
        <item m="1" x="1174"/>
        <item m="1" x="1347"/>
        <item m="1" x="2231"/>
        <item m="1" x="830"/>
        <item m="1" x="832"/>
        <item m="1" x="1046"/>
        <item m="1" x="1202"/>
        <item m="1" x="1498"/>
        <item m="1" x="1769"/>
        <item m="1" x="1354"/>
        <item m="1" x="2003"/>
        <item m="1" x="893"/>
        <item m="1" x="974"/>
        <item m="1" x="1654"/>
        <item m="1" x="1939"/>
        <item m="1" x="2217"/>
        <item m="1" x="2182"/>
        <item m="1" x="931"/>
        <item m="1" x="1051"/>
        <item m="1" x="1342"/>
        <item x="14"/>
        <item m="1" x="1091"/>
        <item m="1" x="1329"/>
        <item m="1" x="2028"/>
        <item m="1" x="2233"/>
        <item m="1" x="1075"/>
        <item m="1" x="1527"/>
        <item m="1" x="950"/>
        <item m="1" x="961"/>
        <item m="1" x="1669"/>
        <item m="1" x="1089"/>
        <item m="1" x="875"/>
        <item m="1" x="1261"/>
        <item m="1" x="987"/>
        <item m="1" x="996"/>
        <item m="1" x="2012"/>
        <item m="1" x="2066"/>
        <item m="1" x="858"/>
        <item m="1" x="1155"/>
        <item m="1" x="2192"/>
        <item m="1" x="1592"/>
        <item m="1" x="1653"/>
        <item m="1" x="1206"/>
        <item m="1" x="1815"/>
        <item m="1" x="2151"/>
        <item m="1" x="811"/>
        <item m="1" x="2256"/>
        <item m="1" x="863"/>
        <item m="1" x="1804"/>
        <item m="1" x="1958"/>
        <item m="1" x="2249"/>
        <item m="1" x="1455"/>
        <item m="1" x="2007"/>
        <item m="1" x="1686"/>
        <item m="1" x="2179"/>
        <item m="1" x="1060"/>
        <item m="1" x="1835"/>
        <item m="1" x="804"/>
        <item x="243"/>
        <item m="1" x="2052"/>
        <item m="1" x="1961"/>
        <item m="1" x="2090"/>
        <item m="1" x="1335"/>
        <item m="1" x="1487"/>
        <item m="1" x="2172"/>
        <item m="1" x="897"/>
        <item m="1" x="1233"/>
        <item m="1" x="1660"/>
        <item m="1" x="867"/>
        <item m="1" x="1053"/>
        <item m="1" x="1523"/>
        <item m="1" x="948"/>
        <item m="1" x="1120"/>
        <item m="1" x="1213"/>
        <item m="1" x="1777"/>
        <item m="1" x="1810"/>
        <item m="1" x="1083"/>
        <item m="1" x="1664"/>
        <item m="1" x="1838"/>
        <item m="1" x="1976"/>
        <item m="1" x="938"/>
        <item m="1" x="2111"/>
        <item m="1" x="1566"/>
        <item m="1" x="854"/>
        <item m="1" x="944"/>
        <item m="1" x="1009"/>
        <item m="1" x="2044"/>
        <item m="1" x="1935"/>
        <item m="1" x="1927"/>
        <item m="1" x="2009"/>
        <item m="1" x="1921"/>
        <item m="1" x="2225"/>
        <item m="1" x="1111"/>
        <item m="1" x="823"/>
        <item m="1" x="1265"/>
        <item m="1" x="2035"/>
        <item m="1" x="1739"/>
        <item m="1" x="1400"/>
        <item m="1" x="1485"/>
        <item m="1" x="2188"/>
        <item m="1" x="1158"/>
        <item m="1" x="2041"/>
        <item m="1" x="1945"/>
        <item m="1" x="2154"/>
        <item m="1" x="2016"/>
        <item m="1" x="1244"/>
        <item m="1" x="826"/>
        <item m="1" x="1249"/>
        <item m="1" x="1107"/>
        <item m="1" x="2173"/>
        <item m="1" x="1292"/>
        <item m="1" x="1579"/>
        <item m="1" x="1434"/>
        <item m="1" x="1187"/>
        <item m="1" x="1872"/>
        <item m="1" x="2077"/>
        <item m="1" x="904"/>
        <item m="1" x="1318"/>
        <item m="1" x="1656"/>
        <item m="1" x="906"/>
        <item m="1" x="1101"/>
        <item m="1" x="1972"/>
        <item m="1" x="2039"/>
        <item m="1" x="2061"/>
        <item m="1" x="958"/>
        <item m="1" x="1431"/>
        <item m="1" x="1451"/>
        <item m="1" x="1236"/>
        <item m="1" x="859"/>
        <item m="1" x="2144"/>
        <item m="1" x="842"/>
        <item m="1" x="1007"/>
        <item m="1" x="1134"/>
        <item m="1" x="1906"/>
        <item m="1" x="1074"/>
        <item m="1" x="1343"/>
        <item m="1" x="1675"/>
        <item m="1" x="1979"/>
        <item m="1" x="2114"/>
        <item m="1" x="2254"/>
        <item m="1" x="1203"/>
        <item m="1" x="1867"/>
        <item m="1" x="1097"/>
        <item m="1" x="1076"/>
        <item m="1" x="2042"/>
        <item m="1" x="1911"/>
        <item m="1" x="2226"/>
        <item m="1" x="1608"/>
        <item m="1" x="1883"/>
        <item m="1" x="1066"/>
        <item m="1" x="1078"/>
        <item m="1" x="1339"/>
        <item m="1" x="1152"/>
        <item m="1" x="1090"/>
        <item m="1" x="972"/>
        <item m="1" x="1697"/>
        <item m="1" x="1559"/>
        <item m="1" x="1106"/>
        <item m="1" x="1464"/>
        <item m="1" x="2084"/>
        <item m="1" x="1509"/>
        <item m="1" x="801"/>
        <item m="1" x="2056"/>
        <item m="1" x="1465"/>
        <item m="1" x="1518"/>
        <item m="1" x="1031"/>
        <item m="1" x="999"/>
        <item m="1" x="1247"/>
        <item m="1" x="1915"/>
        <item m="1" x="1952"/>
        <item m="1" x="2036"/>
        <item m="1" x="816"/>
        <item m="1" x="1466"/>
        <item m="1" x="2100"/>
        <item m="1" x="1449"/>
        <item m="1" x="1182"/>
        <item m="1" x="1225"/>
        <item m="1" x="2248"/>
        <item m="1" x="1948"/>
        <item m="1" x="1418"/>
        <item m="1" x="2255"/>
        <item m="1" x="2214"/>
        <item m="1" x="1959"/>
        <item m="1" x="865"/>
        <item m="1" x="1866"/>
        <item m="1" x="1506"/>
        <item m="1" x="2089"/>
        <item m="1" x="1122"/>
        <item m="1" x="908"/>
        <item m="1" x="1912"/>
        <item m="1" x="1767"/>
        <item m="1" x="2123"/>
        <item m="1" x="1888"/>
        <item m="1" x="1423"/>
        <item m="1" x="2209"/>
        <item m="1" x="1257"/>
        <item m="1" x="1779"/>
        <item m="1" x="850"/>
        <item m="1" x="1896"/>
        <item m="1" x="2142"/>
        <item m="1" x="1243"/>
        <item m="1" x="1044"/>
        <item m="1" x="1308"/>
        <item m="1" x="1904"/>
        <item m="1" x="2246"/>
        <item m="1" x="1251"/>
        <item m="1" x="1693"/>
        <item m="1" x="1537"/>
        <item m="1" x="2050"/>
        <item m="1" x="1192"/>
        <item m="1" x="1092"/>
        <item m="1" x="1256"/>
        <item m="1" x="1453"/>
        <item m="1" x="1622"/>
        <item m="1" x="936"/>
        <item m="1" x="917"/>
        <item m="1" x="1931"/>
        <item m="1" x="923"/>
        <item m="1" x="1602"/>
        <item m="1" x="1713"/>
        <item m="1" x="1898"/>
        <item m="1" x="1127"/>
        <item m="1" x="1683"/>
        <item m="1" x="1482"/>
        <item m="1" x="1361"/>
        <item m="1" x="2033"/>
        <item m="1" x="1037"/>
        <item m="1" x="1285"/>
        <item m="1" x="1063"/>
        <item m="1" x="1137"/>
        <item m="1" x="2148"/>
        <item m="1" x="2015"/>
        <item m="1" x="1395"/>
        <item m="1" x="1807"/>
        <item m="1" x="2110"/>
        <item m="1" x="918"/>
        <item m="1" x="1068"/>
        <item m="1" x="1551"/>
        <item m="1" x="1535"/>
        <item m="1" x="2152"/>
        <item m="1" x="1077"/>
        <item m="1" x="1762"/>
        <item m="1" x="1069"/>
        <item m="1" x="1787"/>
        <item m="1" x="1886"/>
        <item m="1" x="1287"/>
        <item m="1" x="1156"/>
        <item m="1" x="1353"/>
        <item m="1" x="2080"/>
        <item m="1" x="2183"/>
        <item m="1" x="1824"/>
        <item m="1" x="1695"/>
        <item m="1" x="1125"/>
        <item m="1" x="1875"/>
        <item m="1" x="1436"/>
        <item m="1" x="1745"/>
        <item m="1" x="1946"/>
        <item m="1" x="2102"/>
        <item m="1" x="1922"/>
        <item m="1" x="1879"/>
        <item m="1" x="1861"/>
        <item m="1" x="1659"/>
        <item m="1" x="1870"/>
        <item m="1" x="1405"/>
        <item m="1" x="2010"/>
        <item m="1" x="2128"/>
        <item m="1" x="1589"/>
        <item m="1" x="1576"/>
        <item m="1" x="1230"/>
        <item m="1" x="1140"/>
        <item m="1" x="1661"/>
        <item m="1" x="1633"/>
        <item m="1" x="1491"/>
        <item m="1" x="894"/>
        <item m="1" x="1305"/>
        <item m="1" x="1843"/>
        <item m="1" x="1631"/>
        <item m="1" x="2038"/>
        <item m="1" x="2170"/>
        <item m="1" x="1461"/>
        <item m="1" x="1820"/>
        <item m="1" x="1360"/>
        <item m="1" x="1099"/>
        <item m="1" x="1032"/>
        <item m="1" x="1123"/>
        <item m="1" x="1268"/>
        <item m="1" x="1309"/>
        <item m="1" x="2068"/>
        <item m="1" x="1615"/>
        <item m="1" x="1503"/>
        <item m="1" x="1630"/>
        <item m="1" x="1863"/>
        <item m="1" x="1071"/>
        <item m="1" x="1488"/>
        <item m="1" x="1561"/>
        <item m="1" x="1470"/>
        <item m="1" x="1035"/>
        <item m="1" x="1304"/>
        <item m="1" x="907"/>
        <item m="1" x="1386"/>
        <item m="1" x="1132"/>
        <item m="1" x="1327"/>
        <item m="1" x="1200"/>
        <item m="1" x="2076"/>
        <item m="1" x="2127"/>
        <item m="1" x="1467"/>
        <item m="1" x="1856"/>
        <item m="1" x="1949"/>
        <item m="1" x="1794"/>
        <item m="1" x="2099"/>
        <item m="1" x="2150"/>
        <item m="1" x="1748"/>
        <item m="1" x="1005"/>
        <item m="1" x="2085"/>
        <item m="1" x="2055"/>
        <item m="1" x="1564"/>
        <item m="1" x="1317"/>
        <item m="1" x="1806"/>
        <item m="1" x="1760"/>
        <item m="1" x="1161"/>
        <item m="1" x="2262"/>
        <item m="1" x="927"/>
        <item m="1" x="1811"/>
        <item m="1" x="1057"/>
        <item m="1" x="1159"/>
        <item m="1" x="1258"/>
        <item m="1" x="1657"/>
        <item m="1" x="1756"/>
        <item m="1" x="1908"/>
        <item m="1" x="1040"/>
        <item m="1" x="1049"/>
        <item m="1" x="855"/>
        <item m="1" x="2124"/>
        <item m="1" x="2205"/>
        <item m="1" x="2060"/>
        <item m="1" x="1350"/>
        <item m="1" x="1744"/>
        <item m="1" x="853"/>
        <item m="1" x="1776"/>
        <item m="1" x="1410"/>
        <item m="1" x="1635"/>
        <item m="1" x="1781"/>
        <item m="1" x="1432"/>
        <item m="1" x="1986"/>
        <item m="1" x="1665"/>
        <item m="1" x="1403"/>
        <item m="1" x="1823"/>
        <item m="1" x="808"/>
        <item m="1" x="1855"/>
        <item m="1" x="1831"/>
        <item m="1" x="1331"/>
        <item m="1" x="827"/>
        <item m="1" x="2184"/>
        <item m="1" x="1890"/>
        <item m="1" x="1541"/>
        <item m="1" x="1616"/>
        <item m="1" x="1379"/>
        <item m="1" x="1540"/>
        <item m="1" x="1649"/>
        <item m="1" x="1877"/>
        <item m="1" x="2005"/>
        <item m="1" x="815"/>
        <item m="1" x="1572"/>
        <item m="1" x="957"/>
        <item m="1" x="2116"/>
        <item m="1" x="1991"/>
        <item m="1" x="1440"/>
        <item m="1" x="1279"/>
        <item m="1" x="1865"/>
        <item m="1" x="1221"/>
        <item m="1" x="1521"/>
        <item m="1" x="1110"/>
        <item m="1" x="849"/>
        <item m="1" x="909"/>
        <item m="1" x="1126"/>
        <item m="1" x="1619"/>
        <item m="1" x="1223"/>
        <item m="1" x="1190"/>
        <item m="1" x="2158"/>
        <item m="1" x="1651"/>
        <item m="1" x="1129"/>
        <item m="1" x="1671"/>
        <item m="1" x="1562"/>
        <item m="1" x="979"/>
        <item m="1" x="1605"/>
        <item m="1" x="1188"/>
        <item m="1" x="831"/>
        <item m="1" x="878"/>
        <item m="1" x="1796"/>
        <item m="1" x="1278"/>
        <item m="1" x="1793"/>
        <item m="1" x="1130"/>
        <item m="1" x="2259"/>
        <item m="1" x="869"/>
        <item m="1" x="1967"/>
        <item m="1" x="1118"/>
        <item m="1" x="1978"/>
        <item m="1" x="2002"/>
        <item m="1" x="1087"/>
        <item m="1" x="1932"/>
        <item m="1" x="1837"/>
        <item m="1" x="1980"/>
        <item m="1" x="1374"/>
        <item m="1" x="1254"/>
        <item m="1" x="1533"/>
        <item m="1" x="986"/>
        <item m="1" x="1803"/>
        <item m="1" x="2045"/>
        <item x="305"/>
        <item m="1" x="2224"/>
        <item m="1" x="2238"/>
        <item m="1" x="1716"/>
        <item m="1" x="1259"/>
        <item m="1" x="1253"/>
        <item m="1" x="1662"/>
        <item m="1" x="1012"/>
        <item m="1" x="1599"/>
        <item m="1" x="1797"/>
        <item m="1" x="1752"/>
        <item m="1" x="2213"/>
        <item m="1" x="834"/>
        <item m="1" x="843"/>
        <item m="1" x="1700"/>
        <item m="1" x="939"/>
        <item x="339"/>
        <item m="1" x="942"/>
        <item m="1" x="1131"/>
        <item m="1" x="1262"/>
        <item m="1" x="951"/>
        <item m="1" x="1135"/>
        <item m="1" x="1600"/>
        <item m="1" x="1365"/>
        <item m="1" x="1422"/>
        <item x="348"/>
        <item m="1" x="1585"/>
        <item m="1" x="1019"/>
        <item m="1" x="1707"/>
        <item m="1" x="896"/>
        <item m="1" x="1833"/>
        <item m="1" x="1930"/>
        <item m="1" x="2240"/>
        <item m="1" x="1445"/>
        <item m="1" x="1070"/>
        <item m="1" x="956"/>
        <item m="1" x="1895"/>
        <item m="1" x="1841"/>
        <item m="1" x="1565"/>
        <item m="1" x="1583"/>
        <item m="1" x="2222"/>
        <item m="1" x="1802"/>
        <item m="1" x="2140"/>
        <item m="1" x="1496"/>
        <item m="1" x="2074"/>
        <item m="1" x="1144"/>
        <item m="1" x="1320"/>
        <item m="1" x="1004"/>
        <item m="1" x="1791"/>
        <item m="1" x="1829"/>
        <item m="1" x="1425"/>
        <item m="1" x="2008"/>
        <item m="1" x="1416"/>
        <item m="1" x="1357"/>
        <item m="1" x="1741"/>
        <item m="1" x="1443"/>
        <item m="1" x="2237"/>
        <item m="1" x="1598"/>
        <item m="1" x="1679"/>
        <item m="1" x="2075"/>
        <item m="1" x="2070"/>
        <item m="1" x="2157"/>
        <item m="1" x="1048"/>
        <item m="1" x="1887"/>
        <item m="1" x="2145"/>
        <item m="1" x="2023"/>
        <item m="1" x="1629"/>
        <item m="1" x="1621"/>
        <item m="1" x="2228"/>
        <item m="1" x="1058"/>
        <item m="1" x="928"/>
        <item m="1" x="1924"/>
        <item m="1" x="1419"/>
        <item m="1" x="1563"/>
        <item m="1" x="1196"/>
        <item m="1" x="1239"/>
        <item m="1" x="841"/>
        <item m="1" x="1477"/>
        <item m="1" x="1408"/>
        <item m="1" x="1990"/>
        <item m="1" x="1522"/>
        <item m="1" x="1891"/>
        <item m="1" x="1778"/>
        <item m="1" x="2021"/>
        <item m="1" x="959"/>
        <item m="1" x="881"/>
        <item m="1" x="1015"/>
        <item m="1" x="2244"/>
        <item m="1" x="1291"/>
        <item m="1" x="1626"/>
        <item m="1" x="1407"/>
        <item m="1" x="1808"/>
        <item m="1" x="971"/>
        <item m="1" x="1486"/>
        <item m="1" x="1692"/>
        <item m="1" x="1177"/>
        <item m="1" x="2004"/>
        <item m="1" x="1338"/>
        <item m="1" x="1073"/>
        <item m="1" x="1334"/>
        <item m="1" x="1785"/>
        <item m="1" x="2096"/>
        <item m="1" x="2117"/>
        <item m="1" x="2049"/>
        <item m="1" x="2202"/>
        <item m="1" x="1448"/>
        <item m="1" x="2153"/>
        <item m="1" x="1220"/>
        <item m="1" x="1733"/>
        <item m="1" x="1786"/>
        <item m="1" x="864"/>
        <item m="1" x="1603"/>
        <item m="1" x="1667"/>
        <item m="1" x="1270"/>
        <item m="1" x="1964"/>
        <item m="1" x="1153"/>
        <item m="1" x="2168"/>
        <item m="1" x="1591"/>
        <item m="1" x="1792"/>
        <item m="1" x="1435"/>
        <item m="1" x="1355"/>
        <item m="1" x="914"/>
        <item m="1" x="825"/>
        <item m="1" x="1818"/>
        <item m="1" x="992"/>
        <item m="1" x="1186"/>
        <item m="1" x="1296"/>
        <item m="1" x="1195"/>
        <item m="1" x="2106"/>
        <item m="1" x="988"/>
        <item m="1" x="1313"/>
        <item m="1" x="1168"/>
        <item m="1" x="1937"/>
        <item m="1" x="1828"/>
        <item m="1" x="1428"/>
        <item m="1" x="2095"/>
        <item m="1" x="1721"/>
        <item m="1" x="1426"/>
        <item m="1" x="1397"/>
        <item m="1" x="1326"/>
        <item m="1" x="1505"/>
        <item m="1" x="1586"/>
        <item m="1" x="1953"/>
        <item m="1" x="1984"/>
        <item x="549"/>
        <item m="1" x="1222"/>
        <item m="1" x="933"/>
        <item x="530"/>
        <item m="1" x="1584"/>
        <item m="1" x="1925"/>
        <item m="1" x="1185"/>
        <item m="1" x="1901"/>
        <item m="1" x="1780"/>
        <item m="1" x="1534"/>
        <item m="1" x="1997"/>
        <item m="1" x="1884"/>
        <item m="1" x="1441"/>
        <item m="1" x="1836"/>
        <item m="1" x="1655"/>
        <item x="581"/>
        <item m="1" x="2000"/>
        <item m="1" x="1674"/>
        <item m="1" x="2199"/>
        <item m="1" x="1903"/>
        <item m="1" x="1499"/>
        <item m="1" x="2167"/>
        <item m="1" x="1965"/>
        <item m="1" x="1059"/>
        <item m="1" x="1689"/>
        <item m="1" x="1054"/>
        <item m="1" x="1023"/>
        <item m="1" x="1301"/>
        <item m="1" x="1183"/>
        <item m="1" x="1166"/>
        <item m="1" x="1636"/>
        <item m="1" x="1568"/>
        <item m="1" x="1205"/>
        <item m="1" x="2215"/>
        <item m="1" x="1424"/>
        <item m="1" x="2131"/>
        <item m="1" x="1065"/>
        <item m="1" x="1390"/>
        <item m="1" x="1529"/>
        <item m="1" x="1098"/>
        <item m="1" x="2198"/>
        <item m="1" x="2091"/>
        <item m="1" x="1738"/>
        <item m="1" x="1715"/>
        <item m="1" x="1734"/>
        <item m="1" x="1880"/>
        <item m="1" x="2227"/>
        <item x="721"/>
        <item m="1" x="1947"/>
        <item m="1" x="1201"/>
        <item m="1" x="1749"/>
        <item m="1" x="1678"/>
        <item m="1" x="1639"/>
        <item m="1" x="968"/>
        <item m="1" x="2265"/>
        <item m="1" x="2232"/>
        <item m="1" x="1406"/>
        <item m="1" x="2219"/>
        <item m="1" x="1801"/>
        <item x="209"/>
        <item m="1" x="1121"/>
        <item m="1" x="1618"/>
        <item m="1" x="1001"/>
        <item m="1" x="1889"/>
        <item m="1" x="1714"/>
        <item m="1" x="1554"/>
        <item m="1" x="1544"/>
        <item m="1" x="2263"/>
        <item m="1" x="1359"/>
        <item m="1" x="1306"/>
        <item m="1" x="1102"/>
        <item m="1" x="947"/>
        <item m="1" x="1169"/>
        <item m="1" x="1500"/>
        <item x="39"/>
        <item m="1" x="2019"/>
        <item m="1" x="1141"/>
        <item m="1" x="1850"/>
        <item m="1" x="1437"/>
        <item m="1" x="1163"/>
        <item m="1" x="1694"/>
        <item m="1" x="1231"/>
        <item m="1" x="1852"/>
        <item m="1" x="1452"/>
        <item x="251"/>
        <item m="1" x="2054"/>
        <item m="1" x="1396"/>
        <item m="1" x="1539"/>
        <item m="1" x="2163"/>
        <item m="1" x="1151"/>
        <item m="1" x="1528"/>
        <item m="1" x="1926"/>
        <item m="1" x="945"/>
        <item x="260"/>
        <item m="1" x="1881"/>
        <item m="1" x="1956"/>
        <item m="1" x="1473"/>
        <item m="1" x="2065"/>
        <item m="1" x="840"/>
        <item m="1" x="1103"/>
        <item m="1" x="2212"/>
        <item x="322"/>
        <item m="1" x="1513"/>
        <item m="1" x="1826"/>
        <item m="1" x="916"/>
        <item m="1" x="1234"/>
        <item m="1" x="1502"/>
        <item m="1" x="1970"/>
        <item m="1" x="1923"/>
        <item m="1" x="2143"/>
        <item m="1" x="818"/>
        <item m="1" x="1550"/>
        <item m="1" x="1369"/>
        <item m="1" x="1993"/>
        <item m="1" x="1772"/>
        <item m="1" x="1022"/>
        <item m="1" x="828"/>
        <item m="1" x="898"/>
        <item m="1" x="1267"/>
        <item m="1" x="1701"/>
        <item m="1" x="1082"/>
        <item m="1" x="1507"/>
        <item m="1" x="1389"/>
        <item m="1" x="1430"/>
        <item m="1" x="2126"/>
        <item m="1" x="1817"/>
        <item m="1" x="1632"/>
        <item m="1" x="2206"/>
        <item m="1" x="2208"/>
        <item m="1" x="1899"/>
        <item m="1" x="2119"/>
        <item m="1" x="1620"/>
        <item m="1" x="2149"/>
        <item m="1" x="1080"/>
        <item m="1" x="1493"/>
        <item m="1" x="1181"/>
        <item m="1" x="1011"/>
        <item m="1" x="946"/>
        <item m="1" x="877"/>
        <item m="1" x="1489"/>
        <item m="1" x="2165"/>
        <item m="1" x="861"/>
        <item m="1" x="837"/>
        <item m="1" x="915"/>
        <item m="1" x="1936"/>
        <item m="1" x="1730"/>
        <item m="1" x="1124"/>
        <item m="1" x="1859"/>
        <item m="1" x="1085"/>
        <item m="1" x="2094"/>
        <item m="1" x="2001"/>
        <item m="1" x="1606"/>
        <item m="1" x="1798"/>
        <item m="1" x="1281"/>
        <item m="1" x="1587"/>
        <item m="1" x="1056"/>
        <item m="1" x="1463"/>
        <item m="1" x="1399"/>
        <item m="1" x="2101"/>
        <item m="1" x="1524"/>
        <item m="1" x="1784"/>
        <item m="1" x="991"/>
        <item m="1" x="1373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m="1" x="1726"/>
        <item m="1" x="2051"/>
        <item m="1" x="1728"/>
        <item m="1" x="1086"/>
        <item m="1" x="965"/>
        <item x="599"/>
        <item m="1" x="1330"/>
        <item m="1" x="1846"/>
        <item m="1" x="1647"/>
        <item m="1" x="2006"/>
        <item m="1" x="1447"/>
        <item m="1" x="1809"/>
        <item m="1" x="2160"/>
        <item m="1" x="1180"/>
        <item m="1" x="1216"/>
        <item m="1" x="1013"/>
        <item m="1" x="1378"/>
        <item m="1" x="1226"/>
        <item m="1" x="2229"/>
        <item m="1" x="969"/>
        <item m="1" x="2189"/>
        <item m="1" x="2201"/>
        <item m="1" x="1173"/>
        <item m="1" x="926"/>
        <item m="1" x="1690"/>
        <item m="1" x="1900"/>
        <item m="1" x="1176"/>
        <item m="1" x="873"/>
        <item m="1" x="919"/>
        <item m="1" x="888"/>
        <item m="1" x="1199"/>
        <item m="1" x="2063"/>
        <item m="1" x="2108"/>
        <item m="1" x="1637"/>
        <item m="1" x="1625"/>
        <item m="1" x="2141"/>
        <item m="1" x="1237"/>
        <item m="1" x="1663"/>
        <item m="1" x="941"/>
        <item m="1" x="1515"/>
        <item m="1" x="2025"/>
        <item m="1" x="1036"/>
        <item m="1" x="2211"/>
        <item m="1" x="1041"/>
        <item m="1" x="2017"/>
        <item m="1" x="1729"/>
        <item m="1" x="1992"/>
        <item x="698"/>
        <item m="1" x="1028"/>
        <item m="1" x="1366"/>
        <item m="1" x="1905"/>
        <item m="1" x="1718"/>
        <item m="1" x="903"/>
        <item m="1" x="1017"/>
        <item m="1" x="857"/>
        <item m="1" x="1328"/>
        <item m="1" x="1255"/>
        <item m="1" x="1469"/>
        <item m="1" x="1897"/>
        <item m="1" x="1446"/>
        <item m="1" x="2174"/>
        <item m="1" x="2220"/>
        <item m="1" x="1604"/>
        <item m="1" x="2014"/>
        <item m="1" x="1228"/>
        <item m="1" x="1112"/>
        <item m="1" x="1526"/>
        <item m="1" x="1516"/>
        <item m="1" x="949"/>
        <item m="1" x="1920"/>
        <item m="1" x="2113"/>
        <item m="1" x="1840"/>
        <item m="1" x="1439"/>
        <item m="1" x="1617"/>
        <item m="1" x="2105"/>
        <item m="1" x="1377"/>
        <item m="1" x="1981"/>
        <item m="1" x="1834"/>
        <item m="1" x="932"/>
        <item m="1" x="953"/>
        <item m="1" x="1732"/>
        <item m="1" x="1362"/>
        <item x="400"/>
        <item m="1" x="2190"/>
        <item m="1" x="1298"/>
        <item m="1" x="1893"/>
        <item m="1" x="912"/>
        <item m="1" x="1480"/>
        <item m="1" x="1094"/>
        <item m="1" x="809"/>
        <item x="706"/>
        <item m="1" x="1300"/>
        <item m="1" x="1775"/>
        <item m="1" x="1421"/>
        <item m="1" x="1352"/>
        <item m="1" x="1627"/>
        <item m="1" x="2196"/>
        <item m="1" x="1514"/>
        <item m="1" x="1609"/>
        <item m="1" x="1702"/>
        <item m="1" x="1478"/>
        <item m="1" x="839"/>
        <item m="1" x="1114"/>
        <item m="1" x="814"/>
        <item m="1" x="1771"/>
        <item m="1" x="2195"/>
        <item m="1" x="980"/>
        <item m="1" x="1719"/>
        <item m="1" x="1283"/>
        <item m="1" x="2034"/>
        <item m="1" x="963"/>
        <item m="1" x="2078"/>
        <item m="1" x="966"/>
        <item m="1" x="1765"/>
        <item m="1" x="1286"/>
        <item m="1" x="1954"/>
        <item m="1" x="1567"/>
        <item m="1" x="1650"/>
        <item m="1" x="1882"/>
        <item m="1" x="2072"/>
        <item m="1" x="2267"/>
        <item m="1" x="1862"/>
        <item m="1" x="2177"/>
        <item m="1" x="1708"/>
        <item m="1" x="1894"/>
        <item m="1" x="967"/>
        <item m="1" x="2251"/>
        <item m="1" x="2059"/>
        <item m="1" x="1468"/>
        <item m="1" x="998"/>
        <item m="1" x="1684"/>
        <item m="1" x="1676"/>
        <item m="1" x="847"/>
        <item m="1" x="960"/>
        <item m="1" x="1109"/>
        <item m="1" x="1474"/>
        <item m="1" x="1494"/>
        <item m="1" x="1021"/>
        <item m="1" x="1611"/>
        <item m="1" x="1940"/>
        <item m="1" x="1208"/>
        <item m="1" x="1490"/>
        <item m="1" x="899"/>
        <item m="1" x="952"/>
        <item m="1" x="1878"/>
        <item m="1" x="2166"/>
        <item m="1" x="990"/>
        <item m="1" x="1108"/>
        <item m="1" x="937"/>
        <item m="1" x="1723"/>
        <item m="1" x="1955"/>
        <item m="1" x="2020"/>
        <item m="1" x="1530"/>
        <item m="1" x="870"/>
        <item m="1" x="1146"/>
        <item x="569"/>
        <item m="1" x="2073"/>
        <item m="1" x="2223"/>
        <item m="1" x="1759"/>
        <item m="1" x="2092"/>
        <item x="574"/>
        <item m="1" x="1941"/>
        <item m="1" x="1501"/>
        <item m="1" x="973"/>
        <item m="1" x="1854"/>
        <item m="1" x="1933"/>
        <item m="1" x="1084"/>
        <item m="1" x="2022"/>
        <item m="1" x="1050"/>
        <item m="1" x="2129"/>
        <item m="1" x="1643"/>
        <item m="1" x="1433"/>
        <item m="1" x="1240"/>
        <item m="1" x="1167"/>
        <item m="1" x="1938"/>
        <item m="1" x="1215"/>
        <item x="750"/>
        <item m="1" x="1558"/>
        <item m="1" x="1119"/>
        <item m="1" x="1475"/>
        <item m="1" x="2086"/>
        <item m="1" x="2115"/>
        <item m="1" x="1658"/>
        <item x="16"/>
        <item m="1" x="1356"/>
        <item m="1" x="1711"/>
        <item m="1" x="1876"/>
        <item m="1" x="1706"/>
        <item m="1" x="1370"/>
        <item m="1" x="2264"/>
        <item m="1" x="1848"/>
        <item m="1" x="1315"/>
        <item m="1" x="1115"/>
        <item m="1" x="895"/>
        <item m="1" x="1034"/>
        <item m="1" x="1960"/>
        <item m="1" x="1542"/>
        <item m="1" x="1853"/>
        <item m="1" x="1851"/>
        <item m="1" x="2083"/>
        <item m="1" x="1471"/>
        <item m="1" x="1596"/>
        <item m="1" x="2178"/>
        <item m="1" x="1025"/>
        <item m="1" x="2093"/>
        <item m="1" x="1211"/>
        <item m="1" x="1459"/>
        <item m="1" x="1460"/>
        <item m="1" x="1148"/>
        <item m="1" x="2193"/>
        <item m="1" x="2112"/>
        <item m="1" x="1438"/>
        <item m="1" x="1079"/>
        <item m="1" x="1414"/>
        <item m="1" x="1832"/>
        <item m="1" x="1344"/>
        <item m="1" x="1264"/>
        <item m="1" x="1302"/>
        <item m="1" x="1391"/>
        <item m="1" x="1387"/>
        <item m="1" x="1043"/>
        <item m="1" x="1944"/>
        <item m="1" x="2176"/>
        <item m="1" x="2171"/>
        <item m="1" x="1372"/>
        <item m="1" x="1800"/>
        <item m="1" x="805"/>
        <item m="1" x="1917"/>
        <item m="1" x="1644"/>
        <item m="1" x="1910"/>
        <item m="1" x="1547"/>
        <item m="1" x="1392"/>
        <item m="1" x="1241"/>
        <item m="1" x="1157"/>
        <item m="1" x="1020"/>
        <item m="1" x="1555"/>
        <item m="1" x="2247"/>
        <item m="1" x="2187"/>
        <item m="1" x="852"/>
        <item m="1" x="1814"/>
        <item m="1" x="1517"/>
        <item m="1" x="1483"/>
        <item m="1" x="1504"/>
        <item m="1" x="1105"/>
        <item m="1" x="1149"/>
        <item m="1" x="901"/>
        <item m="1" x="141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2"/>
        <item x="133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7"/>
        <item x="208"/>
        <item x="210"/>
        <item x="211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4"/>
        <item x="245"/>
        <item x="246"/>
        <item x="247"/>
        <item x="248"/>
        <item x="249"/>
        <item x="250"/>
        <item x="252"/>
        <item x="253"/>
        <item x="254"/>
        <item x="255"/>
        <item x="256"/>
        <item x="257"/>
        <item x="258"/>
        <item x="259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5"/>
        <item x="296"/>
        <item x="298"/>
        <item x="299"/>
        <item x="300"/>
        <item x="301"/>
        <item x="302"/>
        <item x="303"/>
        <item x="304"/>
        <item x="306"/>
        <item x="307"/>
        <item x="308"/>
        <item x="309"/>
        <item x="310"/>
        <item x="311"/>
        <item x="312"/>
        <item x="313"/>
        <item x="315"/>
        <item x="316"/>
        <item x="317"/>
        <item x="318"/>
        <item x="319"/>
        <item x="320"/>
        <item x="321"/>
        <item x="323"/>
        <item x="324"/>
        <item x="325"/>
        <item x="326"/>
        <item x="327"/>
        <item x="328"/>
        <item x="329"/>
        <item x="330"/>
        <item x="332"/>
        <item x="333"/>
        <item x="334"/>
        <item x="335"/>
        <item x="336"/>
        <item x="337"/>
        <item x="338"/>
        <item x="340"/>
        <item x="341"/>
        <item x="342"/>
        <item x="343"/>
        <item x="344"/>
        <item x="345"/>
        <item x="346"/>
        <item x="347"/>
        <item x="349"/>
        <item x="350"/>
        <item x="351"/>
        <item x="352"/>
        <item x="353"/>
        <item x="354"/>
        <item x="355"/>
        <item x="357"/>
        <item x="358"/>
        <item x="359"/>
        <item x="360"/>
        <item x="361"/>
        <item x="362"/>
        <item x="363"/>
        <item x="364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4"/>
        <item x="505"/>
        <item x="506"/>
        <item x="507"/>
        <item x="508"/>
        <item x="509"/>
        <item x="510"/>
        <item x="511"/>
        <item x="512"/>
        <item x="513"/>
        <item x="515"/>
        <item x="516"/>
        <item x="517"/>
        <item x="518"/>
        <item x="519"/>
        <item x="521"/>
        <item x="522"/>
        <item x="523"/>
        <item x="524"/>
        <item x="544"/>
        <item x="545"/>
        <item x="546"/>
        <item x="547"/>
        <item x="548"/>
        <item x="550"/>
        <item x="551"/>
        <item x="552"/>
        <item x="553"/>
        <item x="554"/>
        <item x="555"/>
        <item x="556"/>
        <item x="557"/>
        <item x="559"/>
        <item x="560"/>
        <item x="561"/>
        <item x="562"/>
        <item x="563"/>
        <item x="564"/>
        <item x="565"/>
        <item x="567"/>
        <item x="568"/>
        <item x="570"/>
        <item x="571"/>
        <item x="572"/>
        <item x="573"/>
        <item x="575"/>
        <item x="576"/>
        <item x="577"/>
        <item x="578"/>
        <item x="579"/>
        <item x="580"/>
        <item x="582"/>
        <item x="583"/>
        <item x="584"/>
        <item x="585"/>
        <item x="586"/>
        <item x="587"/>
        <item x="588"/>
        <item x="589"/>
        <item x="591"/>
        <item x="592"/>
        <item x="593"/>
        <item x="594"/>
        <item x="595"/>
        <item x="596"/>
        <item x="597"/>
        <item x="598"/>
        <item x="600"/>
        <item x="601"/>
        <item x="602"/>
        <item x="603"/>
        <item x="604"/>
        <item x="605"/>
        <item x="606"/>
        <item x="607"/>
        <item x="610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9"/>
        <item x="700"/>
        <item x="718"/>
        <item x="719"/>
        <item x="720"/>
        <item x="722"/>
        <item x="723"/>
        <item x="724"/>
        <item x="725"/>
        <item x="726"/>
        <item x="727"/>
        <item x="728"/>
        <item x="729"/>
        <item x="730"/>
        <item x="731"/>
        <item x="733"/>
        <item x="734"/>
        <item x="735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9"/>
        <item x="150"/>
        <item x="151"/>
        <item x="152"/>
        <item x="701"/>
        <item x="702"/>
        <item x="703"/>
        <item x="704"/>
        <item x="705"/>
        <item x="707"/>
        <item x="708"/>
        <item x="709"/>
        <item x="710"/>
        <item x="711"/>
        <item x="712"/>
        <item x="713"/>
        <item x="714"/>
        <item x="716"/>
        <item x="717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1"/>
        <item x="752"/>
        <item x="753"/>
        <item x="754"/>
        <item x="755"/>
        <item x="756"/>
        <item x="525"/>
        <item x="526"/>
        <item x="527"/>
        <item x="528"/>
        <item x="529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  <item x="611"/>
        <item x="612"/>
        <item x="613"/>
        <item x="614"/>
        <item x="615"/>
        <item x="617"/>
        <item x="618"/>
        <item x="619"/>
        <item x="620"/>
        <item x="621"/>
        <item x="622"/>
        <item x="623"/>
        <item x="624"/>
        <item x="626"/>
        <item x="627"/>
        <item x="628"/>
        <item x="629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</items>
    </pivotField>
    <pivotField axis="axisRow" compact="0" outline="0" subtotalTop="0" showAll="0" includeNewItemsInFilter="1" defaultSubtotal="0">
      <items count="2446">
        <item m="1" x="1065"/>
        <item m="1" x="2410"/>
        <item m="1" x="1010"/>
        <item m="1" x="1952"/>
        <item m="1" x="902"/>
        <item m="1" x="831"/>
        <item m="1" x="946"/>
        <item m="1" x="1494"/>
        <item m="1" x="1484"/>
        <item m="1" x="1764"/>
        <item m="1" x="1072"/>
        <item x="370"/>
        <item m="1" x="2098"/>
        <item m="1" x="1400"/>
        <item m="1" x="1144"/>
        <item m="1" x="1340"/>
        <item m="1" x="859"/>
        <item m="1" x="2361"/>
        <item m="1" x="1720"/>
        <item m="1" x="1492"/>
        <item m="1" x="1153"/>
        <item m="1" x="884"/>
        <item m="1" x="1129"/>
        <item m="1" x="906"/>
        <item m="1" x="940"/>
        <item m="1" x="2341"/>
        <item m="1" x="1236"/>
        <item m="1" x="1851"/>
        <item m="1" x="1826"/>
        <item m="1" x="961"/>
        <item m="1" x="922"/>
        <item m="1" x="2205"/>
        <item m="1" x="2137"/>
        <item m="1" x="2411"/>
        <item m="1" x="2183"/>
        <item m="1" x="1590"/>
        <item m="1" x="1181"/>
        <item m="1" x="2200"/>
        <item m="1" x="2177"/>
        <item m="1" x="1815"/>
        <item m="1" x="1493"/>
        <item m="1" x="2225"/>
        <item m="1" x="965"/>
        <item m="1" x="957"/>
        <item m="1" x="1817"/>
        <item m="1" x="960"/>
        <item m="1" x="1794"/>
        <item m="1" x="1235"/>
        <item m="1" x="2164"/>
        <item m="1" x="2208"/>
        <item m="1" x="2427"/>
        <item m="1" x="1959"/>
        <item m="1" x="886"/>
        <item m="1" x="1900"/>
        <item m="1" x="904"/>
        <item m="1" x="1671"/>
        <item m="1" x="2195"/>
        <item m="1" x="2023"/>
        <item m="1" x="1436"/>
        <item m="1" x="2293"/>
        <item m="1" x="1215"/>
        <item m="1" x="1002"/>
        <item m="1" x="1648"/>
        <item m="1" x="1349"/>
        <item m="1" x="1943"/>
        <item m="1" x="1159"/>
        <item m="1" x="2035"/>
        <item m="1" x="1782"/>
        <item m="1" x="2391"/>
        <item m="1" x="963"/>
        <item m="1" x="1103"/>
        <item m="1" x="1468"/>
        <item m="1" x="2093"/>
        <item m="1" x="1571"/>
        <item m="1" x="2323"/>
        <item m="1" x="930"/>
        <item m="1" x="1716"/>
        <item m="1" x="2338"/>
        <item m="1" x="1804"/>
        <item m="1" x="973"/>
        <item m="1" x="2254"/>
        <item m="1" x="1658"/>
        <item m="1" x="2433"/>
        <item m="1" x="2069"/>
        <item m="1" x="1711"/>
        <item m="1" x="1427"/>
        <item m="1" x="2054"/>
        <item m="1" x="1616"/>
        <item m="1" x="1860"/>
        <item m="1" x="1438"/>
        <item m="1" x="881"/>
        <item m="1" x="1786"/>
        <item m="1" x="2351"/>
        <item m="1" x="1498"/>
        <item m="1" x="1141"/>
        <item m="1" x="1323"/>
        <item m="1" x="2321"/>
        <item m="1" x="2342"/>
        <item m="1" x="1930"/>
        <item m="1" x="1425"/>
        <item m="1" x="1798"/>
        <item m="1" x="917"/>
        <item m="1" x="1956"/>
        <item m="1" x="1242"/>
        <item m="1" x="1331"/>
        <item m="1" x="1086"/>
        <item m="1" x="2001"/>
        <item m="1" x="1935"/>
        <item m="1" x="866"/>
        <item m="1" x="2038"/>
        <item m="1" x="1517"/>
        <item m="1" x="1653"/>
        <item m="1" x="1229"/>
        <item m="1" x="1217"/>
        <item m="1" x="1753"/>
        <item m="1" x="1466"/>
        <item m="1" x="2442"/>
        <item m="1" x="2128"/>
        <item m="1" x="2019"/>
        <item m="1" x="1609"/>
        <item m="1" x="2222"/>
        <item m="1" x="2370"/>
        <item m="1" x="899"/>
        <item m="1" x="1184"/>
        <item m="1" x="1273"/>
        <item m="1" x="2373"/>
        <item m="1" x="975"/>
        <item m="1" x="1537"/>
        <item m="1" x="1123"/>
        <item m="1" x="1393"/>
        <item m="1" x="1465"/>
        <item m="1" x="2300"/>
        <item m="1" x="2356"/>
        <item m="1" x="1944"/>
        <item m="1" x="1535"/>
        <item m="1" x="1968"/>
        <item m="1" x="1068"/>
        <item m="1" x="1870"/>
        <item m="1" x="938"/>
        <item x="680"/>
        <item m="1" x="841"/>
        <item m="1" x="2384"/>
        <item m="1" x="2219"/>
        <item m="1" x="1934"/>
        <item m="1" x="2268"/>
        <item m="1" x="1219"/>
        <item m="1" x="2346"/>
        <item m="1" x="1203"/>
        <item x="641"/>
        <item m="1" x="2417"/>
        <item m="1" x="896"/>
        <item m="1" x="1679"/>
        <item m="1" x="1084"/>
        <item m="1" x="1092"/>
        <item m="1" x="2349"/>
        <item m="1" x="2441"/>
        <item x="506"/>
        <item m="1" x="2308"/>
        <item m="1" x="1710"/>
        <item m="1" x="892"/>
        <item m="1" x="2031"/>
        <item m="1" x="1510"/>
        <item m="1" x="2290"/>
        <item m="1" x="1721"/>
        <item m="1" x="865"/>
        <item m="1" x="977"/>
        <item m="1" x="2189"/>
        <item m="1" x="1896"/>
        <item x="454"/>
        <item m="1" x="1593"/>
        <item m="1" x="2132"/>
        <item m="1" x="1469"/>
        <item m="1" x="1280"/>
        <item x="287"/>
        <item m="1" x="1954"/>
        <item m="1" x="1999"/>
        <item m="1" x="1054"/>
        <item m="1" x="1423"/>
        <item x="214"/>
        <item m="1" x="996"/>
        <item m="1" x="1569"/>
        <item m="1" x="1304"/>
        <item m="1" x="1306"/>
        <item m="1" x="1926"/>
        <item m="1" x="2127"/>
        <item m="1" x="1307"/>
        <item m="1" x="2072"/>
        <item m="1" x="2233"/>
        <item m="1" x="912"/>
        <item m="1" x="1545"/>
        <item m="1" x="2353"/>
        <item x="153"/>
        <item m="1" x="1713"/>
        <item x="173"/>
        <item m="1" x="1687"/>
        <item m="1" x="1757"/>
        <item m="1" x="1142"/>
        <item m="1" x="1788"/>
        <item m="1" x="2186"/>
        <item m="1" x="1518"/>
        <item m="1" x="1628"/>
        <item m="1" x="1974"/>
        <item m="1" x="1689"/>
        <item m="1" x="1005"/>
        <item m="1" x="954"/>
        <item m="1" x="2329"/>
        <item m="1" x="1666"/>
        <item m="1" x="1336"/>
        <item m="1" x="2181"/>
        <item m="1" x="1082"/>
        <item m="1" x="880"/>
        <item x="488"/>
        <item m="1" x="1735"/>
        <item m="1" x="2315"/>
        <item x="398"/>
        <item m="1" x="2053"/>
        <item m="1" x="2248"/>
        <item m="1" x="919"/>
        <item m="1" x="995"/>
        <item m="1" x="972"/>
        <item x="343"/>
        <item m="1" x="1008"/>
        <item m="1" x="1264"/>
        <item m="1" x="1511"/>
        <item m="1" x="1627"/>
        <item x="305"/>
        <item x="434"/>
        <item m="1" x="2096"/>
        <item m="1" x="1272"/>
        <item x="60"/>
        <item m="1" x="1568"/>
        <item m="1" x="2030"/>
        <item m="1" x="1938"/>
        <item m="1" x="1662"/>
        <item m="1" x="1051"/>
        <item m="1" x="1198"/>
        <item m="1" x="1134"/>
        <item x="577"/>
        <item m="1" x="2192"/>
        <item m="1" x="1785"/>
        <item x="379"/>
        <item m="1" x="1522"/>
        <item m="1" x="1928"/>
        <item m="1" x="1108"/>
        <item m="1" x="1939"/>
        <item m="1" x="1131"/>
        <item m="1" x="1077"/>
        <item m="1" x="1128"/>
        <item m="1" x="1793"/>
        <item m="1" x="2013"/>
        <item m="1" x="1386"/>
        <item m="1" x="1500"/>
        <item m="1" x="1969"/>
        <item m="1" x="2234"/>
        <item x="753"/>
        <item m="1" x="1000"/>
        <item m="1" x="2378"/>
        <item m="1" x="2176"/>
        <item m="1" x="1156"/>
        <item m="1" x="1961"/>
        <item m="1" x="1507"/>
        <item m="1" x="2390"/>
        <item m="1" x="1910"/>
        <item m="1" x="1369"/>
        <item m="1" x="1714"/>
        <item m="1" x="1071"/>
        <item m="1" x="890"/>
        <item m="1" x="1743"/>
        <item m="1" x="1557"/>
        <item m="1" x="2045"/>
        <item m="1" x="2242"/>
        <item m="1" x="2434"/>
        <item m="1" x="2304"/>
        <item m="1" x="1771"/>
        <item m="1" x="2061"/>
        <item m="1" x="1680"/>
        <item m="1" x="1132"/>
        <item m="1" x="1031"/>
        <item m="1" x="1413"/>
        <item m="1" x="1289"/>
        <item m="1" x="1320"/>
        <item m="1" x="1962"/>
        <item m="1" x="1170"/>
        <item m="1" x="2009"/>
        <item m="1" x="2246"/>
        <item m="1" x="1488"/>
        <item m="1" x="1864"/>
        <item m="1" x="2173"/>
        <item m="1" x="2092"/>
        <item m="1" x="2259"/>
        <item m="1" x="1308"/>
        <item x="18"/>
        <item m="1" x="1174"/>
        <item m="1" x="1300"/>
        <item m="1" x="1528"/>
        <item m="1" x="1104"/>
        <item m="1" x="1563"/>
        <item m="1" x="1298"/>
        <item m="1" x="1933"/>
        <item m="1" x="1685"/>
        <item m="1" x="1733"/>
        <item m="1" x="862"/>
        <item m="1" x="1531"/>
        <item m="1" x="1338"/>
        <item m="1" x="2334"/>
        <item m="1" x="1155"/>
        <item m="1" x="868"/>
        <item m="1" x="1717"/>
        <item m="1" x="1591"/>
        <item m="1" x="1014"/>
        <item m="1" x="1889"/>
        <item m="1" x="2153"/>
        <item m="1" x="1265"/>
        <item x="193"/>
        <item m="1" x="2010"/>
        <item m="1" x="1927"/>
        <item m="1" x="1045"/>
        <item m="1" x="870"/>
        <item m="1" x="1414"/>
        <item m="1" x="1854"/>
        <item m="1" x="1295"/>
        <item m="1" x="1631"/>
        <item m="1" x="958"/>
        <item m="1" x="2282"/>
        <item m="1" x="1992"/>
        <item m="1" x="1976"/>
        <item m="1" x="1240"/>
        <item m="1" x="1918"/>
        <item m="1" x="1457"/>
        <item m="1" x="1251"/>
        <item m="1" x="1241"/>
        <item m="1" x="2171"/>
        <item m="1" x="2083"/>
        <item m="1" x="956"/>
        <item m="1" x="1137"/>
        <item m="1" x="1221"/>
        <item m="1" x="2207"/>
        <item m="1" x="2133"/>
        <item m="1" x="1775"/>
        <item m="1" x="1773"/>
        <item m="1" x="2126"/>
        <item m="1" x="1015"/>
        <item x="79"/>
        <item m="1" x="1615"/>
        <item m="1" x="1343"/>
        <item m="1" x="1100"/>
        <item m="1" x="2347"/>
        <item m="1" x="2369"/>
        <item m="1" x="1837"/>
        <item m="1" x="2078"/>
        <item m="1" x="879"/>
        <item m="1" x="1248"/>
        <item m="1" x="1845"/>
        <item m="1" x="1898"/>
        <item m="1" x="1780"/>
        <item m="1" x="1801"/>
        <item m="1" x="1352"/>
        <item m="1" x="2178"/>
        <item m="1" x="2008"/>
        <item m="1" x="1630"/>
        <item m="1" x="2187"/>
        <item m="1" x="1294"/>
        <item m="1" x="867"/>
        <item m="1" x="2316"/>
        <item m="1" x="2103"/>
        <item m="1" x="2088"/>
        <item m="1" x="1345"/>
        <item m="1" x="1991"/>
        <item m="1" x="1601"/>
        <item m="1" x="2057"/>
        <item m="1" x="1136"/>
        <item m="1" x="1729"/>
        <item m="1" x="2362"/>
        <item m="1" x="1122"/>
        <item m="1" x="2206"/>
        <item m="1" x="1727"/>
        <item m="1" x="2221"/>
        <item m="1" x="2436"/>
        <item m="1" x="1972"/>
        <item m="1" x="1483"/>
        <item m="1" x="1444"/>
        <item m="1" x="2125"/>
        <item m="1" x="1908"/>
        <item m="1" x="1981"/>
        <item m="1" x="1756"/>
        <item m="1" x="2360"/>
        <item m="1" x="1395"/>
        <item m="1" x="1791"/>
        <item m="1" x="2020"/>
        <item m="1" x="1286"/>
        <item m="1" x="1392"/>
        <item m="1" x="1342"/>
        <item m="1" x="1473"/>
        <item m="1" x="997"/>
        <item m="1" x="2313"/>
        <item m="1" x="2039"/>
        <item m="1" x="2291"/>
        <item m="1" x="1784"/>
        <item m="1" x="1963"/>
        <item m="1" x="2198"/>
        <item m="1" x="2281"/>
        <item m="1" x="1145"/>
        <item m="1" x="2435"/>
        <item m="1" x="1105"/>
        <item m="1" x="1858"/>
        <item m="1" x="1487"/>
        <item m="1" x="1659"/>
        <item m="1" x="1353"/>
        <item m="1" x="2322"/>
        <item m="1" x="1339"/>
        <item m="1" x="2033"/>
        <item m="1" x="1288"/>
        <item m="1" x="1089"/>
        <item m="1" x="1185"/>
        <item m="1" x="1556"/>
        <item m="1" x="2094"/>
        <item m="1" x="2119"/>
        <item m="1" x="2040"/>
        <item m="1" x="2002"/>
        <item m="1" x="932"/>
        <item m="1" x="1759"/>
        <item m="1" x="1266"/>
        <item m="1" x="1057"/>
        <item m="1" x="1376"/>
        <item m="1" x="1284"/>
        <item m="1" x="2059"/>
        <item m="1" x="1940"/>
        <item m="1" x="897"/>
        <item m="1" x="2139"/>
        <item m="1" x="1175"/>
        <item m="1" x="2275"/>
        <item m="1" x="1605"/>
        <item m="1" x="2330"/>
        <item m="1" x="2343"/>
        <item m="1" x="1694"/>
        <item m="1" x="1406"/>
        <item m="1" x="1922"/>
        <item m="1" x="2366"/>
        <item m="1" x="1529"/>
        <item m="1" x="1585"/>
        <item m="1" x="1984"/>
        <item m="1" x="923"/>
        <item m="1" x="1035"/>
        <item m="1" x="1872"/>
        <item m="1" x="1603"/>
        <item m="1" x="1521"/>
        <item m="1" x="1070"/>
        <item m="1" x="2037"/>
        <item m="1" x="2114"/>
        <item m="1" x="843"/>
        <item m="1" x="1570"/>
        <item m="1" x="2359"/>
        <item m="1" x="1880"/>
        <item m="1" x="1760"/>
        <item m="1" x="1259"/>
        <item m="1" x="1497"/>
        <item m="1" x="2350"/>
        <item m="1" x="1813"/>
        <item m="1" x="1370"/>
        <item m="1" x="1419"/>
        <item m="1" x="1589"/>
        <item m="1" x="1097"/>
        <item m="1" x="873"/>
        <item m="1" x="869"/>
        <item m="1" x="1640"/>
        <item m="1" x="1224"/>
        <item m="1" x="1076"/>
        <item m="1" x="2306"/>
        <item m="1" x="1831"/>
        <item m="1" x="1463"/>
        <item m="1" x="2036"/>
        <item m="1" x="2134"/>
        <item m="1" x="1226"/>
        <item m="1" x="1873"/>
        <item m="1" x="937"/>
        <item m="1" x="2140"/>
        <item m="1" x="2074"/>
        <item m="1" x="1955"/>
        <item m="1" x="983"/>
        <item m="1" x="2245"/>
        <item m="1" x="1856"/>
        <item m="1" x="1899"/>
        <item m="1" x="1607"/>
        <item m="1" x="1417"/>
        <item m="1" x="2197"/>
        <item m="1" x="1200"/>
        <item m="1" x="1460"/>
        <item m="1" x="1453"/>
        <item m="1" x="1728"/>
        <item m="1" x="1403"/>
        <item m="1" x="2371"/>
        <item m="1" x="2337"/>
        <item m="1" x="1811"/>
        <item m="1" x="1790"/>
        <item m="1" x="2212"/>
        <item m="1" x="1064"/>
        <item m="1" x="1924"/>
        <item m="1" x="2380"/>
        <item m="1" x="1335"/>
        <item m="1" x="1527"/>
        <item m="1" x="1467"/>
        <item m="1" x="2418"/>
        <item m="1" x="2397"/>
        <item m="1" x="2135"/>
        <item m="1" x="1424"/>
        <item m="1" x="1742"/>
        <item m="1" x="1491"/>
        <item m="1" x="1325"/>
        <item m="1" x="2297"/>
        <item m="1" x="2143"/>
        <item m="1" x="1030"/>
        <item m="1" x="1114"/>
        <item m="1" x="1178"/>
        <item m="1" x="1410"/>
        <item m="1" x="1001"/>
        <item m="1" x="1315"/>
        <item m="1" x="1361"/>
        <item m="1" x="2269"/>
        <item m="1" x="2075"/>
        <item m="1" x="1932"/>
        <item m="1" x="1231"/>
        <item m="1" x="1384"/>
        <item m="1" x="1551"/>
        <item m="1" x="2396"/>
        <item m="1" x="1309"/>
        <item m="1" x="1832"/>
        <item m="1" x="1135"/>
        <item m="1" x="2149"/>
        <item m="1" x="1179"/>
        <item m="1" x="1313"/>
        <item m="1" x="2097"/>
        <item m="1" x="1356"/>
        <item m="1" x="1282"/>
        <item m="1" x="2424"/>
        <item m="1" x="2210"/>
        <item m="1" x="2131"/>
        <item m="1" x="1260"/>
        <item m="1" x="1055"/>
        <item m="1" x="1058"/>
        <item m="1" x="2046"/>
        <item m="1" x="1197"/>
        <item m="1" x="1740"/>
        <item m="1" x="1686"/>
        <item m="1" x="1737"/>
        <item m="1" x="1548"/>
        <item m="1" x="2278"/>
        <item m="1" x="2432"/>
        <item m="1" x="2319"/>
        <item m="1" x="1201"/>
        <item m="1" x="1622"/>
        <item m="1" x="1655"/>
        <item m="1" x="1499"/>
        <item m="1" x="1595"/>
        <item m="1" x="1254"/>
        <item m="1" x="1087"/>
        <item m="1" x="970"/>
        <item m="1" x="2106"/>
        <item m="1" x="1623"/>
        <item m="1" x="2123"/>
        <item m="1" x="1360"/>
        <item m="1" x="1169"/>
        <item m="1" x="2348"/>
        <item m="1" x="1160"/>
        <item m="1" x="1079"/>
        <item m="1" x="1193"/>
        <item m="1" x="1588"/>
        <item m="1" x="2439"/>
        <item m="1" x="1582"/>
        <item m="1" x="1806"/>
        <item m="1" x="2158"/>
        <item m="1" x="1485"/>
        <item m="1" x="1146"/>
        <item m="1" x="1608"/>
        <item m="1" x="1256"/>
        <item m="1" x="925"/>
        <item m="1" x="964"/>
        <item m="1" x="2430"/>
        <item m="1" x="2141"/>
        <item m="1" x="1263"/>
        <item m="1" x="2429"/>
        <item m="1" x="2230"/>
        <item m="1" x="1472"/>
        <item m="1" x="1544"/>
        <item m="1" x="1127"/>
        <item m="1" x="1442"/>
        <item m="1" x="1905"/>
        <item m="1" x="877"/>
        <item m="1" x="2101"/>
        <item m="1" x="1261"/>
        <item m="1" x="1143"/>
        <item m="1" x="2068"/>
        <item m="1" x="1931"/>
        <item m="1" x="1539"/>
        <item m="1" x="1470"/>
        <item m="1" x="2157"/>
        <item m="1" x="1042"/>
        <item m="1" x="1667"/>
        <item m="1" x="1755"/>
        <item m="1" x="1101"/>
        <item m="1" x="834"/>
        <item m="1" x="1758"/>
        <item m="1" x="1418"/>
        <item m="1" x="1450"/>
        <item m="1" x="898"/>
        <item m="1" x="1038"/>
        <item m="1" x="914"/>
        <item m="1" x="1341"/>
        <item m="1" x="1426"/>
        <item m="1" x="1069"/>
        <item m="1" x="2073"/>
        <item m="1" x="1506"/>
        <item x="14"/>
        <item m="1" x="2199"/>
        <item m="1" x="1053"/>
        <item m="1" x="844"/>
        <item m="1" x="916"/>
        <item m="1" x="2325"/>
        <item m="1" x="2320"/>
        <item m="1" x="2376"/>
        <item m="1" x="1739"/>
        <item m="1" x="2317"/>
        <item m="1" x="1749"/>
        <item m="1" x="1546"/>
        <item m="1" x="2355"/>
        <item m="1" x="1303"/>
        <item m="1" x="1779"/>
        <item m="1" x="1411"/>
        <item m="1" x="1006"/>
        <item m="1" x="1093"/>
        <item m="1" x="1098"/>
        <item m="1" x="1397"/>
        <item m="1" x="2048"/>
        <item m="1" x="1285"/>
        <item m="1" x="1278"/>
        <item m="1" x="2193"/>
        <item m="1" x="2400"/>
        <item m="1" x="1464"/>
        <item m="1" x="2152"/>
        <item m="1" x="1580"/>
        <item m="1" x="1047"/>
        <item m="1" x="2226"/>
        <item m="1" x="1958"/>
        <item m="1" x="1455"/>
        <item m="1" x="1558"/>
        <item m="1" x="1052"/>
        <item m="1" x="1874"/>
        <item m="1" x="1525"/>
        <item m="1" x="1390"/>
        <item m="1" x="1542"/>
        <item m="1" x="1016"/>
        <item m="1" x="2381"/>
        <item m="1" x="1594"/>
        <item m="1" x="1154"/>
        <item m="1" x="2116"/>
        <item m="1" x="1920"/>
        <item m="1" x="1459"/>
        <item m="1" x="1643"/>
        <item m="1" x="1941"/>
        <item m="1" x="2118"/>
        <item m="1" x="2294"/>
        <item x="606"/>
        <item m="1" x="2382"/>
        <item m="1" x="2105"/>
        <item m="1" x="2388"/>
        <item m="1" x="2270"/>
        <item m="1" x="2121"/>
        <item m="1" x="1994"/>
        <item m="1" x="1747"/>
        <item m="1" x="1698"/>
        <item m="1" x="1762"/>
        <item m="1" x="1094"/>
        <item m="1" x="1789"/>
        <item m="1" x="1541"/>
        <item m="1" x="2085"/>
        <item m="1" x="1296"/>
        <item m="1" x="2445"/>
        <item m="1" x="1523"/>
        <item m="1" x="2056"/>
        <item m="1" x="913"/>
        <item m="1" x="1677"/>
        <item m="1" x="1919"/>
        <item m="1" x="1876"/>
        <item m="1" x="1056"/>
        <item m="1" x="2223"/>
        <item m="1" x="1166"/>
        <item m="1" x="936"/>
        <item m="1" x="2217"/>
        <item m="1" x="1121"/>
        <item m="1" x="1220"/>
        <item m="1" x="1208"/>
        <item m="1" x="1490"/>
        <item m="1" x="1126"/>
        <item m="1" x="1888"/>
        <item m="1" x="1904"/>
        <item m="1" x="1778"/>
        <item m="1" x="1706"/>
        <item m="1" x="875"/>
        <item m="1" x="1663"/>
        <item m="1" x="2196"/>
        <item m="1" x="2229"/>
        <item m="1" x="1869"/>
        <item m="1" x="846"/>
        <item m="1" x="2215"/>
        <item m="1" x="1475"/>
        <item m="1" x="1324"/>
        <item m="1" x="1130"/>
        <item m="1" x="1227"/>
        <item m="1" x="1501"/>
        <item m="1" x="1228"/>
        <item m="1" x="1412"/>
        <item m="1" x="2082"/>
        <item m="1" x="2018"/>
        <item m="1" x="2305"/>
        <item m="1" x="2419"/>
        <item m="1" x="2029"/>
        <item m="1" x="2415"/>
        <item m="1" x="830"/>
        <item m="1" x="2377"/>
        <item m="1" x="1700"/>
        <item m="1" x="852"/>
        <item m="1" x="1827"/>
        <item m="1" x="931"/>
        <item m="1" x="1275"/>
        <item m="1" x="2194"/>
        <item m="1" x="1495"/>
        <item m="1" x="979"/>
        <item m="1" x="2262"/>
        <item m="1" x="1715"/>
        <item m="1" x="1375"/>
        <item m="1" x="2387"/>
        <item m="1" x="945"/>
        <item m="1" x="2006"/>
        <item m="1" x="1225"/>
        <item x="624"/>
        <item m="1" x="948"/>
        <item m="1" x="2014"/>
        <item m="1" x="2267"/>
        <item m="1" x="1073"/>
        <item m="1" x="929"/>
        <item m="1" x="836"/>
        <item m="1" x="1138"/>
        <item m="1" x="2182"/>
        <item m="1" x="2218"/>
        <item m="1" x="1033"/>
        <item m="1" x="2180"/>
        <item m="1" x="1230"/>
        <item m="1" x="1188"/>
        <item m="1" x="1489"/>
        <item m="1" x="1772"/>
        <item m="1" x="1861"/>
        <item m="1" x="2167"/>
        <item m="1" x="2004"/>
        <item m="1" x="1644"/>
        <item m="1" x="1805"/>
        <item m="1" x="1183"/>
        <item m="1" x="1693"/>
        <item x="699"/>
        <item m="1" x="1657"/>
        <item m="1" x="950"/>
        <item m="1" x="2091"/>
        <item m="1" x="1807"/>
        <item x="524"/>
        <item m="1" x="2052"/>
        <item m="1" x="2027"/>
        <item m="1" x="2296"/>
        <item m="1" x="2249"/>
        <item m="1" x="1405"/>
        <item m="1" x="952"/>
        <item m="1" x="2236"/>
        <item m="1" x="2062"/>
        <item m="1" x="2120"/>
        <item m="1" x="1117"/>
        <item m="1" x="2252"/>
        <item m="1" x="1355"/>
        <item m="1" x="1271"/>
        <item m="1" x="1206"/>
        <item m="1" x="1970"/>
        <item m="1" x="1421"/>
        <item m="1" x="856"/>
        <item m="1" x="1409"/>
        <item m="1" x="1163"/>
        <item m="1" x="1688"/>
        <item m="1" x="2011"/>
        <item x="709"/>
        <item m="1" x="1257"/>
        <item m="1" x="1328"/>
        <item m="1" x="2050"/>
        <item m="1" x="1624"/>
        <item m="1" x="1147"/>
        <item m="1" x="1238"/>
        <item m="1" x="1180"/>
        <item m="1" x="978"/>
        <item m="1" x="2440"/>
        <item m="1" x="1250"/>
        <item m="1" x="1853"/>
        <item m="1" x="1865"/>
        <item m="1" x="962"/>
        <item m="1" x="1598"/>
        <item m="1" x="1578"/>
        <item m="1" x="1281"/>
        <item m="1" x="2389"/>
        <item m="1" x="1048"/>
        <item m="1" x="1586"/>
        <item m="1" x="1606"/>
        <item m="1" x="974"/>
        <item m="1" x="1731"/>
        <item m="1" x="1683"/>
        <item m="1" x="1769"/>
        <item m="1" x="1814"/>
        <item m="1" x="1276"/>
        <item m="1" x="1752"/>
        <item m="1" x="1611"/>
        <item m="1" x="838"/>
        <item m="1" x="1800"/>
        <item m="1" x="1730"/>
        <item m="1" x="1868"/>
        <item m="1" x="1195"/>
        <item m="1" x="882"/>
        <item m="1" x="1887"/>
        <item m="1" x="1538"/>
        <item m="1" x="2156"/>
        <item m="1" x="1702"/>
        <item m="1" x="829"/>
        <item m="1" x="989"/>
        <item m="1" x="1222"/>
        <item m="1" x="1882"/>
        <item m="1" x="850"/>
        <item m="1" x="2060"/>
        <item m="1" x="947"/>
        <item m="1" x="2214"/>
        <item m="1" x="2314"/>
        <item m="1" x="1674"/>
        <item m="1" x="1632"/>
        <item m="1" x="1967"/>
        <item m="1" x="2012"/>
        <item m="1" x="2129"/>
        <item m="1" x="2086"/>
        <item m="1" x="1482"/>
        <item m="1" x="1124"/>
        <item m="1" x="1106"/>
        <item m="1" x="980"/>
        <item m="1" x="1584"/>
        <item m="1" x="1244"/>
        <item m="1" x="1691"/>
        <item m="1" x="1684"/>
        <item m="1" x="969"/>
        <item m="1" x="1095"/>
        <item m="1" x="1913"/>
        <item m="1" x="2247"/>
        <item m="1" x="2161"/>
        <item m="1" x="1223"/>
        <item m="1" x="1879"/>
        <item m="1" x="999"/>
        <item m="1" x="1013"/>
        <item x="118"/>
        <item m="1" x="1139"/>
        <item m="1" x="1646"/>
        <item m="1" x="2406"/>
        <item m="1" x="1334"/>
        <item m="1" x="2284"/>
        <item m="1" x="1993"/>
        <item m="1" x="1007"/>
        <item m="1" x="1046"/>
        <item m="1" x="2021"/>
        <item m="1" x="1883"/>
        <item m="1" x="2358"/>
        <item m="1" x="1434"/>
        <item m="1" x="1596"/>
        <item m="1" x="1842"/>
        <item m="1" x="1401"/>
        <item m="1" x="2286"/>
        <item m="1" x="994"/>
        <item m="1" x="2150"/>
        <item m="1" x="1660"/>
        <item m="1" x="1080"/>
        <item m="1" x="2357"/>
        <item m="1" x="2063"/>
        <item m="1" x="1022"/>
        <item m="1" x="1039"/>
        <item m="1" x="1530"/>
        <item m="1" x="1368"/>
        <item m="1" x="933"/>
        <item m="1" x="1357"/>
        <item m="1" x="2260"/>
        <item m="1" x="1398"/>
        <item m="1" x="1830"/>
        <item m="1" x="1554"/>
        <item m="1" x="1612"/>
        <item m="1" x="1672"/>
        <item m="1" x="1168"/>
        <item m="1" x="851"/>
        <item m="1" x="1486"/>
        <item m="1" x="1997"/>
        <item m="1" x="1447"/>
        <item m="1" x="1378"/>
        <item m="1" x="1210"/>
        <item m="1" x="876"/>
        <item m="1" x="1699"/>
        <item m="1" x="1841"/>
        <item m="1" x="1665"/>
        <item m="1" x="1566"/>
        <item m="1" x="2170"/>
        <item m="1" x="1985"/>
        <item m="1" x="2169"/>
        <item m="1" x="1766"/>
        <item m="1" x="1140"/>
        <item m="1" x="2136"/>
        <item m="1" x="1476"/>
        <item m="1" x="2416"/>
        <item m="1" x="1597"/>
        <item m="1" x="2364"/>
        <item m="1" x="1279"/>
        <item m="1" x="1458"/>
        <item m="1" x="2277"/>
        <item m="1" x="1604"/>
        <item m="1" x="1673"/>
        <item m="1" x="1190"/>
        <item m="1" x="1113"/>
        <item m="1" x="2201"/>
        <item m="1" x="959"/>
        <item m="1" x="2172"/>
        <item m="1" x="1034"/>
        <item m="1" x="1029"/>
        <item m="1" x="1318"/>
        <item m="1" x="2007"/>
        <item m="1" x="1316"/>
        <item m="1" x="985"/>
        <item m="1" x="1979"/>
        <item m="1" x="894"/>
        <item m="1" x="1041"/>
        <item m="1" x="2185"/>
        <item m="1" x="1020"/>
        <item m="1" x="2274"/>
        <item m="1" x="2403"/>
        <item m="1" x="1267"/>
        <item m="1" x="981"/>
        <item m="1" x="1654"/>
        <item m="1" x="1428"/>
        <item m="1" x="976"/>
        <item m="1" x="2017"/>
        <item m="1" x="1948"/>
        <item m="1" x="2155"/>
        <item m="1" x="2383"/>
        <item m="1" x="1949"/>
        <item m="1" x="1960"/>
        <item m="1" x="2095"/>
        <item m="1" x="1503"/>
        <item m="1" x="2340"/>
        <item m="1" x="1695"/>
        <item m="1" x="1950"/>
        <item m="1" x="1502"/>
        <item m="1" x="1774"/>
        <item m="1" x="1802"/>
        <item m="1" x="2280"/>
        <item m="1" x="2264"/>
        <item m="1" x="1719"/>
        <item m="1" x="1237"/>
        <item m="1" x="1907"/>
        <item m="1" x="1682"/>
        <item m="1" x="1125"/>
        <item m="1" x="921"/>
        <item m="1" x="2251"/>
        <item m="1" x="1119"/>
        <item m="1" x="2044"/>
        <item m="1" x="2365"/>
        <item m="1" x="907"/>
        <item m="1" x="1911"/>
        <item m="1" x="1268"/>
        <item m="1" x="1763"/>
        <item x="317"/>
        <item m="1" x="2065"/>
        <item m="1" x="2332"/>
        <item m="1" x="2228"/>
        <item m="1" x="1532"/>
        <item m="1" x="2326"/>
        <item m="1" x="2398"/>
        <item m="1" x="1040"/>
        <item m="1" x="2145"/>
        <item m="1" x="2146"/>
        <item m="1" x="1707"/>
        <item m="1" x="2102"/>
        <item m="1" x="1448"/>
        <item m="1" x="1496"/>
        <item m="1" x="2122"/>
        <item m="1" x="2231"/>
        <item x="352"/>
        <item m="1" x="1177"/>
        <item m="1" x="2066"/>
        <item m="1" x="895"/>
        <item m="1" x="1912"/>
        <item m="1" x="1262"/>
        <item m="1" x="1026"/>
        <item m="1" x="2256"/>
        <item m="1" x="1670"/>
        <item x="361"/>
        <item m="1" x="1895"/>
        <item m="1" x="885"/>
        <item m="1" x="2220"/>
        <item m="1" x="1512"/>
        <item m="1" x="1504"/>
        <item m="1" x="1433"/>
        <item m="1" x="971"/>
        <item m="1" x="1133"/>
        <item m="1" x="1600"/>
        <item m="1" x="1019"/>
        <item m="1" x="1745"/>
        <item m="1" x="1669"/>
        <item m="1" x="1966"/>
        <item m="1" x="1359"/>
        <item m="1" x="1430"/>
        <item m="1" x="1116"/>
        <item m="1" x="939"/>
        <item m="1" x="1479"/>
        <item m="1" x="1508"/>
        <item m="1" x="1389"/>
        <item m="1" x="1946"/>
        <item m="1" x="1032"/>
        <item m="1" x="1150"/>
        <item m="1" x="1741"/>
        <item m="1" x="2179"/>
        <item m="1" x="1681"/>
        <item m="1" x="941"/>
        <item m="1" x="2311"/>
        <item m="1" x="934"/>
        <item m="1" x="1651"/>
        <item m="1" x="2099"/>
        <item m="1" x="2301"/>
        <item m="1" x="943"/>
        <item m="1" x="2203"/>
        <item m="1" x="848"/>
        <item m="1" x="2043"/>
        <item m="1" x="2310"/>
        <item m="1" x="1191"/>
        <item m="1" x="951"/>
        <item m="1" x="1520"/>
        <item m="1" x="1462"/>
        <item m="1" x="1964"/>
        <item m="1" x="1559"/>
        <item m="1" x="1253"/>
        <item m="1" x="1973"/>
        <item m="1" x="944"/>
        <item m="1" x="2244"/>
        <item m="1" x="1619"/>
        <item m="1" x="1645"/>
        <item m="1" x="1327"/>
        <item m="1" x="1387"/>
        <item m="1" x="1422"/>
        <item m="1" x="1792"/>
        <item m="1" x="1037"/>
        <item m="1" x="878"/>
        <item m="1" x="1553"/>
        <item m="1" x="1923"/>
        <item m="1" x="874"/>
        <item m="1" x="2224"/>
        <item m="1" x="1661"/>
        <item m="1" x="1439"/>
        <item m="1" x="1246"/>
        <item m="1" x="2279"/>
        <item m="1" x="1059"/>
        <item m="1" x="1587"/>
        <item m="1" x="857"/>
        <item m="1" x="1953"/>
        <item m="1" x="2087"/>
        <item m="1" x="1382"/>
        <item m="1" x="872"/>
        <item m="1" x="1526"/>
        <item m="1" x="1366"/>
        <item m="1" x="2253"/>
        <item m="1" x="1374"/>
        <item m="1" x="1269"/>
        <item m="1" x="1062"/>
        <item m="1" x="2394"/>
        <item m="1" x="2428"/>
        <item m="1" x="1408"/>
        <item m="1" x="1218"/>
        <item m="1" x="1078"/>
        <item m="1" x="1583"/>
        <item m="1" x="1818"/>
        <item m="1" x="1996"/>
        <item m="1" x="1367"/>
        <item m="1" x="1726"/>
        <item m="1" x="1877"/>
        <item m="1" x="1164"/>
        <item m="1" x="1420"/>
        <item m="1" x="1187"/>
        <item m="1" x="1481"/>
        <item m="1" x="2090"/>
        <item m="1" x="1167"/>
        <item m="1" x="2288"/>
        <item m="1" x="2352"/>
        <item m="1" x="1878"/>
        <item m="1" x="1478"/>
        <item m="1" x="1650"/>
        <item m="1" x="2437"/>
        <item m="1" x="2209"/>
        <item m="1" x="1258"/>
        <item m="1" x="883"/>
        <item m="1" x="2238"/>
        <item m="1" x="1599"/>
        <item m="1" x="1971"/>
        <item x="535"/>
        <item m="1" x="1027"/>
        <item m="1" x="1363"/>
        <item m="1" x="1846"/>
        <item m="1" x="2079"/>
        <item m="1" x="835"/>
        <item m="1" x="1995"/>
        <item m="1" x="2147"/>
        <item m="1" x="1751"/>
        <item m="1" x="1863"/>
        <item m="1" x="1233"/>
        <item m="1" x="1824"/>
        <item m="1" x="1867"/>
        <item m="1" x="1921"/>
        <item m="1" x="2295"/>
        <item m="1" x="1152"/>
        <item m="1" x="1011"/>
        <item m="1" x="1209"/>
        <item m="1" x="2151"/>
        <item m="1" x="1636"/>
        <item m="1" x="1697"/>
        <item m="1" x="2016"/>
        <item m="1" x="1547"/>
        <item m="1" x="2385"/>
        <item m="1" x="2041"/>
        <item m="1" x="1552"/>
        <item m="1" x="1533"/>
        <item m="1" x="2148"/>
        <item m="1" x="2028"/>
        <item m="1" x="1018"/>
        <item m="1" x="1957"/>
        <item m="1" x="1871"/>
        <item m="1" x="2081"/>
        <item m="1" x="1060"/>
        <item m="1" x="2272"/>
        <item m="1" x="1736"/>
        <item m="1" x="2266"/>
        <item m="1" x="1402"/>
        <item m="1" x="1321"/>
        <item m="1" x="1162"/>
        <item m="1" x="1945"/>
        <item m="1" x="1634"/>
        <item m="1" x="2405"/>
        <item m="1" x="825"/>
        <item m="1" x="2324"/>
        <item m="1" x="1437"/>
        <item m="1" x="2327"/>
        <item m="1" x="1290"/>
        <item m="1" x="2049"/>
        <item m="1" x="1989"/>
        <item m="1" x="1189"/>
        <item m="1" x="2067"/>
        <item m="1" x="1986"/>
        <item m="1" x="1754"/>
        <item m="1" x="1505"/>
        <item m="1" x="2025"/>
        <item m="1" x="2289"/>
        <item m="1" x="1480"/>
        <item m="1" x="1514"/>
        <item m="1" x="1302"/>
        <item m="1" x="1348"/>
        <item m="1" x="1664"/>
        <item m="1" x="2051"/>
        <item m="1" x="2344"/>
        <item m="1" x="2109"/>
        <item m="1" x="1519"/>
        <item m="1" x="1621"/>
        <item m="1" x="1696"/>
        <item m="1" x="1647"/>
        <item m="1" x="2191"/>
        <item m="1" x="2414"/>
        <item m="1" x="888"/>
        <item m="1" x="2232"/>
        <item m="1" x="2423"/>
        <item m="1" x="1099"/>
        <item m="1" x="966"/>
        <item m="1" x="828"/>
        <item m="1" x="2047"/>
        <item m="1" x="1894"/>
        <item m="1" x="2425"/>
        <item m="1" x="1515"/>
        <item m="1" x="1394"/>
        <item m="1" x="2258"/>
        <item m="1" x="1838"/>
        <item m="1" x="1840"/>
        <item m="1" x="1157"/>
        <item m="1" x="1820"/>
        <item m="1" x="1317"/>
        <item m="1" x="1770"/>
        <item x="40"/>
        <item m="1" x="1096"/>
        <item m="1" x="2372"/>
        <item m="1" x="1024"/>
        <item m="1" x="889"/>
        <item m="1" x="1823"/>
        <item m="1" x="1443"/>
        <item m="1" x="2431"/>
        <item m="1" x="1614"/>
        <item m="1" x="1576"/>
        <item x="260"/>
        <item m="1" x="1050"/>
        <item m="1" x="1524"/>
        <item m="1" x="832"/>
        <item m="1" x="2426"/>
        <item m="1" x="1635"/>
        <item m="1" x="2302"/>
        <item m="1" x="2339"/>
        <item m="1" x="2312"/>
        <item x="269"/>
        <item m="1" x="1652"/>
        <item m="1" x="2345"/>
        <item m="1" x="1292"/>
        <item m="1" x="1768"/>
        <item m="1" x="1886"/>
        <item m="1" x="2395"/>
        <item m="1" x="1581"/>
        <item m="1" x="1310"/>
        <item m="1" x="1329"/>
        <item m="1" x="2005"/>
        <item m="1" x="1797"/>
        <item m="1" x="1722"/>
        <item m="1" x="1572"/>
        <item m="1" x="1441"/>
        <item m="1" x="1936"/>
        <item m="1" x="1358"/>
        <item m="1" x="1577"/>
        <item m="1" x="1885"/>
        <item m="1" x="1750"/>
        <item m="1" x="1322"/>
        <item m="1" x="1243"/>
        <item m="1" x="1471"/>
        <item m="1" x="2076"/>
        <item m="1" x="1901"/>
        <item m="1" x="1299"/>
        <item m="1" x="1617"/>
        <item m="1" x="1171"/>
        <item m="1" x="1916"/>
        <item m="1" x="1704"/>
        <item m="1" x="1639"/>
        <item m="1" x="1975"/>
        <item m="1" x="2034"/>
        <item x="660"/>
        <item m="1" x="1914"/>
        <item m="1" x="2084"/>
        <item m="1" x="1833"/>
        <item m="1" x="1998"/>
        <item m="1" x="2265"/>
        <item m="1" x="1291"/>
        <item m="1" x="2174"/>
        <item m="1" x="1859"/>
        <item m="1" x="1074"/>
        <item m="1" x="2112"/>
        <item m="1" x="2111"/>
        <item m="1" x="840"/>
        <item m="1" x="1172"/>
        <item m="1" x="1347"/>
        <item m="1" x="1454"/>
        <item m="1" x="1555"/>
        <item m="1" x="2058"/>
        <item m="1" x="1301"/>
        <item m="1" x="1365"/>
        <item m="1" x="2271"/>
        <item m="1" x="1540"/>
        <item m="1" x="1893"/>
        <item m="1" x="1192"/>
        <item m="1" x="1836"/>
        <item m="1" x="2240"/>
        <item m="1" x="1638"/>
        <item m="1" x="2162"/>
        <item m="1" x="1346"/>
        <item m="1" x="1385"/>
        <item m="1" x="2367"/>
        <item m="1" x="2392"/>
        <item m="1" x="1937"/>
        <item m="1" x="1808"/>
        <item m="1" x="861"/>
        <item m="1" x="1738"/>
        <item m="1" x="1383"/>
        <item m="1" x="1415"/>
        <item m="1" x="2204"/>
        <item m="1" x="1781"/>
        <item m="1" x="1182"/>
        <item m="1" x="1314"/>
        <item m="1" x="1372"/>
        <item m="1" x="1550"/>
        <item m="1" x="1212"/>
        <item m="1" x="2077"/>
        <item m="1" x="1917"/>
        <item m="1" x="1705"/>
        <item m="1" x="1351"/>
        <item m="1" x="2163"/>
        <item m="1" x="1202"/>
        <item m="1" x="1513"/>
        <item m="1" x="908"/>
        <item x="233"/>
        <item m="1" x="1718"/>
        <item m="1" x="2404"/>
        <item m="1" x="2263"/>
        <item m="1" x="2104"/>
        <item m="1" x="1988"/>
        <item m="1" x="1761"/>
        <item m="1" x="826"/>
        <item m="1" x="1574"/>
        <item m="1" x="2113"/>
        <item m="1" x="2055"/>
        <item m="1" x="1109"/>
        <item m="1" x="2239"/>
        <item m="1" x="1909"/>
        <item m="1" x="1090"/>
        <item m="1" x="1592"/>
        <item m="1" x="935"/>
        <item m="1" x="2413"/>
        <item m="1" x="1906"/>
        <item m="1" x="1925"/>
        <item m="1" x="1852"/>
        <item m="1" x="2188"/>
        <item m="1" x="967"/>
        <item m="1" x="1676"/>
        <item m="1" x="2443"/>
        <item m="1" x="992"/>
        <item m="1" x="2285"/>
        <item m="1" x="1810"/>
        <item m="1" x="1799"/>
        <item m="1" x="1017"/>
        <item m="1" x="924"/>
        <item m="1" x="1377"/>
        <item m="1" x="1656"/>
        <item m="1" x="2422"/>
        <item m="1" x="1890"/>
        <item m="1" x="1270"/>
        <item m="1" x="1567"/>
        <item m="1" x="1839"/>
        <item m="1" x="1330"/>
        <item m="1" x="2144"/>
        <item m="1" x="1828"/>
        <item m="1" x="827"/>
        <item m="1" x="1207"/>
        <item m="1" x="1186"/>
        <item m="1" x="2386"/>
        <item m="1" x="926"/>
        <item m="1" x="1474"/>
        <item m="1" x="1326"/>
        <item m="1" x="1855"/>
        <item m="1" x="1613"/>
        <item m="1" x="1776"/>
        <item m="1" x="1028"/>
        <item x="718"/>
        <item m="1" x="915"/>
        <item m="1" x="968"/>
        <item m="1" x="1161"/>
        <item m="1" x="1214"/>
        <item m="1" x="1196"/>
        <item m="1" x="1245"/>
        <item m="1" x="1380"/>
        <item m="1" x="858"/>
        <item m="1" x="1849"/>
        <item m="1" x="990"/>
        <item m="1" x="2015"/>
        <item m="1" x="1629"/>
        <item m="1" x="1862"/>
        <item m="1" x="2190"/>
        <item m="1" x="1252"/>
        <item m="1" x="2024"/>
        <item m="1" x="1575"/>
        <item m="1" x="1712"/>
        <item m="1" x="2022"/>
        <item m="1" x="982"/>
        <item m="1" x="1844"/>
        <item m="1" x="2255"/>
        <item m="1" x="1897"/>
        <item m="1" x="1440"/>
        <item m="1" x="2032"/>
        <item m="1" x="2412"/>
        <item m="1" x="845"/>
        <item m="1" x="1199"/>
        <item m="1" x="839"/>
        <item m="1" x="837"/>
        <item m="1" x="2175"/>
        <item m="1" x="1204"/>
        <item m="1" x="911"/>
        <item m="1" x="1809"/>
        <item m="1" x="2165"/>
        <item x="416"/>
        <item m="1" x="2331"/>
        <item m="1" x="1255"/>
        <item m="1" x="1783"/>
        <item m="1" x="2407"/>
        <item m="1" x="1602"/>
        <item m="1" x="1787"/>
        <item m="1" x="2257"/>
        <item x="727"/>
        <item m="1" x="2107"/>
        <item m="1" x="1850"/>
        <item m="1" x="2298"/>
        <item m="1" x="1543"/>
        <item m="1" x="1091"/>
        <item m="1" x="1075"/>
        <item m="1" x="1404"/>
        <item m="1" x="909"/>
        <item m="1" x="1205"/>
        <item m="1" x="1283"/>
        <item m="1" x="2138"/>
        <item m="1" x="1081"/>
        <item m="1" x="1477"/>
        <item m="1" x="1083"/>
        <item m="1" x="1641"/>
        <item m="1" x="1176"/>
        <item m="1" x="1834"/>
        <item m="1" x="1319"/>
        <item m="1" x="1399"/>
        <item m="1" x="1829"/>
        <item m="1" x="1777"/>
        <item m="1" x="1748"/>
        <item m="1" x="2375"/>
        <item m="1" x="1980"/>
        <item m="1" x="2241"/>
        <item x="135"/>
        <item m="1" x="2261"/>
        <item m="1" x="1816"/>
        <item m="1" x="1562"/>
        <item m="1" x="1690"/>
        <item m="1" x="1990"/>
        <item m="1" x="953"/>
        <item m="1" x="2283"/>
        <item m="1" x="863"/>
        <item m="1" x="2070"/>
        <item m="1" x="860"/>
        <item m="1" x="1431"/>
        <item m="1" x="1709"/>
        <item m="1" x="1063"/>
        <item m="1" x="2227"/>
        <item m="1" x="854"/>
        <item m="1" x="1165"/>
        <item m="1" x="1332"/>
        <item m="1" x="942"/>
        <item m="1" x="1391"/>
        <item m="1" x="903"/>
        <item m="1" x="2089"/>
        <item m="1" x="1120"/>
        <item m="1" x="2408"/>
        <item m="1" x="1003"/>
        <item m="1" x="1449"/>
        <item m="1" x="1723"/>
        <item m="1" x="2243"/>
        <item m="1" x="2399"/>
        <item m="1" x="1110"/>
        <item m="1" x="1216"/>
        <item m="1" x="1194"/>
        <item m="1" x="1247"/>
        <item m="1" x="2130"/>
        <item m="1" x="1249"/>
        <item m="1" x="2110"/>
        <item m="1" x="1516"/>
        <item m="1" x="1983"/>
        <item m="1" x="1977"/>
        <item m="1" x="1929"/>
        <item m="1" x="2166"/>
        <item m="1" x="2160"/>
        <item m="1" x="1337"/>
        <item m="1" x="1362"/>
        <item m="1" x="2393"/>
        <item m="1" x="855"/>
        <item m="1" x="847"/>
        <item m="1" x="1549"/>
        <item m="1" x="1560"/>
        <item m="1" x="1626"/>
        <item m="1" x="1213"/>
        <item m="1" x="1036"/>
        <item m="1" x="1701"/>
        <item m="1" x="1819"/>
        <item m="1" x="1293"/>
        <item m="1" x="1564"/>
        <item m="1" x="1354"/>
        <item m="1" x="1649"/>
        <item m="1" x="2379"/>
        <item m="1" x="2235"/>
        <item m="1" x="2115"/>
        <item m="1" x="1416"/>
        <item m="1" x="1891"/>
        <item m="1" x="1044"/>
        <item m="1" x="900"/>
        <item m="1" x="2117"/>
        <item m="1" x="2071"/>
        <item m="1" x="1642"/>
        <item m="1" x="2216"/>
        <item m="1" x="1371"/>
        <item m="1" x="1795"/>
        <item m="1" x="891"/>
        <item m="1" x="1625"/>
        <item m="1" x="1708"/>
        <item m="1" x="2336"/>
        <item m="1" x="1149"/>
        <item m="1" x="1396"/>
        <item m="1" x="1023"/>
        <item m="1" x="1610"/>
        <item m="1" x="1732"/>
        <item m="1" x="2368"/>
        <item m="1" x="988"/>
        <item m="1" x="1675"/>
        <item m="1" x="1633"/>
        <item m="1" x="2328"/>
        <item m="1" x="1848"/>
        <item m="1" x="2333"/>
        <item m="1" x="1884"/>
        <item m="1" x="1435"/>
        <item m="1" x="1446"/>
        <item m="1" x="1565"/>
        <item m="1" x="2363"/>
        <item m="1" x="2276"/>
        <item m="1" x="918"/>
        <item m="1" x="1978"/>
        <item m="1" x="893"/>
        <item m="1" x="1822"/>
        <item m="1" x="1445"/>
        <item m="1" x="1049"/>
        <item m="1" x="1021"/>
        <item m="1" x="2273"/>
        <item m="1" x="2402"/>
        <item m="1" x="920"/>
        <item m="1" x="1767"/>
        <item m="1" x="1312"/>
        <item m="1" x="1796"/>
        <item m="1" x="887"/>
        <item m="1" x="1432"/>
        <item m="1" x="1843"/>
        <item m="1" x="1746"/>
        <item m="1" x="1965"/>
        <item m="1" x="1509"/>
        <item m="1" x="1388"/>
        <item m="1" x="1947"/>
        <item m="1" x="1151"/>
        <item m="1" x="2420"/>
        <item m="1" x="910"/>
        <item m="1" x="2124"/>
        <item m="1" x="2444"/>
        <item m="1" x="991"/>
        <item m="1" x="1812"/>
        <item m="1" x="2421"/>
        <item m="1" x="849"/>
        <item m="1" x="2042"/>
        <item m="1" x="1618"/>
        <item m="1" x="1835"/>
        <item m="1" x="1407"/>
        <item m="1" x="871"/>
        <item m="1" x="1692"/>
        <item m="1" x="864"/>
        <item m="1" x="1350"/>
        <item m="1" x="1364"/>
        <item m="1" x="1847"/>
        <item m="1" x="2080"/>
        <item m="1" x="1333"/>
        <item m="1" x="905"/>
        <item m="1" x="1724"/>
        <item m="1" x="1112"/>
        <item m="1" x="1234"/>
        <item m="1" x="1825"/>
        <item m="1" x="1866"/>
        <item m="1" x="1012"/>
        <item m="1" x="1637"/>
        <item m="1" x="1534"/>
        <item m="1" x="1573"/>
        <item m="1" x="2237"/>
        <item m="1" x="1088"/>
        <item m="1" x="1942"/>
        <item m="1" x="1085"/>
        <item m="1" x="2374"/>
        <item m="1" x="1274"/>
        <item m="1" x="2354"/>
        <item m="1" x="1902"/>
        <item m="1" x="2184"/>
        <item m="1" x="2000"/>
        <item m="1" x="1987"/>
        <item m="1" x="2299"/>
        <item m="1" x="2108"/>
        <item m="1" x="1211"/>
        <item m="1" x="1703"/>
        <item m="1" x="1892"/>
        <item m="1" x="1043"/>
        <item m="1" x="2168"/>
        <item m="1" x="2142"/>
        <item m="1" x="1025"/>
        <item m="1" x="993"/>
        <item m="1" x="1821"/>
        <item m="1" x="2202"/>
        <item m="1" x="1875"/>
        <item m="1" x="2159"/>
        <item m="1" x="2409"/>
        <item m="1" x="1678"/>
        <item m="1" x="1765"/>
        <item m="1" x="1429"/>
        <item m="1" x="998"/>
        <item m="1" x="2250"/>
        <item m="1" x="1951"/>
        <item m="1" x="1311"/>
        <item m="1" x="1067"/>
        <item m="1" x="1004"/>
        <item m="1" x="1158"/>
        <item m="1" x="1111"/>
        <item m="1" x="1381"/>
        <item m="1" x="1061"/>
        <item m="1" x="2438"/>
        <item m="1" x="1118"/>
        <item m="1" x="1344"/>
        <item m="1" x="1239"/>
        <item m="1" x="1115"/>
        <item m="1" x="1903"/>
        <item m="1" x="1803"/>
        <item m="1" x="2154"/>
        <item m="1" x="1561"/>
        <item m="1" x="1857"/>
        <item m="1" x="1982"/>
        <item m="1" x="1915"/>
        <item m="1" x="2287"/>
        <item m="1" x="1277"/>
        <item m="1" x="1536"/>
        <item m="1" x="2003"/>
        <item m="1" x="955"/>
        <item m="1" x="928"/>
        <item m="1" x="1668"/>
        <item m="1" x="842"/>
        <item m="1" x="2213"/>
        <item m="1" x="2401"/>
        <item m="1" x="986"/>
        <item m="1" x="1379"/>
        <item m="1" x="1297"/>
        <item m="1" x="2026"/>
        <item m="1" x="1725"/>
        <item m="1" x="1461"/>
        <item m="1" x="1102"/>
        <item m="1" x="1881"/>
        <item m="1" x="1620"/>
        <item m="1" x="1452"/>
        <item m="1" x="927"/>
        <item m="1" x="1173"/>
        <item m="1" x="1373"/>
        <item m="1" x="901"/>
        <item m="1" x="2318"/>
        <item m="1" x="949"/>
        <item m="1" x="1734"/>
        <item m="1" x="853"/>
        <item m="1" x="1232"/>
        <item m="1" x="2211"/>
        <item m="1" x="1107"/>
        <item m="1" x="11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m="1" x="1451"/>
        <item m="1" x="2309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6"/>
        <item x="137"/>
        <item x="13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5"/>
        <item x="216"/>
        <item x="217"/>
        <item x="218"/>
        <item x="219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1"/>
        <item x="262"/>
        <item x="263"/>
        <item x="264"/>
        <item x="265"/>
        <item x="266"/>
        <item x="267"/>
        <item x="268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6"/>
        <item x="357"/>
        <item x="358"/>
        <item x="359"/>
        <item x="360"/>
        <item x="362"/>
        <item x="363"/>
        <item x="364"/>
        <item x="365"/>
        <item x="366"/>
        <item x="367"/>
        <item x="368"/>
        <item x="369"/>
        <item x="371"/>
        <item x="372"/>
        <item x="373"/>
        <item x="374"/>
        <item x="375"/>
        <item x="376"/>
        <item x="377"/>
        <item x="378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5"/>
        <item x="526"/>
        <item x="527"/>
        <item x="528"/>
        <item x="529"/>
        <item x="530"/>
        <item x="531"/>
        <item x="532"/>
        <item x="533"/>
        <item x="534"/>
        <item x="536"/>
        <item x="537"/>
        <item x="538"/>
        <item x="539"/>
        <item x="540"/>
        <item x="541"/>
        <item x="542"/>
        <item x="543"/>
        <item x="544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5"/>
        <item x="626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1"/>
        <item x="682"/>
        <item x="683"/>
        <item x="684"/>
        <item m="1" x="2303"/>
        <item m="1" x="987"/>
        <item x="687"/>
        <item x="688"/>
        <item x="689"/>
        <item x="690"/>
        <item m="1" x="1579"/>
        <item m="1" x="2335"/>
        <item m="1" x="833"/>
        <item m="1" x="2307"/>
        <item m="1" x="2100"/>
        <item m="1" x="2064"/>
        <item m="1" x="984"/>
        <item x="698"/>
        <item m="1" x="1305"/>
        <item m="1" x="1744"/>
        <item m="1" x="1287"/>
        <item x="703"/>
        <item x="704"/>
        <item x="705"/>
        <item x="706"/>
        <item x="707"/>
        <item x="708"/>
        <item x="710"/>
        <item x="711"/>
        <item x="712"/>
        <item x="713"/>
        <item x="714"/>
        <item x="715"/>
        <item x="716"/>
        <item x="717"/>
        <item x="719"/>
        <item x="720"/>
        <item x="721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4"/>
        <item x="755"/>
        <item x="756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4"/>
        <item x="155"/>
        <item x="156"/>
        <item x="157"/>
        <item x="158"/>
        <item x="685"/>
        <item x="686"/>
        <item x="691"/>
        <item x="692"/>
        <item x="693"/>
        <item x="694"/>
        <item x="695"/>
        <item x="696"/>
        <item x="697"/>
        <item x="700"/>
        <item x="701"/>
        <item x="702"/>
        <item x="722"/>
        <item x="723"/>
        <item x="724"/>
        <item x="725"/>
        <item x="726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m="1" x="1066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m="1" x="2292"/>
        <item m="1" x="1009"/>
        <item x="774"/>
        <item x="775"/>
        <item x="776"/>
        <item x="777"/>
        <item m="1" x="1456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4"/>
        <item x="235"/>
        <item x="236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61"/>
        <item x="62"/>
        <item x="757"/>
        <item x="772"/>
        <item x="773"/>
        <item x="778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2"/>
        <item x="643"/>
        <item x="644"/>
        <item x="645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</pivotFields>
  <rowFields count="20">
    <field x="5"/>
    <field x="6"/>
    <field x="7"/>
    <field x="8"/>
    <field x="10"/>
    <field x="11"/>
    <field x="12"/>
    <field x="15"/>
    <field x="16"/>
    <field x="17"/>
    <field x="29"/>
    <field x="30"/>
    <field x="19"/>
    <field x="20"/>
    <field x="21"/>
    <field x="25"/>
    <field x="26"/>
    <field x="27"/>
    <field x="4"/>
    <field x="1"/>
  </rowFields>
  <rowItems count="44">
    <i>
      <x/>
      <x v="3"/>
      <x/>
      <x v="41"/>
      <x v="1534"/>
      <x v="477"/>
      <x v="1547"/>
      <x v="1563"/>
      <x v="885"/>
      <x v="1563"/>
      <x v="1568"/>
      <x v="1667"/>
      <x/>
      <x/>
      <x/>
      <x v="976"/>
      <x v="733"/>
      <x v="995"/>
      <x v="1"/>
      <x v="1"/>
    </i>
    <i r="2">
      <x v="1"/>
      <x v="41"/>
      <x v="1554"/>
      <x v="830"/>
      <x v="1567"/>
      <x v="1583"/>
      <x v="886"/>
      <x v="1583"/>
      <x v="1586"/>
      <x v="1686"/>
      <x/>
      <x/>
      <x/>
      <x v="992"/>
      <x v="734"/>
      <x v="1011"/>
      <x v="2"/>
      <x v="1"/>
    </i>
    <i r="2">
      <x v="2"/>
      <x v="41"/>
      <x v="1555"/>
      <x v="841"/>
      <x v="1568"/>
      <x v="1584"/>
      <x v="898"/>
      <x v="1584"/>
      <x v="1587"/>
      <x v="1687"/>
      <x/>
      <x/>
      <x/>
      <x v="993"/>
      <x v="747"/>
      <x v="1012"/>
      <x v="5"/>
      <x v="1"/>
    </i>
    <i r="2">
      <x v="3"/>
      <x v="41"/>
      <x v="1593"/>
      <x v="462"/>
      <x v="1606"/>
      <x v="1622"/>
      <x v="910"/>
      <x v="1622"/>
      <x v="1621"/>
      <x v="1723"/>
      <x/>
      <x/>
      <x/>
      <x v="1025"/>
      <x v="759"/>
      <x v="1044"/>
      <x v="1"/>
      <x v="1"/>
    </i>
    <i r="2">
      <x v="4"/>
      <x v="41"/>
      <x v="1594"/>
      <x v="851"/>
      <x v="1607"/>
      <x v="1623"/>
      <x v="923"/>
      <x v="1623"/>
      <x v="1622"/>
      <x v="1724"/>
      <x/>
      <x/>
      <x/>
      <x v="1026"/>
      <x v="772"/>
      <x v="1045"/>
      <x v="3"/>
      <x v="1"/>
    </i>
    <i r="2">
      <x v="5"/>
      <x v="41"/>
      <x v="1614"/>
      <x v="864"/>
      <x v="1627"/>
      <x v="1643"/>
      <x v="935"/>
      <x v="1643"/>
      <x v="1639"/>
      <x v="1743"/>
      <x/>
      <x/>
      <x/>
      <x v="1040"/>
      <x v="785"/>
      <x v="1059"/>
      <x v="1"/>
      <x v="1"/>
    </i>
    <i r="2">
      <x v="6"/>
      <x v="41"/>
      <x v="1631"/>
      <x v="754"/>
      <x v="1644"/>
      <x v="1660"/>
      <x v="947"/>
      <x v="1660"/>
      <x v="1656"/>
      <x v="1760"/>
      <x/>
      <x/>
      <x/>
      <x v="1056"/>
      <x v="798"/>
      <x v="1075"/>
      <x v="2"/>
      <x v="1"/>
    </i>
    <i r="2">
      <x v="7"/>
      <x v="41"/>
      <x v="2068"/>
      <x v="447"/>
      <x v="2083"/>
      <x v="2199"/>
      <x v="1196"/>
      <x v="2198"/>
      <x v="2156"/>
      <x v="2290"/>
      <x/>
      <x/>
      <x/>
      <x v="1483"/>
      <x v="1097"/>
      <x v="1513"/>
      <x v="1"/>
      <x v="1"/>
    </i>
    <i r="2">
      <x v="8"/>
      <x v="41"/>
      <x v="1668"/>
      <x v="873"/>
      <x v="1681"/>
      <x v="1696"/>
      <x v="960"/>
      <x v="1696"/>
      <x v="1689"/>
      <x v="1794"/>
      <x/>
      <x/>
      <x/>
      <x v="1086"/>
      <x v="811"/>
      <x v="1106"/>
      <x v="2"/>
      <x v="1"/>
    </i>
    <i r="2">
      <x v="9"/>
      <x v="41"/>
      <x v="1689"/>
      <x v="551"/>
      <x v="1702"/>
      <x v="1717"/>
      <x v="972"/>
      <x v="1717"/>
      <x v="1708"/>
      <x v="1814"/>
      <x/>
      <x/>
      <x/>
      <x v="1102"/>
      <x v="824"/>
      <x v="1122"/>
      <x v="4"/>
      <x v="1"/>
    </i>
    <i r="2">
      <x v="10"/>
      <x v="41"/>
      <x v="1709"/>
      <x v="429"/>
      <x v="1722"/>
      <x v="1738"/>
      <x v="982"/>
      <x v="1738"/>
      <x v="1726"/>
      <x v="1833"/>
      <x/>
      <x/>
      <x/>
      <x v="1118"/>
      <x v="837"/>
      <x v="1138"/>
      <x v="1"/>
      <x v="1"/>
    </i>
    <i r="2">
      <x v="11"/>
      <x v="41"/>
      <x v="2109"/>
      <x v="996"/>
      <x v="2130"/>
      <x v="2248"/>
      <x v="1235"/>
      <x v="2249"/>
      <x v="1283"/>
      <x v="2341"/>
      <x/>
      <x/>
      <x/>
      <x v="739"/>
      <x v="557"/>
      <x v="752"/>
      <x v="3"/>
      <x v="3"/>
    </i>
    <i r="2">
      <x v="12"/>
      <x v="41"/>
      <x v="1710"/>
      <x v="288"/>
      <x v="1723"/>
      <x v="1739"/>
      <x v="992"/>
      <x v="1739"/>
      <x v="1727"/>
      <x v="1834"/>
      <x/>
      <x/>
      <x/>
      <x v="1119"/>
      <x v="850"/>
      <x v="1139"/>
      <x v="3"/>
      <x v="3"/>
    </i>
    <i r="2">
      <x v="13"/>
      <x v="41"/>
      <x v="1722"/>
      <x v="276"/>
      <x v="1734"/>
      <x v="1757"/>
      <x v="999"/>
      <x v="1757"/>
      <x v="1743"/>
      <x v="1852"/>
      <x/>
      <x/>
      <x/>
      <x v="1134"/>
      <x v="860"/>
      <x v="1154"/>
      <x v="3"/>
      <x v="3"/>
    </i>
    <i r="2">
      <x v="14"/>
      <x v="41"/>
      <x v="1735"/>
      <x v="894"/>
      <x v="1747"/>
      <x v="1774"/>
      <x v="1006"/>
      <x v="1774"/>
      <x v="1758"/>
      <x v="1868"/>
      <x/>
      <x/>
      <x/>
      <x v="1148"/>
      <x v="869"/>
      <x v="1167"/>
      <x v="3"/>
      <x v="3"/>
    </i>
    <i r="2">
      <x v="15"/>
      <x v="41"/>
      <x v="1766"/>
      <x v="577"/>
      <x v="1779"/>
      <x v="1809"/>
      <x v="1013"/>
      <x v="1809"/>
      <x v="1791"/>
      <x v="1904"/>
      <x/>
      <x/>
      <x/>
      <x v="1178"/>
      <x v="878"/>
      <x v="1197"/>
      <x v="3"/>
      <x v="2"/>
    </i>
    <i r="2">
      <x v="16"/>
      <x v="41"/>
      <x v="1767"/>
      <x v="899"/>
      <x v="1780"/>
      <x v="1810"/>
      <x v="1024"/>
      <x v="1810"/>
      <x v="1792"/>
      <x v="1905"/>
      <x/>
      <x/>
      <x/>
      <x v="1179"/>
      <x v="890"/>
      <x v="1198"/>
      <x v="3"/>
      <x v="3"/>
    </i>
    <i r="2">
      <x v="17"/>
      <x v="41"/>
      <x v="1783"/>
      <x v="680"/>
      <x v="1796"/>
      <x v="1826"/>
      <x v="1034"/>
      <x v="1826"/>
      <x v="1807"/>
      <x v="1921"/>
      <x/>
      <x/>
      <x/>
      <x v="1194"/>
      <x v="900"/>
      <x v="1213"/>
      <x v="3"/>
      <x v="3"/>
    </i>
    <i r="2">
      <x v="18"/>
      <x v="41"/>
      <x v="1797"/>
      <x v="587"/>
      <x v="1810"/>
      <x v="1844"/>
      <x v="1043"/>
      <x v="1844"/>
      <x v="1822"/>
      <x v="1938"/>
      <x/>
      <x/>
      <x/>
      <x v="1205"/>
      <x v="909"/>
      <x v="1226"/>
      <x v="3"/>
      <x v="2"/>
    </i>
    <i r="2">
      <x v="19"/>
      <x v="41"/>
      <x v="1805"/>
      <x v="224"/>
      <x v="1817"/>
      <x v="1861"/>
      <x v="1054"/>
      <x v="1861"/>
      <x v="1837"/>
      <x v="1954"/>
      <x/>
      <x/>
      <x/>
      <x v="1220"/>
      <x v="919"/>
      <x v="1241"/>
      <x v="3"/>
      <x v="3"/>
    </i>
    <i r="2">
      <x v="20"/>
      <x v="41"/>
      <x v="1822"/>
      <x v="903"/>
      <x v="1834"/>
      <x v="1879"/>
      <x v="1059"/>
      <x v="1879"/>
      <x v="1853"/>
      <x v="1971"/>
      <x/>
      <x/>
      <x/>
      <x v="1231"/>
      <x v="926"/>
      <x v="1252"/>
      <x v="2"/>
      <x v="3"/>
    </i>
    <i r="2">
      <x v="21"/>
      <x v="41"/>
      <x v="1840"/>
      <x v="914"/>
      <x v="1852"/>
      <x v="1896"/>
      <x v="1071"/>
      <x v="1896"/>
      <x v="1869"/>
      <x v="1988"/>
      <x/>
      <x/>
      <x/>
      <x v="1246"/>
      <x v="939"/>
      <x v="1267"/>
      <x v="2"/>
      <x v="2"/>
    </i>
    <i r="2">
      <x v="22"/>
      <x v="41"/>
      <x v="1875"/>
      <x v="920"/>
      <x v="1886"/>
      <x v="1932"/>
      <x v="1083"/>
      <x v="1932"/>
      <x v="1902"/>
      <x v="2023"/>
      <x/>
      <x/>
      <x/>
      <x v="1274"/>
      <x v="951"/>
      <x v="1295"/>
      <x v="2"/>
      <x v="2"/>
    </i>
    <i r="2">
      <x v="23"/>
      <x v="41"/>
      <x v="1876"/>
      <x v="931"/>
      <x v="1887"/>
      <x v="1933"/>
      <x v="1095"/>
      <x v="1933"/>
      <x v="1903"/>
      <x v="2024"/>
      <x/>
      <x/>
      <x/>
      <x v="1275"/>
      <x v="964"/>
      <x v="1296"/>
      <x v="2"/>
      <x v="3"/>
    </i>
    <i r="2">
      <x v="24"/>
      <x v="41"/>
      <x v="1894"/>
      <x v="936"/>
      <x v="1905"/>
      <x v="1951"/>
      <x v="1105"/>
      <x v="1951"/>
      <x v="1919"/>
      <x v="2041"/>
      <x/>
      <x/>
      <x/>
      <x v="1290"/>
      <x v="976"/>
      <x v="1311"/>
      <x v="2"/>
      <x v="3"/>
    </i>
    <i r="2">
      <x v="25"/>
      <x v="41"/>
      <x v="1907"/>
      <x v="941"/>
      <x v="1918"/>
      <x v="1967"/>
      <x v="1115"/>
      <x v="1967"/>
      <x v="1934"/>
      <x v="2057"/>
      <x/>
      <x/>
      <x/>
      <x v="1304"/>
      <x v="988"/>
      <x v="1325"/>
      <x v="1"/>
      <x v="2"/>
    </i>
    <i r="2">
      <x v="26"/>
      <x v="41"/>
      <x v="1925"/>
      <x v="947"/>
      <x v="1936"/>
      <x v="1985"/>
      <x v="1126"/>
      <x v="1985"/>
      <x v="1950"/>
      <x v="2074"/>
      <x/>
      <x/>
      <x/>
      <x v="1319"/>
      <x v="1001"/>
      <x v="1340"/>
      <x v="1"/>
      <x v="2"/>
    </i>
    <i r="2">
      <x v="27"/>
      <x v="41"/>
      <x v="1940"/>
      <x v="637"/>
      <x v="1951"/>
      <x v="2002"/>
      <x v="1135"/>
      <x v="2003"/>
      <x v="1966"/>
      <x v="2091"/>
      <x/>
      <x/>
      <x/>
      <x v="1330"/>
      <x v="1010"/>
      <x v="1351"/>
      <x v="1"/>
      <x v="2"/>
    </i>
    <i r="2">
      <x v="28"/>
      <x v="41"/>
      <x v="1961"/>
      <x v="643"/>
      <x v="1972"/>
      <x v="2034"/>
      <x v="537"/>
      <x v="2034"/>
      <x v="1998"/>
      <x v="2123"/>
      <x/>
      <x v="12"/>
      <x v="12"/>
      <x v="1359"/>
      <x v="1023"/>
      <x v="1380"/>
      <x v="1"/>
      <x v="3"/>
    </i>
    <i r="2">
      <x v="29"/>
      <x v="41"/>
      <x v="2129"/>
      <x v="1001"/>
      <x v="2151"/>
      <x v="2279"/>
      <x v="1243"/>
      <x v="2281"/>
      <x v="2208"/>
      <x v="2375"/>
      <x/>
      <x/>
      <x/>
      <x v="1529"/>
      <x v="1134"/>
      <x v="1559"/>
      <x v="1"/>
      <x v="3"/>
    </i>
    <i r="2">
      <x v="30"/>
      <x v="41"/>
      <x v="1962"/>
      <x v="646"/>
      <x v="1973"/>
      <x v="2035"/>
      <x v="1145"/>
      <x v="2035"/>
      <x v="1999"/>
      <x v="2124"/>
      <x/>
      <x/>
      <x/>
      <x v="1360"/>
      <x v="1028"/>
      <x v="1381"/>
      <x v="1"/>
      <x v="3"/>
    </i>
    <i r="2">
      <x v="31"/>
      <x v="41"/>
      <x v="1969"/>
      <x v="768"/>
      <x v="1980"/>
      <x v="2049"/>
      <x v="1151"/>
      <x v="2050"/>
      <x v="2014"/>
      <x v="2139"/>
      <x/>
      <x/>
      <x/>
      <x v="1371"/>
      <x v="662"/>
      <x v="1392"/>
      <x v="1"/>
      <x v="3"/>
    </i>
    <i r="2">
      <x v="32"/>
      <x v="41"/>
      <x v="1977"/>
      <x v="649"/>
      <x v="1988"/>
      <x v="2063"/>
      <x v="1152"/>
      <x v="2063"/>
      <x v="2026"/>
      <x v="2153"/>
      <x/>
      <x/>
      <x/>
      <x v="1380"/>
      <x v="1035"/>
      <x v="1401"/>
      <x v="1"/>
      <x v="3"/>
    </i>
    <i r="2">
      <x v="33"/>
      <x v="41"/>
      <x v="1983"/>
      <x v="707"/>
      <x v="1994"/>
      <x v="2081"/>
      <x v="1159"/>
      <x v="2081"/>
      <x v="2042"/>
      <x v="2169"/>
      <x/>
      <x/>
      <x/>
      <x v="1395"/>
      <x v="1044"/>
      <x v="1416"/>
      <x v="1"/>
      <x v="3"/>
    </i>
    <i r="2">
      <x v="34"/>
      <x v="41"/>
      <x v="2138"/>
      <x v="269"/>
      <x v="2165"/>
      <x v="2297"/>
      <x v="1247"/>
      <x v="2305"/>
      <x v="2225"/>
      <x v="2399"/>
      <x v="1"/>
      <x v="18"/>
      <x v="18"/>
      <x v="1545"/>
      <x v="1140"/>
      <x v="1575"/>
      <x v="3"/>
      <x v="3"/>
    </i>
    <i r="2">
      <x v="35"/>
      <x v="41"/>
      <x v="1998"/>
      <x v="683"/>
      <x v="2009"/>
      <x v="2114"/>
      <x v="1160"/>
      <x v="2113"/>
      <x v="2073"/>
      <x v="2202"/>
      <x/>
      <x/>
      <x/>
      <x v="1419"/>
      <x v="1051"/>
      <x v="1443"/>
      <x v="3"/>
      <x v="3"/>
    </i>
    <i r="2">
      <x v="36"/>
      <x v="41"/>
      <x v="1999"/>
      <x v="952"/>
      <x v="2010"/>
      <x v="2115"/>
      <x v="1167"/>
      <x v="2114"/>
      <x v="2074"/>
      <x v="2203"/>
      <x/>
      <x/>
      <x/>
      <x v="1420"/>
      <x v="1061"/>
      <x v="1444"/>
      <x v="1"/>
      <x v="2"/>
    </i>
    <i r="2">
      <x v="37"/>
      <x v="41"/>
      <x v="2069"/>
      <x v="690"/>
      <x v="2084"/>
      <x v="2200"/>
      <x v="1208"/>
      <x v="2199"/>
      <x v="2091"/>
      <x v="2291"/>
      <x/>
      <x/>
      <x/>
      <x v="1437"/>
      <x v="1072"/>
      <x v="1461"/>
      <x v="1"/>
      <x v="2"/>
    </i>
    <i r="2">
      <x v="38"/>
      <x v="41"/>
      <x v="2031"/>
      <x v="721"/>
      <x v="2043"/>
      <x v="2150"/>
      <x v="1186"/>
      <x v="2148"/>
      <x v="2108"/>
      <x v="2239"/>
      <x/>
      <x/>
      <x/>
      <x v="1450"/>
      <x v="1083"/>
      <x v="1474"/>
      <x v="4"/>
      <x v="3"/>
    </i>
    <i r="2">
      <x v="39"/>
      <x v="41"/>
      <x v="2071"/>
      <x v="977"/>
      <x v="2092"/>
      <x v="2210"/>
      <x v="1212"/>
      <x v="2211"/>
      <x v="2157"/>
      <x v="2303"/>
      <x/>
      <x v="13"/>
      <x v="13"/>
      <x v="1484"/>
      <x v="1110"/>
      <x v="1514"/>
      <x v="5"/>
      <x v="2"/>
    </i>
    <i r="2">
      <x v="40"/>
      <x v="41"/>
      <x v="2042"/>
      <x v="233"/>
      <x v="2055"/>
      <x v="2166"/>
      <x v="1194"/>
      <x v="2165"/>
      <x v="2123"/>
      <x v="2255"/>
      <x/>
      <x/>
      <x/>
      <x v="1461"/>
      <x v="1089"/>
      <x v="1485"/>
      <x v="5"/>
      <x v="2"/>
    </i>
    <i r="2">
      <x v="41"/>
      <x v="41"/>
      <x v="2108"/>
      <x v="1007"/>
      <x v="2157"/>
      <x v="2247"/>
      <x v="1246"/>
      <x v="2287"/>
      <x v="2191"/>
      <x v="2381"/>
      <x/>
      <x/>
      <x/>
      <x v="1517"/>
      <x v="1133"/>
      <x v="1547"/>
      <x/>
      <x/>
    </i>
    <i r="2">
      <x v="42"/>
      <x v="41"/>
      <x v="2162"/>
      <x v="1008"/>
      <x v="2189"/>
      <x v="2321"/>
      <x v="1252"/>
      <x v="2329"/>
      <x v="2247"/>
      <x v="2422"/>
      <x v="1"/>
      <x v="21"/>
      <x v="23"/>
      <x v="1565"/>
      <x v="1147"/>
      <x v="1595"/>
      <x/>
      <x/>
    </i>
    <i r="2">
      <x v="43"/>
      <x v="41"/>
      <x v="2186"/>
      <x v="1034"/>
      <x v="2213"/>
      <x v="2345"/>
      <x v="1278"/>
      <x v="2353"/>
      <x v="2269"/>
      <x v="2445"/>
      <x v="1"/>
      <x v="21"/>
      <x v="23"/>
      <x v="1585"/>
      <x v="1173"/>
      <x v="1615"/>
      <x/>
      <x/>
    </i>
  </rowItems>
  <colItems count="1">
    <i/>
  </colItems>
  <formats count="2">
    <format dxfId="1">
      <pivotArea field="8" type="button" dataOnly="0" labelOnly="1" outline="0" axis="axisRow" fieldPosition="3"/>
    </format>
    <format dxfId="0">
      <pivotArea field="8" type="button" dataOnly="0" labelOnly="1" outline="0" axis="axisRow" fieldPosition="3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A2456"/>
  <sheetViews>
    <sheetView tabSelected="1" view="pageBreakPreview" zoomScale="85" zoomScaleNormal="50" zoomScaleSheetLayoutView="85" workbookViewId="0">
      <pane xSplit="4" ySplit="6" topLeftCell="E7" activePane="bottomRight" state="frozen"/>
      <selection activeCell="B8" sqref="B8"/>
      <selection pane="topRight" activeCell="B8" sqref="B8"/>
      <selection pane="bottomLeft" activeCell="B8" sqref="B8"/>
      <selection pane="bottomRight" activeCell="L36" sqref="L36"/>
    </sheetView>
  </sheetViews>
  <sheetFormatPr defaultColWidth="10.75" defaultRowHeight="14.25" x14ac:dyDescent="0.15"/>
  <cols>
    <col min="1" max="1" width="2.5" style="35" customWidth="1"/>
    <col min="2" max="2" width="4.125" style="35" customWidth="1"/>
    <col min="3" max="3" width="8.5" style="35" customWidth="1"/>
    <col min="4" max="4" width="2.375" style="35" customWidth="1"/>
    <col min="5" max="11" width="12.5" style="35" customWidth="1"/>
    <col min="12" max="12" width="8.125" style="35" customWidth="1"/>
    <col min="13" max="15" width="12.625" style="35" customWidth="1"/>
    <col min="16" max="18" width="8.125" style="35" customWidth="1"/>
    <col min="19" max="19" width="5" style="35" bestFit="1" customWidth="1"/>
    <col min="20" max="22" width="8.125" style="35" customWidth="1"/>
    <col min="23" max="23" width="5" style="35" bestFit="1" customWidth="1"/>
    <col min="24" max="25" width="8.125" style="35" customWidth="1"/>
    <col min="26" max="26" width="8.125" style="36" customWidth="1"/>
    <col min="27" max="27" width="1.625" style="35" customWidth="1"/>
    <col min="28" max="16384" width="10.75" style="35"/>
  </cols>
  <sheetData>
    <row r="1" spans="2:27" ht="31.5" customHeight="1" x14ac:dyDescent="0.15"/>
    <row r="2" spans="2:27" s="42" customFormat="1" ht="22.5" customHeight="1" thickBot="1" x14ac:dyDescent="0.25">
      <c r="B2" s="218" t="str">
        <f>"沖縄県市町村税 "&amp;分析用!$A$5&amp;分析用!$B$5&amp;"徴収実績"</f>
        <v>沖縄県市町村税 令和元年度１月分徴収実績</v>
      </c>
      <c r="C2" s="219"/>
      <c r="D2" s="220"/>
      <c r="E2" s="221"/>
      <c r="F2" s="222"/>
      <c r="G2" s="223"/>
      <c r="H2" s="223"/>
      <c r="I2" s="224" t="s">
        <v>2122</v>
      </c>
      <c r="J2" s="225"/>
      <c r="K2" s="226" t="s">
        <v>2025</v>
      </c>
      <c r="L2" s="227" t="str">
        <f>分析用!$D$5</f>
        <v>42_合計</v>
      </c>
      <c r="N2" s="43"/>
      <c r="O2" s="44"/>
      <c r="P2" s="45"/>
      <c r="Q2" s="46"/>
      <c r="R2" s="47"/>
      <c r="S2" s="47"/>
      <c r="T2" s="47"/>
      <c r="U2" s="47"/>
      <c r="Z2" s="217" t="s">
        <v>456</v>
      </c>
    </row>
    <row r="3" spans="2:27" ht="12" customHeight="1" thickTop="1" x14ac:dyDescent="0.15">
      <c r="B3" s="242" t="s">
        <v>2030</v>
      </c>
      <c r="C3" s="245" t="s">
        <v>2029</v>
      </c>
      <c r="D3" s="48"/>
      <c r="E3" s="228" t="s">
        <v>446</v>
      </c>
      <c r="F3" s="229"/>
      <c r="G3" s="230"/>
      <c r="H3" s="228" t="s">
        <v>447</v>
      </c>
      <c r="I3" s="229"/>
      <c r="J3" s="249"/>
      <c r="K3" s="254" t="s">
        <v>1801</v>
      </c>
      <c r="L3" s="251" t="s">
        <v>1800</v>
      </c>
      <c r="M3" s="228" t="s">
        <v>457</v>
      </c>
      <c r="N3" s="229"/>
      <c r="O3" s="230"/>
      <c r="P3" s="228" t="s">
        <v>460</v>
      </c>
      <c r="Q3" s="229"/>
      <c r="R3" s="229"/>
      <c r="S3" s="229"/>
      <c r="T3" s="229"/>
      <c r="U3" s="229"/>
      <c r="V3" s="229"/>
      <c r="W3" s="229"/>
      <c r="X3" s="229"/>
      <c r="Y3" s="229"/>
      <c r="Z3" s="230"/>
      <c r="AA3" s="37"/>
    </row>
    <row r="4" spans="2:27" ht="12" customHeight="1" x14ac:dyDescent="0.15">
      <c r="B4" s="243"/>
      <c r="C4" s="246"/>
      <c r="D4" s="49"/>
      <c r="E4" s="231"/>
      <c r="F4" s="232"/>
      <c r="G4" s="233"/>
      <c r="H4" s="231"/>
      <c r="I4" s="232"/>
      <c r="J4" s="250"/>
      <c r="K4" s="255"/>
      <c r="L4" s="252"/>
      <c r="M4" s="231"/>
      <c r="N4" s="232"/>
      <c r="O4" s="233"/>
      <c r="P4" s="231"/>
      <c r="Q4" s="232"/>
      <c r="R4" s="232"/>
      <c r="S4" s="232"/>
      <c r="T4" s="232"/>
      <c r="U4" s="232"/>
      <c r="V4" s="232"/>
      <c r="W4" s="232"/>
      <c r="X4" s="232"/>
      <c r="Y4" s="232"/>
      <c r="Z4" s="233"/>
      <c r="AA4" s="37"/>
    </row>
    <row r="5" spans="2:27" ht="17.25" customHeight="1" x14ac:dyDescent="0.15">
      <c r="B5" s="243"/>
      <c r="C5" s="246"/>
      <c r="D5" s="49"/>
      <c r="E5" s="248" t="s">
        <v>0</v>
      </c>
      <c r="F5" s="259" t="s">
        <v>1</v>
      </c>
      <c r="G5" s="257" t="s">
        <v>452</v>
      </c>
      <c r="H5" s="248" t="s">
        <v>0</v>
      </c>
      <c r="I5" s="259" t="s">
        <v>1</v>
      </c>
      <c r="J5" s="240" t="s">
        <v>452</v>
      </c>
      <c r="K5" s="255"/>
      <c r="L5" s="252"/>
      <c r="M5" s="248" t="s">
        <v>0</v>
      </c>
      <c r="N5" s="259" t="s">
        <v>1</v>
      </c>
      <c r="O5" s="257" t="s">
        <v>452</v>
      </c>
      <c r="P5" s="50" t="s">
        <v>448</v>
      </c>
      <c r="Q5" s="51" t="s">
        <v>449</v>
      </c>
      <c r="R5" s="240" t="s">
        <v>459</v>
      </c>
      <c r="S5" s="238" t="s">
        <v>461</v>
      </c>
      <c r="T5" s="234" t="s">
        <v>450</v>
      </c>
      <c r="U5" s="235"/>
      <c r="V5" s="235"/>
      <c r="W5" s="236"/>
      <c r="X5" s="234" t="s">
        <v>451</v>
      </c>
      <c r="Y5" s="235"/>
      <c r="Z5" s="237"/>
      <c r="AA5" s="37"/>
    </row>
    <row r="6" spans="2:27" ht="17.25" customHeight="1" thickBot="1" x14ac:dyDescent="0.2">
      <c r="B6" s="244"/>
      <c r="C6" s="247"/>
      <c r="D6" s="52"/>
      <c r="E6" s="244"/>
      <c r="F6" s="260"/>
      <c r="G6" s="258"/>
      <c r="H6" s="244"/>
      <c r="I6" s="260"/>
      <c r="J6" s="241"/>
      <c r="K6" s="256"/>
      <c r="L6" s="253"/>
      <c r="M6" s="244"/>
      <c r="N6" s="260"/>
      <c r="O6" s="258"/>
      <c r="P6" s="53" t="s">
        <v>458</v>
      </c>
      <c r="Q6" s="54" t="s">
        <v>453</v>
      </c>
      <c r="R6" s="241"/>
      <c r="S6" s="239"/>
      <c r="T6" s="55" t="s">
        <v>454</v>
      </c>
      <c r="U6" s="56" t="s">
        <v>455</v>
      </c>
      <c r="V6" s="57" t="s">
        <v>459</v>
      </c>
      <c r="W6" s="58" t="s">
        <v>461</v>
      </c>
      <c r="X6" s="55" t="s">
        <v>454</v>
      </c>
      <c r="Y6" s="56" t="s">
        <v>455</v>
      </c>
      <c r="Z6" s="59" t="s">
        <v>452</v>
      </c>
      <c r="AA6" s="37"/>
    </row>
    <row r="7" spans="2:27" ht="18.75" customHeight="1" thickTop="1" x14ac:dyDescent="0.15">
      <c r="B7" s="60" t="str">
        <f>LEFT(分析用!C5,2)</f>
        <v>01</v>
      </c>
      <c r="C7" s="61" t="str">
        <f>MID(分析用!C5,4,4)</f>
        <v>那覇市</v>
      </c>
      <c r="D7" s="62"/>
      <c r="E7" s="63">
        <f>分析用!E5</f>
        <v>49067204</v>
      </c>
      <c r="F7" s="64">
        <f>分析用!F5</f>
        <v>912381</v>
      </c>
      <c r="G7" s="65">
        <f>分析用!G5</f>
        <v>49979585</v>
      </c>
      <c r="H7" s="63">
        <f>分析用!H5</f>
        <v>41039372</v>
      </c>
      <c r="I7" s="64">
        <f>分析用!I5</f>
        <v>320712</v>
      </c>
      <c r="J7" s="66">
        <f>分析用!J5</f>
        <v>41360084</v>
      </c>
      <c r="K7" s="67">
        <f>分析用!K5</f>
        <v>40179364</v>
      </c>
      <c r="L7" s="68">
        <f>IF(分析用!L5="#VALUE!","-",分析用!L5)</f>
        <v>2.9386228999999999</v>
      </c>
      <c r="M7" s="63">
        <f>分析用!M5</f>
        <v>0</v>
      </c>
      <c r="N7" s="64">
        <f>分析用!N5</f>
        <v>0</v>
      </c>
      <c r="O7" s="69">
        <f>分析用!O5</f>
        <v>0</v>
      </c>
      <c r="P7" s="70">
        <f>IF(E7=0,0,ROUND(H7/E7,9)*100)</f>
        <v>83.639108500000006</v>
      </c>
      <c r="Q7" s="71">
        <f>IF(F7=0,0,ROUND(I7/F7,9)*100)</f>
        <v>35.151104599999996</v>
      </c>
      <c r="R7" s="72">
        <f>IF(G7=0,0,ROUND(J7/G7,9)*100)</f>
        <v>82.753956399999993</v>
      </c>
      <c r="S7" s="73">
        <f>+IFERROR(RANK(R7,$R$7:$R$47,0),"-")</f>
        <v>11</v>
      </c>
      <c r="T7" s="74">
        <f>分析用!P5</f>
        <v>83.551931400000001</v>
      </c>
      <c r="U7" s="75">
        <f>分析用!Q5</f>
        <v>33.528570500000001</v>
      </c>
      <c r="V7" s="76">
        <f>分析用!R5</f>
        <v>82.631906999999998</v>
      </c>
      <c r="W7" s="77">
        <f>+IFERROR(RANK(V7,$V$7:$V$47,0),"-")</f>
        <v>12</v>
      </c>
      <c r="X7" s="78">
        <f>IFERROR(P7-T7,"-")</f>
        <v>8.7177100000005225E-2</v>
      </c>
      <c r="Y7" s="79">
        <f>IFERROR(Q7-U7,"-")</f>
        <v>1.6225340999999958</v>
      </c>
      <c r="Z7" s="80">
        <f>IFERROR(R7-V7,"-")</f>
        <v>0.12204939999999453</v>
      </c>
      <c r="AA7" s="37"/>
    </row>
    <row r="8" spans="2:27" ht="18.75" customHeight="1" x14ac:dyDescent="0.15">
      <c r="B8" s="81" t="str">
        <f>LEFT(分析用!C6,2)</f>
        <v>02</v>
      </c>
      <c r="C8" s="82" t="str">
        <f>MID(分析用!C6,4,4)</f>
        <v>宜野湾市</v>
      </c>
      <c r="D8" s="83"/>
      <c r="E8" s="84">
        <f>分析用!E6</f>
        <v>11541925</v>
      </c>
      <c r="F8" s="85">
        <f>分析用!F6</f>
        <v>276424</v>
      </c>
      <c r="G8" s="86">
        <f>分析用!G6</f>
        <v>11818349</v>
      </c>
      <c r="H8" s="84">
        <f>分析用!H6</f>
        <v>9554313</v>
      </c>
      <c r="I8" s="85">
        <f>分析用!I6</f>
        <v>110409</v>
      </c>
      <c r="J8" s="87">
        <f>分析用!J6</f>
        <v>9664722</v>
      </c>
      <c r="K8" s="88">
        <f>分析用!K6</f>
        <v>9454696</v>
      </c>
      <c r="L8" s="89">
        <f>IF(分析用!L6="#VALUE!","-",分析用!L6)</f>
        <v>2.2213935</v>
      </c>
      <c r="M8" s="84">
        <f>分析用!M6</f>
        <v>0</v>
      </c>
      <c r="N8" s="85">
        <f>分析用!N6</f>
        <v>0</v>
      </c>
      <c r="O8" s="86">
        <f>分析用!O6</f>
        <v>0</v>
      </c>
      <c r="P8" s="90">
        <f t="shared" ref="P8:P50" si="0">IF(E8=0,0,ROUND(H8/E8,9)*100)</f>
        <v>82.779198399999999</v>
      </c>
      <c r="Q8" s="91">
        <f t="shared" ref="Q8:Q50" si="1">IF(F8=0,0,ROUND(I8/F8,9)*100)</f>
        <v>39.941900799999999</v>
      </c>
      <c r="R8" s="92">
        <f t="shared" ref="R8:R50" si="2">IF(G8=0,0,ROUND(J8/G8,9)*100)</f>
        <v>81.777260100000007</v>
      </c>
      <c r="S8" s="93">
        <f>+IFERROR(RANK(R8,$R$7:$R$47,0),"-")</f>
        <v>16</v>
      </c>
      <c r="T8" s="94">
        <f>分析用!P6</f>
        <v>82.842521899999994</v>
      </c>
      <c r="U8" s="95">
        <f>分析用!Q6</f>
        <v>37.903644</v>
      </c>
      <c r="V8" s="96">
        <f>分析用!R6</f>
        <v>81.542180799999997</v>
      </c>
      <c r="W8" s="93">
        <f t="shared" ref="W8:W47" si="3">+IFERROR(RANK(V8,$V$7:$V$47,0),"-")</f>
        <v>16</v>
      </c>
      <c r="X8" s="97">
        <f t="shared" ref="X8:X50" si="4">IFERROR(P8-T8,"-")</f>
        <v>-6.3323499999995647E-2</v>
      </c>
      <c r="Y8" s="98">
        <f t="shared" ref="Y8:Y50" si="5">IFERROR(Q8-U8,"-")</f>
        <v>2.0382567999999992</v>
      </c>
      <c r="Z8" s="99">
        <f t="shared" ref="Z8:Z50" si="6">IFERROR(R8-V8,"-")</f>
        <v>0.23507930000000954</v>
      </c>
      <c r="AA8" s="37"/>
    </row>
    <row r="9" spans="2:27" ht="18.75" customHeight="1" x14ac:dyDescent="0.15">
      <c r="B9" s="81" t="str">
        <f>LEFT(分析用!C7,2)</f>
        <v>03</v>
      </c>
      <c r="C9" s="82" t="str">
        <f>MID(分析用!C7,4,4)</f>
        <v>石垣市</v>
      </c>
      <c r="D9" s="83"/>
      <c r="E9" s="84">
        <f>分析用!E7</f>
        <v>6015714</v>
      </c>
      <c r="F9" s="85">
        <f>分析用!F7</f>
        <v>142066</v>
      </c>
      <c r="G9" s="86">
        <f>分析用!G7</f>
        <v>6157780</v>
      </c>
      <c r="H9" s="84">
        <f>分析用!H7</f>
        <v>4880800</v>
      </c>
      <c r="I9" s="85">
        <f>分析用!I7</f>
        <v>65109</v>
      </c>
      <c r="J9" s="87">
        <f>分析用!J7</f>
        <v>4945909</v>
      </c>
      <c r="K9" s="88">
        <f>分析用!K7</f>
        <v>4639004</v>
      </c>
      <c r="L9" s="89">
        <f>IF(分析用!L7="#VALUE!","-",分析用!L7)</f>
        <v>6.6157519999999996</v>
      </c>
      <c r="M9" s="84">
        <f>分析用!M7</f>
        <v>0</v>
      </c>
      <c r="N9" s="85">
        <f>分析用!N7</f>
        <v>0</v>
      </c>
      <c r="O9" s="86">
        <f>分析用!O7</f>
        <v>0</v>
      </c>
      <c r="P9" s="90">
        <f t="shared" si="0"/>
        <v>81.134176300000007</v>
      </c>
      <c r="Q9" s="91">
        <f t="shared" si="1"/>
        <v>45.830107099999999</v>
      </c>
      <c r="R9" s="92">
        <f t="shared" si="2"/>
        <v>80.319676900000005</v>
      </c>
      <c r="S9" s="93">
        <f t="shared" ref="S9:S47" si="7">+IFERROR(RANK(R9,$R$7:$R$47,0),"-")</f>
        <v>25</v>
      </c>
      <c r="T9" s="94">
        <f>分析用!P7</f>
        <v>81.858463299999997</v>
      </c>
      <c r="U9" s="95">
        <f>分析用!Q7</f>
        <v>41.221390899999996</v>
      </c>
      <c r="V9" s="96">
        <f>分析用!R7</f>
        <v>80.897076099999992</v>
      </c>
      <c r="W9" s="93">
        <f t="shared" si="3"/>
        <v>21</v>
      </c>
      <c r="X9" s="97">
        <f t="shared" si="4"/>
        <v>-0.72428699999998969</v>
      </c>
      <c r="Y9" s="98">
        <f t="shared" si="5"/>
        <v>4.6087162000000035</v>
      </c>
      <c r="Z9" s="99">
        <f t="shared" si="6"/>
        <v>-0.5773991999999879</v>
      </c>
      <c r="AA9" s="37"/>
    </row>
    <row r="10" spans="2:27" ht="18.75" customHeight="1" x14ac:dyDescent="0.15">
      <c r="B10" s="81" t="str">
        <f>LEFT(分析用!C8,2)</f>
        <v>04</v>
      </c>
      <c r="C10" s="82" t="str">
        <f>MID(分析用!C8,4,4)</f>
        <v>浦添市</v>
      </c>
      <c r="D10" s="83"/>
      <c r="E10" s="84">
        <f>分析用!E8</f>
        <v>15717405</v>
      </c>
      <c r="F10" s="85">
        <f>分析用!F8</f>
        <v>321056</v>
      </c>
      <c r="G10" s="86">
        <f>分析用!G8</f>
        <v>16038461</v>
      </c>
      <c r="H10" s="84">
        <f>分析用!H8</f>
        <v>13084345</v>
      </c>
      <c r="I10" s="85">
        <f>分析用!I8</f>
        <v>126468</v>
      </c>
      <c r="J10" s="100">
        <f>分析用!J8</f>
        <v>13210813</v>
      </c>
      <c r="K10" s="88">
        <f>分析用!K8</f>
        <v>13042205</v>
      </c>
      <c r="L10" s="89">
        <f>IF(分析用!L8="#VALUE!","-",分析用!L8)</f>
        <v>1.2927875</v>
      </c>
      <c r="M10" s="84">
        <f>分析用!M8</f>
        <v>0</v>
      </c>
      <c r="N10" s="85">
        <f>分析用!N8</f>
        <v>0</v>
      </c>
      <c r="O10" s="101">
        <f>分析用!O8</f>
        <v>0</v>
      </c>
      <c r="P10" s="90">
        <f t="shared" si="0"/>
        <v>83.247489000000002</v>
      </c>
      <c r="Q10" s="91">
        <f t="shared" si="1"/>
        <v>39.391258800000003</v>
      </c>
      <c r="R10" s="92">
        <f t="shared" si="2"/>
        <v>82.369580200000001</v>
      </c>
      <c r="S10" s="93">
        <f t="shared" si="7"/>
        <v>12</v>
      </c>
      <c r="T10" s="94">
        <f>分析用!P8</f>
        <v>83.462100699999993</v>
      </c>
      <c r="U10" s="95">
        <f>分析用!Q8</f>
        <v>35.6931923</v>
      </c>
      <c r="V10" s="96">
        <f>分析用!R8</f>
        <v>82.379065199999999</v>
      </c>
      <c r="W10" s="93">
        <f t="shared" si="3"/>
        <v>13</v>
      </c>
      <c r="X10" s="97">
        <f t="shared" si="4"/>
        <v>-0.21461169999999186</v>
      </c>
      <c r="Y10" s="98">
        <f t="shared" si="5"/>
        <v>3.698066500000003</v>
      </c>
      <c r="Z10" s="99">
        <f t="shared" si="6"/>
        <v>-9.4849999999979673E-3</v>
      </c>
      <c r="AA10" s="37"/>
    </row>
    <row r="11" spans="2:27" ht="18.75" customHeight="1" x14ac:dyDescent="0.15">
      <c r="B11" s="81" t="str">
        <f>LEFT(分析用!C9,2)</f>
        <v>05</v>
      </c>
      <c r="C11" s="82" t="str">
        <f>MID(分析用!C9,4,4)</f>
        <v>名護市</v>
      </c>
      <c r="D11" s="83"/>
      <c r="E11" s="84">
        <f>分析用!E9</f>
        <v>6697450.2970000003</v>
      </c>
      <c r="F11" s="85">
        <f>分析用!F9</f>
        <v>295463.98800000001</v>
      </c>
      <c r="G11" s="86">
        <f>分析用!G9</f>
        <v>6992914.2850000001</v>
      </c>
      <c r="H11" s="84">
        <f>分析用!H9</f>
        <v>5503954.7530000005</v>
      </c>
      <c r="I11" s="85">
        <f>分析用!I9</f>
        <v>91466.760999999999</v>
      </c>
      <c r="J11" s="87">
        <f>分析用!J9</f>
        <v>5595421.5140000004</v>
      </c>
      <c r="K11" s="88">
        <f>分析用!K9</f>
        <v>5567105.9270000001</v>
      </c>
      <c r="L11" s="89">
        <f>IF(分析用!L9="#VALUE!","-",分析用!L9)</f>
        <v>0.50862309999999999</v>
      </c>
      <c r="M11" s="84">
        <f>分析用!M9</f>
        <v>0</v>
      </c>
      <c r="N11" s="85">
        <f>分析用!N9</f>
        <v>0</v>
      </c>
      <c r="O11" s="86">
        <f>分析用!O9</f>
        <v>0</v>
      </c>
      <c r="P11" s="90">
        <f t="shared" si="0"/>
        <v>82.179852199999999</v>
      </c>
      <c r="Q11" s="91">
        <f t="shared" si="1"/>
        <v>30.956991299999999</v>
      </c>
      <c r="R11" s="92">
        <f t="shared" si="2"/>
        <v>80.015588399999999</v>
      </c>
      <c r="S11" s="93">
        <f t="shared" si="7"/>
        <v>26</v>
      </c>
      <c r="T11" s="94">
        <f>分析用!P9</f>
        <v>82.3539289</v>
      </c>
      <c r="U11" s="95">
        <f>分析用!Q9</f>
        <v>47.3332756</v>
      </c>
      <c r="V11" s="96">
        <f>分析用!R9</f>
        <v>80.157410600000006</v>
      </c>
      <c r="W11" s="93">
        <f t="shared" si="3"/>
        <v>27</v>
      </c>
      <c r="X11" s="97">
        <f t="shared" si="4"/>
        <v>-0.17407670000000053</v>
      </c>
      <c r="Y11" s="98">
        <f t="shared" si="5"/>
        <v>-16.376284300000002</v>
      </c>
      <c r="Z11" s="99">
        <f t="shared" si="6"/>
        <v>-0.14182220000000711</v>
      </c>
      <c r="AA11" s="37"/>
    </row>
    <row r="12" spans="2:27" ht="18.75" customHeight="1" x14ac:dyDescent="0.15">
      <c r="B12" s="81" t="str">
        <f>LEFT(分析用!C10,2)</f>
        <v>06</v>
      </c>
      <c r="C12" s="82" t="str">
        <f>MID(分析用!C10,4,4)</f>
        <v>糸満市</v>
      </c>
      <c r="D12" s="83"/>
      <c r="E12" s="84">
        <f>分析用!E10</f>
        <v>5950306</v>
      </c>
      <c r="F12" s="85">
        <f>分析用!F10</f>
        <v>283851</v>
      </c>
      <c r="G12" s="86">
        <f>分析用!G10</f>
        <v>6234157</v>
      </c>
      <c r="H12" s="84">
        <f>分析用!H10</f>
        <v>4875660</v>
      </c>
      <c r="I12" s="85">
        <f>分析用!I10</f>
        <v>80529</v>
      </c>
      <c r="J12" s="87">
        <f>分析用!J10</f>
        <v>4956189</v>
      </c>
      <c r="K12" s="88">
        <f>分析用!K10</f>
        <v>4732464</v>
      </c>
      <c r="L12" s="89">
        <f>IF(分析用!L10="#VALUE!","-",分析用!L10)</f>
        <v>4.7274528</v>
      </c>
      <c r="M12" s="84">
        <f>分析用!M10</f>
        <v>0</v>
      </c>
      <c r="N12" s="85">
        <f>分析用!N10</f>
        <v>0</v>
      </c>
      <c r="O12" s="86">
        <f>分析用!O10</f>
        <v>0</v>
      </c>
      <c r="P12" s="90">
        <f t="shared" si="0"/>
        <v>81.939651499999997</v>
      </c>
      <c r="Q12" s="91">
        <f t="shared" si="1"/>
        <v>28.370166000000001</v>
      </c>
      <c r="R12" s="92">
        <f t="shared" si="2"/>
        <v>79.5005484</v>
      </c>
      <c r="S12" s="93">
        <f t="shared" si="7"/>
        <v>30</v>
      </c>
      <c r="T12" s="94">
        <f>分析用!P10</f>
        <v>81.786906999999999</v>
      </c>
      <c r="U12" s="95">
        <f>分析用!Q10</f>
        <v>29.2237537</v>
      </c>
      <c r="V12" s="96">
        <f>分析用!R10</f>
        <v>79.214998100000003</v>
      </c>
      <c r="W12" s="93">
        <f t="shared" si="3"/>
        <v>32</v>
      </c>
      <c r="X12" s="97">
        <f t="shared" si="4"/>
        <v>0.15274449999999717</v>
      </c>
      <c r="Y12" s="98">
        <f t="shared" si="5"/>
        <v>-0.85358769999999851</v>
      </c>
      <c r="Z12" s="99">
        <f t="shared" si="6"/>
        <v>0.28555029999999704</v>
      </c>
      <c r="AA12" s="37"/>
    </row>
    <row r="13" spans="2:27" ht="18.75" customHeight="1" x14ac:dyDescent="0.15">
      <c r="B13" s="81" t="str">
        <f>LEFT(分析用!C11,2)</f>
        <v>07</v>
      </c>
      <c r="C13" s="82" t="str">
        <f>MID(分析用!C11,4,4)</f>
        <v>沖縄市</v>
      </c>
      <c r="D13" s="83"/>
      <c r="E13" s="84">
        <f>分析用!E11</f>
        <v>15388903</v>
      </c>
      <c r="F13" s="85">
        <f>分析用!F11</f>
        <v>637708</v>
      </c>
      <c r="G13" s="86">
        <f>分析用!G11</f>
        <v>16026611</v>
      </c>
      <c r="H13" s="84">
        <f>分析用!H11</f>
        <v>12595984</v>
      </c>
      <c r="I13" s="85">
        <f>分析用!I11</f>
        <v>162057</v>
      </c>
      <c r="J13" s="87">
        <f>分析用!J11</f>
        <v>12758041</v>
      </c>
      <c r="K13" s="88">
        <f>分析用!K11</f>
        <v>12449835</v>
      </c>
      <c r="L13" s="89">
        <f>IF(分析用!L11="#VALUE!","-",分析用!L11)</f>
        <v>2.4755829999999999</v>
      </c>
      <c r="M13" s="84">
        <f>分析用!M11</f>
        <v>0</v>
      </c>
      <c r="N13" s="85">
        <f>分析用!N11</f>
        <v>0</v>
      </c>
      <c r="O13" s="86">
        <f>分析用!O11</f>
        <v>0</v>
      </c>
      <c r="P13" s="90">
        <f t="shared" si="0"/>
        <v>81.851084499999999</v>
      </c>
      <c r="Q13" s="91">
        <f t="shared" si="1"/>
        <v>25.412414500000004</v>
      </c>
      <c r="R13" s="92">
        <f t="shared" si="2"/>
        <v>79.605357600000005</v>
      </c>
      <c r="S13" s="93">
        <f t="shared" si="7"/>
        <v>29</v>
      </c>
      <c r="T13" s="94">
        <f>分析用!P11</f>
        <v>81.210754500000007</v>
      </c>
      <c r="U13" s="95">
        <f>分析用!Q11</f>
        <v>36.465386000000002</v>
      </c>
      <c r="V13" s="96">
        <f>分析用!R11</f>
        <v>79.499085300000004</v>
      </c>
      <c r="W13" s="93">
        <f t="shared" si="3"/>
        <v>30</v>
      </c>
      <c r="X13" s="97">
        <f t="shared" si="4"/>
        <v>0.64032999999999163</v>
      </c>
      <c r="Y13" s="98">
        <f t="shared" si="5"/>
        <v>-11.052971499999998</v>
      </c>
      <c r="Z13" s="99">
        <f t="shared" si="6"/>
        <v>0.10627230000000054</v>
      </c>
      <c r="AA13" s="37"/>
    </row>
    <row r="14" spans="2:27" ht="18.75" customHeight="1" x14ac:dyDescent="0.15">
      <c r="B14" s="81" t="str">
        <f>LEFT(分析用!C12,2)</f>
        <v>08</v>
      </c>
      <c r="C14" s="82" t="str">
        <f>MID(分析用!C12,4,4)</f>
        <v>豊見城市</v>
      </c>
      <c r="D14" s="83"/>
      <c r="E14" s="84">
        <f>分析用!E12</f>
        <v>6654807</v>
      </c>
      <c r="F14" s="85">
        <f>分析用!F12</f>
        <v>188539</v>
      </c>
      <c r="G14" s="86">
        <f>分析用!G12</f>
        <v>6843346</v>
      </c>
      <c r="H14" s="84">
        <f>分析用!H12</f>
        <v>5487511</v>
      </c>
      <c r="I14" s="85">
        <f>分析用!I12</f>
        <v>66912</v>
      </c>
      <c r="J14" s="87">
        <f>分析用!J12</f>
        <v>5554423</v>
      </c>
      <c r="K14" s="88">
        <f>分析用!K12</f>
        <v>5379064</v>
      </c>
      <c r="L14" s="89">
        <f>IF(分析用!L12="#VALUE!","-",分析用!L12)</f>
        <v>3.2600281</v>
      </c>
      <c r="M14" s="84">
        <f>分析用!M12</f>
        <v>0</v>
      </c>
      <c r="N14" s="85">
        <f>分析用!N12</f>
        <v>0</v>
      </c>
      <c r="O14" s="86">
        <f>分析用!O12</f>
        <v>0</v>
      </c>
      <c r="P14" s="90">
        <f t="shared" si="0"/>
        <v>82.459356100000008</v>
      </c>
      <c r="Q14" s="91">
        <f t="shared" si="1"/>
        <v>35.489739499999999</v>
      </c>
      <c r="R14" s="92">
        <f t="shared" si="2"/>
        <v>81.165310099999999</v>
      </c>
      <c r="S14" s="93">
        <f t="shared" si="7"/>
        <v>18</v>
      </c>
      <c r="T14" s="94">
        <f>分析用!P12</f>
        <v>82.3698251</v>
      </c>
      <c r="U14" s="95">
        <f>分析用!Q12</f>
        <v>33.420976699999997</v>
      </c>
      <c r="V14" s="96">
        <f>分析用!R12</f>
        <v>81.040365700000009</v>
      </c>
      <c r="W14" s="93">
        <f t="shared" si="3"/>
        <v>19</v>
      </c>
      <c r="X14" s="97">
        <f t="shared" si="4"/>
        <v>8.9531000000008021E-2</v>
      </c>
      <c r="Y14" s="98">
        <f t="shared" si="5"/>
        <v>2.0687628000000018</v>
      </c>
      <c r="Z14" s="99">
        <f t="shared" si="6"/>
        <v>0.12494439999998974</v>
      </c>
      <c r="AA14" s="37"/>
    </row>
    <row r="15" spans="2:27" ht="18.75" customHeight="1" x14ac:dyDescent="0.15">
      <c r="B15" s="81" t="str">
        <f>LEFT(分析用!C13,2)</f>
        <v>09</v>
      </c>
      <c r="C15" s="82" t="str">
        <f>MID(分析用!C13,4,4)</f>
        <v>うるま市</v>
      </c>
      <c r="D15" s="83"/>
      <c r="E15" s="84">
        <f>分析用!E13</f>
        <v>12130309</v>
      </c>
      <c r="F15" s="85">
        <f>分析用!F13</f>
        <v>452722</v>
      </c>
      <c r="G15" s="86">
        <f>分析用!G13</f>
        <v>12583031</v>
      </c>
      <c r="H15" s="84">
        <f>分析用!H13</f>
        <v>9984168</v>
      </c>
      <c r="I15" s="85">
        <f>分析用!I13</f>
        <v>174650</v>
      </c>
      <c r="J15" s="87">
        <f>分析用!J13</f>
        <v>10158818</v>
      </c>
      <c r="K15" s="88">
        <f>分析用!K13</f>
        <v>9900169</v>
      </c>
      <c r="L15" s="89">
        <f>IF(分析用!L13="#VALUE!","-",分析用!L13)</f>
        <v>2.6125715999999999</v>
      </c>
      <c r="M15" s="84">
        <f>分析用!M13</f>
        <v>0</v>
      </c>
      <c r="N15" s="85">
        <f>分析用!N13</f>
        <v>0</v>
      </c>
      <c r="O15" s="86">
        <f>分析用!O13</f>
        <v>0</v>
      </c>
      <c r="P15" s="90">
        <f t="shared" si="0"/>
        <v>82.307614799999996</v>
      </c>
      <c r="Q15" s="91">
        <f t="shared" si="1"/>
        <v>38.577758499999995</v>
      </c>
      <c r="R15" s="92">
        <f t="shared" si="2"/>
        <v>80.734268200000002</v>
      </c>
      <c r="S15" s="93">
        <f t="shared" si="7"/>
        <v>22</v>
      </c>
      <c r="T15" s="94">
        <f>分析用!P13</f>
        <v>82.165975299999999</v>
      </c>
      <c r="U15" s="95">
        <f>分析用!Q13</f>
        <v>37.8846676</v>
      </c>
      <c r="V15" s="96">
        <f>分析用!R13</f>
        <v>80.353505599999991</v>
      </c>
      <c r="W15" s="93">
        <f t="shared" si="3"/>
        <v>24</v>
      </c>
      <c r="X15" s="97">
        <f t="shared" si="4"/>
        <v>0.14163949999999659</v>
      </c>
      <c r="Y15" s="98">
        <f t="shared" si="5"/>
        <v>0.69309089999999429</v>
      </c>
      <c r="Z15" s="99">
        <f t="shared" si="6"/>
        <v>0.38076260000001128</v>
      </c>
      <c r="AA15" s="37"/>
    </row>
    <row r="16" spans="2:27" ht="18.75" customHeight="1" x14ac:dyDescent="0.15">
      <c r="B16" s="81" t="str">
        <f>LEFT(分析用!C14,2)</f>
        <v>10</v>
      </c>
      <c r="C16" s="82" t="str">
        <f>MID(分析用!C14,4,4)</f>
        <v>宮古島市</v>
      </c>
      <c r="D16" s="83"/>
      <c r="E16" s="84">
        <f>分析用!E14</f>
        <v>5807790</v>
      </c>
      <c r="F16" s="85">
        <f>分析用!F14</f>
        <v>149468</v>
      </c>
      <c r="G16" s="86">
        <f>分析用!G14</f>
        <v>5957258</v>
      </c>
      <c r="H16" s="84">
        <f>分析用!H14</f>
        <v>4897437</v>
      </c>
      <c r="I16" s="85">
        <f>分析用!I14</f>
        <v>53889</v>
      </c>
      <c r="J16" s="87">
        <f>分析用!J14</f>
        <v>4951326</v>
      </c>
      <c r="K16" s="88">
        <f>分析用!K14</f>
        <v>4685054</v>
      </c>
      <c r="L16" s="89">
        <f>IF(分析用!L14="#VALUE!","-",分析用!L14)</f>
        <v>5.6834350000000002</v>
      </c>
      <c r="M16" s="84">
        <f>分析用!M14</f>
        <v>0</v>
      </c>
      <c r="N16" s="85">
        <f>分析用!N14</f>
        <v>0</v>
      </c>
      <c r="O16" s="86">
        <f>分析用!O14</f>
        <v>0</v>
      </c>
      <c r="P16" s="90">
        <f t="shared" si="0"/>
        <v>84.32531130000001</v>
      </c>
      <c r="Q16" s="91">
        <f t="shared" si="1"/>
        <v>36.053871100000002</v>
      </c>
      <c r="R16" s="92">
        <f t="shared" si="2"/>
        <v>83.114177699999999</v>
      </c>
      <c r="S16" s="93">
        <f t="shared" si="7"/>
        <v>9</v>
      </c>
      <c r="T16" s="94">
        <f>分析用!P14</f>
        <v>84.361844099999999</v>
      </c>
      <c r="U16" s="95">
        <f>分析用!Q14</f>
        <v>33.371864299999999</v>
      </c>
      <c r="V16" s="96">
        <f>分析用!R14</f>
        <v>82.948249599999997</v>
      </c>
      <c r="W16" s="93">
        <f t="shared" si="3"/>
        <v>10</v>
      </c>
      <c r="X16" s="97">
        <f t="shared" si="4"/>
        <v>-3.6532799999989152E-2</v>
      </c>
      <c r="Y16" s="98">
        <f t="shared" si="5"/>
        <v>2.6820068000000035</v>
      </c>
      <c r="Z16" s="99">
        <f t="shared" si="6"/>
        <v>0.16592810000000213</v>
      </c>
      <c r="AA16" s="37"/>
    </row>
    <row r="17" spans="2:27" ht="18.75" customHeight="1" x14ac:dyDescent="0.15">
      <c r="B17" s="102" t="str">
        <f>LEFT(分析用!C15,2)</f>
        <v>11</v>
      </c>
      <c r="C17" s="103" t="str">
        <f>MID(分析用!C15,4,4)</f>
        <v>南城市</v>
      </c>
      <c r="D17" s="104"/>
      <c r="E17" s="105">
        <f>分析用!E15</f>
        <v>3687673</v>
      </c>
      <c r="F17" s="106">
        <f>分析用!F15</f>
        <v>133618</v>
      </c>
      <c r="G17" s="107">
        <f>分析用!G15</f>
        <v>3821291</v>
      </c>
      <c r="H17" s="105">
        <f>分析用!H15</f>
        <v>3009818</v>
      </c>
      <c r="I17" s="106">
        <f>分析用!I15</f>
        <v>39430</v>
      </c>
      <c r="J17" s="108">
        <f>分析用!J15</f>
        <v>3049248</v>
      </c>
      <c r="K17" s="109">
        <f>分析用!K15</f>
        <v>2933070</v>
      </c>
      <c r="L17" s="110">
        <f>IF(分析用!L15="#VALUE!","-",分析用!L15)</f>
        <v>3.9609692000000001</v>
      </c>
      <c r="M17" s="105">
        <f>分析用!M15</f>
        <v>0</v>
      </c>
      <c r="N17" s="106">
        <f>分析用!N15</f>
        <v>0</v>
      </c>
      <c r="O17" s="107">
        <f>分析用!O15</f>
        <v>0</v>
      </c>
      <c r="P17" s="111">
        <f t="shared" si="0"/>
        <v>81.618353900000002</v>
      </c>
      <c r="Q17" s="112">
        <f t="shared" si="1"/>
        <v>29.509497200000002</v>
      </c>
      <c r="R17" s="113">
        <f t="shared" si="2"/>
        <v>79.796278299999997</v>
      </c>
      <c r="S17" s="114">
        <f t="shared" si="7"/>
        <v>28</v>
      </c>
      <c r="T17" s="115">
        <f>分析用!P15</f>
        <v>81.473173700000004</v>
      </c>
      <c r="U17" s="116">
        <f>分析用!Q15</f>
        <v>34.761104100000004</v>
      </c>
      <c r="V17" s="117">
        <f>分析用!R15</f>
        <v>79.913826999999998</v>
      </c>
      <c r="W17" s="118">
        <f t="shared" si="3"/>
        <v>28</v>
      </c>
      <c r="X17" s="119">
        <f t="shared" si="4"/>
        <v>0.14518019999999865</v>
      </c>
      <c r="Y17" s="120">
        <f t="shared" si="5"/>
        <v>-5.2516069000000023</v>
      </c>
      <c r="Z17" s="121">
        <f t="shared" si="6"/>
        <v>-0.11754870000000039</v>
      </c>
      <c r="AA17" s="37"/>
    </row>
    <row r="18" spans="2:27" ht="18.75" customHeight="1" x14ac:dyDescent="0.15">
      <c r="B18" s="122" t="str">
        <f>LEFT(分析用!C16,2)</f>
        <v>12</v>
      </c>
      <c r="C18" s="123" t="str">
        <f>MID(分析用!C16,4,4)</f>
        <v>国頭村</v>
      </c>
      <c r="D18" s="124"/>
      <c r="E18" s="125">
        <f>分析用!E16</f>
        <v>648412</v>
      </c>
      <c r="F18" s="126">
        <f>分析用!F16</f>
        <v>43015</v>
      </c>
      <c r="G18" s="127">
        <f>分析用!G16</f>
        <v>691427</v>
      </c>
      <c r="H18" s="125">
        <f>分析用!H16</f>
        <v>578895</v>
      </c>
      <c r="I18" s="126">
        <f>分析用!I16</f>
        <v>9197</v>
      </c>
      <c r="J18" s="128">
        <f>分析用!J16</f>
        <v>588092</v>
      </c>
      <c r="K18" s="129">
        <f>分析用!K16</f>
        <v>503280</v>
      </c>
      <c r="L18" s="130">
        <f>IF(分析用!L16="#VALUE!","-",分析用!L16)</f>
        <v>16.8518519</v>
      </c>
      <c r="M18" s="125">
        <f>分析用!M16</f>
        <v>0</v>
      </c>
      <c r="N18" s="126">
        <f>分析用!N16</f>
        <v>0</v>
      </c>
      <c r="O18" s="127">
        <f>分析用!O16</f>
        <v>0</v>
      </c>
      <c r="P18" s="131">
        <f t="shared" si="0"/>
        <v>89.27888440000001</v>
      </c>
      <c r="Q18" s="132">
        <f t="shared" si="1"/>
        <v>21.3809136</v>
      </c>
      <c r="R18" s="133">
        <f t="shared" si="2"/>
        <v>85.054821400000009</v>
      </c>
      <c r="S18" s="134">
        <f t="shared" si="7"/>
        <v>7</v>
      </c>
      <c r="T18" s="135">
        <f>分析用!P16</f>
        <v>79.950639100000004</v>
      </c>
      <c r="U18" s="136">
        <f>分析用!Q16</f>
        <v>32.522123899999997</v>
      </c>
      <c r="V18" s="137">
        <f>分析用!R16</f>
        <v>78.578320700000006</v>
      </c>
      <c r="W18" s="138">
        <f t="shared" si="3"/>
        <v>35</v>
      </c>
      <c r="X18" s="139">
        <f t="shared" si="4"/>
        <v>9.3282453000000061</v>
      </c>
      <c r="Y18" s="140">
        <f t="shared" si="5"/>
        <v>-11.141210299999997</v>
      </c>
      <c r="Z18" s="141">
        <f t="shared" si="6"/>
        <v>6.4765007000000026</v>
      </c>
      <c r="AA18" s="37"/>
    </row>
    <row r="19" spans="2:27" ht="18.75" customHeight="1" x14ac:dyDescent="0.15">
      <c r="B19" s="81" t="str">
        <f>LEFT(分析用!C17,2)</f>
        <v>13</v>
      </c>
      <c r="C19" s="82" t="str">
        <f>MID(分析用!C17,4,4)</f>
        <v>大宜味村</v>
      </c>
      <c r="D19" s="83"/>
      <c r="E19" s="84">
        <f>分析用!E17</f>
        <v>846224</v>
      </c>
      <c r="F19" s="85">
        <f>分析用!F17</f>
        <v>16640</v>
      </c>
      <c r="G19" s="86">
        <f>分析用!G17</f>
        <v>862864</v>
      </c>
      <c r="H19" s="84">
        <f>分析用!H17</f>
        <v>809504</v>
      </c>
      <c r="I19" s="85">
        <f>分析用!I17</f>
        <v>3988</v>
      </c>
      <c r="J19" s="87">
        <f>分析用!J17</f>
        <v>813492</v>
      </c>
      <c r="K19" s="88">
        <f>分析用!K17</f>
        <v>822793</v>
      </c>
      <c r="L19" s="89">
        <f>IF(分析用!L17="#VALUE!","-",分析用!L17)</f>
        <v>-1.1304180000000001</v>
      </c>
      <c r="M19" s="84">
        <f>分析用!M17</f>
        <v>0</v>
      </c>
      <c r="N19" s="85">
        <f>分析用!N17</f>
        <v>0</v>
      </c>
      <c r="O19" s="86">
        <f>分析用!O17</f>
        <v>0</v>
      </c>
      <c r="P19" s="90">
        <f t="shared" si="0"/>
        <v>95.660723400000009</v>
      </c>
      <c r="Q19" s="91">
        <f t="shared" si="1"/>
        <v>23.9663462</v>
      </c>
      <c r="R19" s="92">
        <f t="shared" si="2"/>
        <v>94.278124900000009</v>
      </c>
      <c r="S19" s="93">
        <f t="shared" si="7"/>
        <v>1</v>
      </c>
      <c r="T19" s="94">
        <f>分析用!P17</f>
        <v>95.735419700000008</v>
      </c>
      <c r="U19" s="142">
        <f>分析用!Q17</f>
        <v>19.836323</v>
      </c>
      <c r="V19" s="96">
        <f>分析用!R17</f>
        <v>93.914670200000003</v>
      </c>
      <c r="W19" s="93">
        <f t="shared" si="3"/>
        <v>1</v>
      </c>
      <c r="X19" s="97">
        <f t="shared" si="4"/>
        <v>-7.4696299999999383E-2</v>
      </c>
      <c r="Y19" s="98">
        <f t="shared" si="5"/>
        <v>4.1300232000000001</v>
      </c>
      <c r="Z19" s="99">
        <f t="shared" si="6"/>
        <v>0.36345470000000546</v>
      </c>
      <c r="AA19" s="37"/>
    </row>
    <row r="20" spans="2:27" ht="18.75" customHeight="1" x14ac:dyDescent="0.15">
      <c r="B20" s="81" t="str">
        <f>LEFT(分析用!C18,2)</f>
        <v>14</v>
      </c>
      <c r="C20" s="82" t="str">
        <f>MID(分析用!C18,4,4)</f>
        <v>東村</v>
      </c>
      <c r="D20" s="83"/>
      <c r="E20" s="84">
        <f>分析用!E18</f>
        <v>219849</v>
      </c>
      <c r="F20" s="85">
        <f>分析用!F18</f>
        <v>13397</v>
      </c>
      <c r="G20" s="86">
        <f>分析用!G18</f>
        <v>233246</v>
      </c>
      <c r="H20" s="84">
        <f>分析用!H18</f>
        <v>197447</v>
      </c>
      <c r="I20" s="85">
        <f>分析用!I18</f>
        <v>2597</v>
      </c>
      <c r="J20" s="87">
        <f>分析用!J18</f>
        <v>200044</v>
      </c>
      <c r="K20" s="88">
        <f>分析用!K18</f>
        <v>209027</v>
      </c>
      <c r="L20" s="89">
        <f>IF(分析用!L18="#VALUE!","-",分析用!L18)</f>
        <v>-4.2975308999999999</v>
      </c>
      <c r="M20" s="84">
        <f>分析用!M18</f>
        <v>0</v>
      </c>
      <c r="N20" s="85">
        <f>分析用!N18</f>
        <v>0</v>
      </c>
      <c r="O20" s="86">
        <f>分析用!O18</f>
        <v>0</v>
      </c>
      <c r="P20" s="90">
        <f t="shared" si="0"/>
        <v>89.8102789</v>
      </c>
      <c r="Q20" s="91">
        <f t="shared" si="1"/>
        <v>19.3849369</v>
      </c>
      <c r="R20" s="92">
        <f t="shared" si="2"/>
        <v>85.765243599999991</v>
      </c>
      <c r="S20" s="93">
        <f t="shared" si="7"/>
        <v>6</v>
      </c>
      <c r="T20" s="94">
        <f>分析用!P18</f>
        <v>90.869455899999991</v>
      </c>
      <c r="U20" s="142">
        <f>分析用!Q18</f>
        <v>16.805585600000001</v>
      </c>
      <c r="V20" s="96">
        <f>分析用!R18</f>
        <v>85.286161399999997</v>
      </c>
      <c r="W20" s="93">
        <f t="shared" si="3"/>
        <v>7</v>
      </c>
      <c r="X20" s="97">
        <f t="shared" si="4"/>
        <v>-1.0591769999999912</v>
      </c>
      <c r="Y20" s="98">
        <f t="shared" si="5"/>
        <v>2.579351299999999</v>
      </c>
      <c r="Z20" s="99">
        <f t="shared" si="6"/>
        <v>0.47908219999999346</v>
      </c>
      <c r="AA20" s="37"/>
    </row>
    <row r="21" spans="2:27" ht="18.75" customHeight="1" x14ac:dyDescent="0.15">
      <c r="B21" s="81" t="str">
        <f>LEFT(分析用!C19,2)</f>
        <v>15</v>
      </c>
      <c r="C21" s="82" t="str">
        <f>MID(分析用!C19,4,4)</f>
        <v>今帰仁村</v>
      </c>
      <c r="D21" s="83"/>
      <c r="E21" s="84">
        <f>分析用!E19</f>
        <v>702988</v>
      </c>
      <c r="F21" s="85">
        <f>分析用!F19</f>
        <v>26762</v>
      </c>
      <c r="G21" s="86">
        <f>分析用!G19</f>
        <v>729750</v>
      </c>
      <c r="H21" s="84">
        <f>分析用!H19</f>
        <v>570352</v>
      </c>
      <c r="I21" s="85">
        <f>分析用!I19</f>
        <v>9404</v>
      </c>
      <c r="J21" s="87">
        <f>分析用!J19</f>
        <v>579756</v>
      </c>
      <c r="K21" s="88">
        <f>分析用!K19</f>
        <v>566024</v>
      </c>
      <c r="L21" s="89">
        <f>IF(分析用!L19="#VALUE!","-",分析用!L19)</f>
        <v>2.4260454999999999</v>
      </c>
      <c r="M21" s="84">
        <f>分析用!M19</f>
        <v>0</v>
      </c>
      <c r="N21" s="85">
        <f>分析用!N19</f>
        <v>0</v>
      </c>
      <c r="O21" s="86">
        <f>分析用!O19</f>
        <v>0</v>
      </c>
      <c r="P21" s="90">
        <f t="shared" si="0"/>
        <v>81.132537100000008</v>
      </c>
      <c r="Q21" s="91">
        <f t="shared" si="1"/>
        <v>35.1393767</v>
      </c>
      <c r="R21" s="92">
        <f t="shared" si="2"/>
        <v>79.445837600000004</v>
      </c>
      <c r="S21" s="93">
        <f t="shared" si="7"/>
        <v>31</v>
      </c>
      <c r="T21" s="94">
        <f>分析用!P19</f>
        <v>81.856962100000004</v>
      </c>
      <c r="U21" s="95">
        <f>分析用!Q19</f>
        <v>41.419277600000001</v>
      </c>
      <c r="V21" s="96">
        <f>分析用!R19</f>
        <v>80.322183300000006</v>
      </c>
      <c r="W21" s="93">
        <f t="shared" si="3"/>
        <v>25</v>
      </c>
      <c r="X21" s="97">
        <f t="shared" si="4"/>
        <v>-0.72442499999999654</v>
      </c>
      <c r="Y21" s="98">
        <f t="shared" si="5"/>
        <v>-6.2799009000000012</v>
      </c>
      <c r="Z21" s="99">
        <f t="shared" si="6"/>
        <v>-0.87634570000000167</v>
      </c>
      <c r="AA21" s="37"/>
    </row>
    <row r="22" spans="2:27" ht="18.75" customHeight="1" x14ac:dyDescent="0.15">
      <c r="B22" s="81" t="str">
        <f>LEFT(分析用!C20,2)</f>
        <v>16</v>
      </c>
      <c r="C22" s="82" t="str">
        <f>MID(分析用!C20,4,4)</f>
        <v>本部町</v>
      </c>
      <c r="D22" s="83"/>
      <c r="E22" s="84">
        <f>分析用!E20</f>
        <v>1244849</v>
      </c>
      <c r="F22" s="85">
        <f>分析用!F20</f>
        <v>50083</v>
      </c>
      <c r="G22" s="86">
        <f>分析用!G20</f>
        <v>1294932</v>
      </c>
      <c r="H22" s="84">
        <f>分析用!H20</f>
        <v>1033001</v>
      </c>
      <c r="I22" s="85">
        <f>分析用!I20</f>
        <v>15357</v>
      </c>
      <c r="J22" s="87">
        <f>分析用!J20</f>
        <v>1048358</v>
      </c>
      <c r="K22" s="88">
        <f>分析用!K20</f>
        <v>1008495</v>
      </c>
      <c r="L22" s="89">
        <f>IF(分析用!L20="#VALUE!","-",分析用!L20)</f>
        <v>3.9527215999999998</v>
      </c>
      <c r="M22" s="84">
        <f>分析用!M20</f>
        <v>0</v>
      </c>
      <c r="N22" s="85">
        <f>分析用!N20</f>
        <v>0</v>
      </c>
      <c r="O22" s="86">
        <f>分析用!O20</f>
        <v>0</v>
      </c>
      <c r="P22" s="90">
        <f t="shared" si="0"/>
        <v>82.982032400000008</v>
      </c>
      <c r="Q22" s="91">
        <f t="shared" si="1"/>
        <v>30.663099300000003</v>
      </c>
      <c r="R22" s="92">
        <f t="shared" si="2"/>
        <v>80.958536800000005</v>
      </c>
      <c r="S22" s="93">
        <f t="shared" si="7"/>
        <v>20</v>
      </c>
      <c r="T22" s="94">
        <f>分析用!P20</f>
        <v>83.425547899999998</v>
      </c>
      <c r="U22" s="95">
        <f>分析用!Q20</f>
        <v>30.737987100000002</v>
      </c>
      <c r="V22" s="96">
        <f>分析用!R20</f>
        <v>80.967715499999997</v>
      </c>
      <c r="W22" s="93">
        <f t="shared" si="3"/>
        <v>20</v>
      </c>
      <c r="X22" s="97">
        <f t="shared" si="4"/>
        <v>-0.44351549999998952</v>
      </c>
      <c r="Y22" s="98">
        <f t="shared" si="5"/>
        <v>-7.4887799999999061E-2</v>
      </c>
      <c r="Z22" s="99">
        <f t="shared" si="6"/>
        <v>-9.1786999999925456E-3</v>
      </c>
      <c r="AA22" s="37"/>
    </row>
    <row r="23" spans="2:27" ht="18.75" customHeight="1" x14ac:dyDescent="0.15">
      <c r="B23" s="81" t="str">
        <f>LEFT(分析用!C21,2)</f>
        <v>17</v>
      </c>
      <c r="C23" s="82" t="str">
        <f>MID(分析用!C21,4,4)</f>
        <v>恩納村</v>
      </c>
      <c r="D23" s="83"/>
      <c r="E23" s="84">
        <f>分析用!E21</f>
        <v>1769827</v>
      </c>
      <c r="F23" s="85">
        <f>分析用!F21</f>
        <v>70749</v>
      </c>
      <c r="G23" s="86">
        <f>分析用!G21</f>
        <v>1840576</v>
      </c>
      <c r="H23" s="84">
        <f>分析用!H21</f>
        <v>1442012</v>
      </c>
      <c r="I23" s="85">
        <f>分析用!I21</f>
        <v>17430</v>
      </c>
      <c r="J23" s="87">
        <f>分析用!J21</f>
        <v>1459442</v>
      </c>
      <c r="K23" s="88">
        <f>分析用!K21</f>
        <v>1363655</v>
      </c>
      <c r="L23" s="89">
        <f>IF(分析用!L21="#VALUE!","-",分析用!L21)</f>
        <v>7.0242839999999998</v>
      </c>
      <c r="M23" s="84">
        <f>分析用!M21</f>
        <v>0</v>
      </c>
      <c r="N23" s="85">
        <f>分析用!N21</f>
        <v>0</v>
      </c>
      <c r="O23" s="86">
        <f>分析用!O21</f>
        <v>0</v>
      </c>
      <c r="P23" s="90">
        <f t="shared" si="0"/>
        <v>81.477568099999999</v>
      </c>
      <c r="Q23" s="91">
        <f t="shared" si="1"/>
        <v>24.636390599999999</v>
      </c>
      <c r="R23" s="92">
        <f t="shared" si="2"/>
        <v>79.292677900000001</v>
      </c>
      <c r="S23" s="93">
        <f t="shared" si="7"/>
        <v>32</v>
      </c>
      <c r="T23" s="94">
        <f>分析用!P21</f>
        <v>81.176771700000003</v>
      </c>
      <c r="U23" s="95">
        <f>分析用!Q21</f>
        <v>22.412802200000002</v>
      </c>
      <c r="V23" s="96">
        <f>分析用!R21</f>
        <v>79.274708699999991</v>
      </c>
      <c r="W23" s="93">
        <f t="shared" si="3"/>
        <v>31</v>
      </c>
      <c r="X23" s="97">
        <f t="shared" si="4"/>
        <v>0.30079639999999586</v>
      </c>
      <c r="Y23" s="98">
        <f t="shared" si="5"/>
        <v>2.223588399999997</v>
      </c>
      <c r="Z23" s="99">
        <f t="shared" si="6"/>
        <v>1.7969200000010233E-2</v>
      </c>
      <c r="AA23" s="37"/>
    </row>
    <row r="24" spans="2:27" ht="18.75" customHeight="1" x14ac:dyDescent="0.15">
      <c r="B24" s="81" t="str">
        <f>LEFT(分析用!C22,2)</f>
        <v>18</v>
      </c>
      <c r="C24" s="82" t="str">
        <f>MID(分析用!C22,4,4)</f>
        <v>宜野座村</v>
      </c>
      <c r="D24" s="83"/>
      <c r="E24" s="84">
        <f>分析用!E22</f>
        <v>643438</v>
      </c>
      <c r="F24" s="85">
        <f>分析用!F22</f>
        <v>10357</v>
      </c>
      <c r="G24" s="86">
        <f>分析用!G22</f>
        <v>653795</v>
      </c>
      <c r="H24" s="84">
        <f>分析用!H22</f>
        <v>558582</v>
      </c>
      <c r="I24" s="85">
        <f>分析用!I22</f>
        <v>3652</v>
      </c>
      <c r="J24" s="87">
        <f>分析用!J22</f>
        <v>562234</v>
      </c>
      <c r="K24" s="88">
        <f>分析用!K22</f>
        <v>541004</v>
      </c>
      <c r="L24" s="89">
        <f>IF(分析用!L22="#VALUE!","-",分析用!L22)</f>
        <v>3.9241853999999998</v>
      </c>
      <c r="M24" s="84">
        <f>分析用!M22</f>
        <v>0</v>
      </c>
      <c r="N24" s="85">
        <f>分析用!N22</f>
        <v>0</v>
      </c>
      <c r="O24" s="86">
        <f>分析用!O22</f>
        <v>0</v>
      </c>
      <c r="P24" s="90">
        <f t="shared" si="0"/>
        <v>86.8120938</v>
      </c>
      <c r="Q24" s="91">
        <f t="shared" si="1"/>
        <v>35.261175999999999</v>
      </c>
      <c r="R24" s="92">
        <f t="shared" si="2"/>
        <v>85.995457299999998</v>
      </c>
      <c r="S24" s="93">
        <f t="shared" si="7"/>
        <v>5</v>
      </c>
      <c r="T24" s="94">
        <f>分析用!P22</f>
        <v>87.396040200000002</v>
      </c>
      <c r="U24" s="95">
        <f>分析用!Q22</f>
        <v>47.224378900000005</v>
      </c>
      <c r="V24" s="96">
        <f>分析用!R22</f>
        <v>86.732439600000006</v>
      </c>
      <c r="W24" s="93">
        <f t="shared" si="3"/>
        <v>3</v>
      </c>
      <c r="X24" s="97">
        <f t="shared" si="4"/>
        <v>-0.58394640000000209</v>
      </c>
      <c r="Y24" s="98">
        <f t="shared" si="5"/>
        <v>-11.963202900000006</v>
      </c>
      <c r="Z24" s="99">
        <f t="shared" si="6"/>
        <v>-0.73698230000000819</v>
      </c>
      <c r="AA24" s="37"/>
    </row>
    <row r="25" spans="2:27" ht="18.75" customHeight="1" x14ac:dyDescent="0.15">
      <c r="B25" s="81" t="str">
        <f>LEFT(分析用!C23,2)</f>
        <v>19</v>
      </c>
      <c r="C25" s="82" t="str">
        <f>MID(分析用!C23,4,4)</f>
        <v>金武町</v>
      </c>
      <c r="D25" s="83"/>
      <c r="E25" s="84">
        <f>分析用!E23</f>
        <v>1322036</v>
      </c>
      <c r="F25" s="85">
        <f>分析用!F23</f>
        <v>78711</v>
      </c>
      <c r="G25" s="86">
        <f>分析用!G23</f>
        <v>1400747</v>
      </c>
      <c r="H25" s="84">
        <f>分析用!H23</f>
        <v>1116359</v>
      </c>
      <c r="I25" s="85">
        <f>分析用!I23</f>
        <v>17986</v>
      </c>
      <c r="J25" s="87">
        <f>分析用!J23</f>
        <v>1134345</v>
      </c>
      <c r="K25" s="88">
        <f>分析用!K23</f>
        <v>1151229</v>
      </c>
      <c r="L25" s="89">
        <f>IF(分析用!L23="#VALUE!","-",分析用!L23)</f>
        <v>-1.4666066</v>
      </c>
      <c r="M25" s="84">
        <f>分析用!M23</f>
        <v>0</v>
      </c>
      <c r="N25" s="85">
        <f>分析用!N23</f>
        <v>0</v>
      </c>
      <c r="O25" s="86">
        <f>分析用!O23</f>
        <v>0</v>
      </c>
      <c r="P25" s="90">
        <f t="shared" si="0"/>
        <v>84.442405499999992</v>
      </c>
      <c r="Q25" s="91">
        <f t="shared" si="1"/>
        <v>22.850681600000001</v>
      </c>
      <c r="R25" s="92">
        <f t="shared" si="2"/>
        <v>80.981433499999994</v>
      </c>
      <c r="S25" s="93">
        <f t="shared" si="7"/>
        <v>19</v>
      </c>
      <c r="T25" s="94">
        <f>分析用!P23</f>
        <v>86.183626700000005</v>
      </c>
      <c r="U25" s="95">
        <f>分析用!Q23</f>
        <v>23.5814521</v>
      </c>
      <c r="V25" s="96">
        <f>分析用!R23</f>
        <v>82.789412299999995</v>
      </c>
      <c r="W25" s="93">
        <f t="shared" si="3"/>
        <v>11</v>
      </c>
      <c r="X25" s="97">
        <f t="shared" si="4"/>
        <v>-1.7412212000000125</v>
      </c>
      <c r="Y25" s="98">
        <f t="shared" si="5"/>
        <v>-0.73077049999999844</v>
      </c>
      <c r="Z25" s="99">
        <f t="shared" si="6"/>
        <v>-1.8079788000000008</v>
      </c>
      <c r="AA25" s="37"/>
    </row>
    <row r="26" spans="2:27" ht="18.75" customHeight="1" x14ac:dyDescent="0.15">
      <c r="B26" s="81" t="str">
        <f>LEFT(分析用!C24,2)</f>
        <v>20</v>
      </c>
      <c r="C26" s="82" t="str">
        <f>MID(分析用!C24,4,4)</f>
        <v>伊江村</v>
      </c>
      <c r="D26" s="83"/>
      <c r="E26" s="84">
        <f>分析用!E24</f>
        <v>357797</v>
      </c>
      <c r="F26" s="85">
        <f>分析用!F24</f>
        <v>6807</v>
      </c>
      <c r="G26" s="86">
        <f>分析用!G24</f>
        <v>364604</v>
      </c>
      <c r="H26" s="84">
        <f>分析用!H24</f>
        <v>311173</v>
      </c>
      <c r="I26" s="85">
        <f>分析用!I24</f>
        <v>2677</v>
      </c>
      <c r="J26" s="87">
        <f>分析用!J24</f>
        <v>313850</v>
      </c>
      <c r="K26" s="88">
        <f>分析用!K24</f>
        <v>316891</v>
      </c>
      <c r="L26" s="89">
        <f>IF(分析用!L24="#VALUE!","-",分析用!L24)</f>
        <v>-0.95963600000000004</v>
      </c>
      <c r="M26" s="84">
        <f>分析用!M24</f>
        <v>0</v>
      </c>
      <c r="N26" s="85">
        <f>分析用!N24</f>
        <v>0</v>
      </c>
      <c r="O26" s="86">
        <f>分析用!O24</f>
        <v>0</v>
      </c>
      <c r="P26" s="90">
        <f t="shared" si="0"/>
        <v>86.969147300000003</v>
      </c>
      <c r="Q26" s="91">
        <f t="shared" si="1"/>
        <v>39.327163200000001</v>
      </c>
      <c r="R26" s="92">
        <f t="shared" si="2"/>
        <v>86.0796919</v>
      </c>
      <c r="S26" s="93">
        <f t="shared" si="7"/>
        <v>4</v>
      </c>
      <c r="T26" s="94">
        <f>分析用!P24</f>
        <v>87.770142899999996</v>
      </c>
      <c r="U26" s="95">
        <f>分析用!Q24</f>
        <v>44.304899300000002</v>
      </c>
      <c r="V26" s="96">
        <f>分析用!R24</f>
        <v>86.812554599999999</v>
      </c>
      <c r="W26" s="93">
        <f t="shared" si="3"/>
        <v>2</v>
      </c>
      <c r="X26" s="97">
        <f t="shared" si="4"/>
        <v>-0.80099559999999315</v>
      </c>
      <c r="Y26" s="98">
        <f t="shared" si="5"/>
        <v>-4.9777361000000013</v>
      </c>
      <c r="Z26" s="99">
        <f t="shared" si="6"/>
        <v>-0.73286269999999831</v>
      </c>
      <c r="AA26" s="37"/>
    </row>
    <row r="27" spans="2:27" ht="18.75" customHeight="1" x14ac:dyDescent="0.15">
      <c r="B27" s="81" t="str">
        <f>LEFT(分析用!C25,2)</f>
        <v>21</v>
      </c>
      <c r="C27" s="82" t="str">
        <f>MID(分析用!C25,4,4)</f>
        <v>読谷村</v>
      </c>
      <c r="D27" s="83"/>
      <c r="E27" s="84">
        <f>分析用!E25</f>
        <v>4454750</v>
      </c>
      <c r="F27" s="85">
        <f>分析用!F25</f>
        <v>145056</v>
      </c>
      <c r="G27" s="86">
        <f>分析用!G25</f>
        <v>4599806</v>
      </c>
      <c r="H27" s="84">
        <f>分析用!H25</f>
        <v>3418230</v>
      </c>
      <c r="I27" s="85">
        <f>分析用!I25</f>
        <v>67563</v>
      </c>
      <c r="J27" s="87">
        <f>分析用!J25</f>
        <v>3485793</v>
      </c>
      <c r="K27" s="88">
        <f>分析用!K25</f>
        <v>3445366</v>
      </c>
      <c r="L27" s="89">
        <f>IF(分析用!L25="#VALUE!","-",分析用!L25)</f>
        <v>1.1733732000000001</v>
      </c>
      <c r="M27" s="84">
        <f>分析用!M25</f>
        <v>0</v>
      </c>
      <c r="N27" s="85">
        <f>分析用!N25</f>
        <v>0</v>
      </c>
      <c r="O27" s="86">
        <f>分析用!O25</f>
        <v>0</v>
      </c>
      <c r="P27" s="90">
        <f t="shared" si="0"/>
        <v>76.732252099999997</v>
      </c>
      <c r="Q27" s="91">
        <f t="shared" si="1"/>
        <v>46.577184000000003</v>
      </c>
      <c r="R27" s="92">
        <f t="shared" si="2"/>
        <v>75.781304699999993</v>
      </c>
      <c r="S27" s="93">
        <f t="shared" si="7"/>
        <v>37</v>
      </c>
      <c r="T27" s="94">
        <f>分析用!P25</f>
        <v>77.045980099999994</v>
      </c>
      <c r="U27" s="95">
        <f>分析用!Q25</f>
        <v>42.862269900000001</v>
      </c>
      <c r="V27" s="96">
        <f>分析用!R25</f>
        <v>75.727089700000008</v>
      </c>
      <c r="W27" s="93">
        <f t="shared" si="3"/>
        <v>37</v>
      </c>
      <c r="X27" s="97">
        <f t="shared" si="4"/>
        <v>-0.31372799999999756</v>
      </c>
      <c r="Y27" s="98">
        <f t="shared" si="5"/>
        <v>3.7149141000000014</v>
      </c>
      <c r="Z27" s="99">
        <f t="shared" si="6"/>
        <v>5.4214999999985025E-2</v>
      </c>
      <c r="AA27" s="37"/>
    </row>
    <row r="28" spans="2:27" ht="18.75" customHeight="1" x14ac:dyDescent="0.15">
      <c r="B28" s="81" t="str">
        <f>LEFT(分析用!C26,2)</f>
        <v>22</v>
      </c>
      <c r="C28" s="82" t="str">
        <f>MID(分析用!C26,4,4)</f>
        <v>嘉手納町</v>
      </c>
      <c r="D28" s="83"/>
      <c r="E28" s="84">
        <f>分析用!E26</f>
        <v>2493640</v>
      </c>
      <c r="F28" s="85">
        <f>分析用!F26</f>
        <v>54154</v>
      </c>
      <c r="G28" s="86">
        <f>分析用!G26</f>
        <v>2547794</v>
      </c>
      <c r="H28" s="84">
        <f>分析用!H26</f>
        <v>2185269</v>
      </c>
      <c r="I28" s="85">
        <f>分析用!I26</f>
        <v>19820</v>
      </c>
      <c r="J28" s="87">
        <f>分析用!J26</f>
        <v>2205089</v>
      </c>
      <c r="K28" s="88">
        <f>分析用!K26</f>
        <v>2185363</v>
      </c>
      <c r="L28" s="89">
        <f>IF(分析用!L26="#VALUE!","-",分析用!L26)</f>
        <v>0.90264179999999994</v>
      </c>
      <c r="M28" s="84">
        <f>分析用!M26</f>
        <v>0</v>
      </c>
      <c r="N28" s="85">
        <f>分析用!N26</f>
        <v>0</v>
      </c>
      <c r="O28" s="86">
        <f>分析用!O26</f>
        <v>0</v>
      </c>
      <c r="P28" s="90">
        <f t="shared" si="0"/>
        <v>87.633700099999999</v>
      </c>
      <c r="Q28" s="91">
        <f t="shared" si="1"/>
        <v>36.599327799999998</v>
      </c>
      <c r="R28" s="92">
        <f t="shared" si="2"/>
        <v>86.548951799999998</v>
      </c>
      <c r="S28" s="93">
        <f t="shared" si="7"/>
        <v>3</v>
      </c>
      <c r="T28" s="94">
        <f>分析用!P26</f>
        <v>87.556435700000009</v>
      </c>
      <c r="U28" s="95">
        <f>分析用!Q26</f>
        <v>45.707126199999998</v>
      </c>
      <c r="V28" s="96">
        <f>分析用!R26</f>
        <v>86.427005000000008</v>
      </c>
      <c r="W28" s="93">
        <f t="shared" si="3"/>
        <v>5</v>
      </c>
      <c r="X28" s="97">
        <f t="shared" si="4"/>
        <v>7.7264399999990019E-2</v>
      </c>
      <c r="Y28" s="98">
        <f t="shared" si="5"/>
        <v>-9.1077984000000001</v>
      </c>
      <c r="Z28" s="99">
        <f t="shared" si="6"/>
        <v>0.12194679999998925</v>
      </c>
      <c r="AA28" s="37"/>
    </row>
    <row r="29" spans="2:27" ht="18.75" customHeight="1" x14ac:dyDescent="0.15">
      <c r="B29" s="81" t="str">
        <f>LEFT(分析用!C27,2)</f>
        <v>23</v>
      </c>
      <c r="C29" s="82" t="str">
        <f>MID(分析用!C27,4,4)</f>
        <v>北谷町</v>
      </c>
      <c r="D29" s="83"/>
      <c r="E29" s="84">
        <f>分析用!E27</f>
        <v>5460398</v>
      </c>
      <c r="F29" s="85">
        <f>分析用!F27</f>
        <v>192593</v>
      </c>
      <c r="G29" s="86">
        <f>分析用!G27</f>
        <v>5652991</v>
      </c>
      <c r="H29" s="84">
        <f>分析用!H27</f>
        <v>4572895</v>
      </c>
      <c r="I29" s="85">
        <f>分析用!I27</f>
        <v>60082</v>
      </c>
      <c r="J29" s="87">
        <f>分析用!J27</f>
        <v>4632977</v>
      </c>
      <c r="K29" s="88">
        <f>分析用!K27</f>
        <v>4369939</v>
      </c>
      <c r="L29" s="89">
        <f>IF(分析用!L27="#VALUE!","-",分析用!L27)</f>
        <v>6.0192601999999997</v>
      </c>
      <c r="M29" s="84">
        <f>分析用!M27</f>
        <v>0</v>
      </c>
      <c r="N29" s="85">
        <f>分析用!N27</f>
        <v>0</v>
      </c>
      <c r="O29" s="86">
        <f>分析用!O27</f>
        <v>0</v>
      </c>
      <c r="P29" s="90">
        <f t="shared" si="0"/>
        <v>83.746551100000005</v>
      </c>
      <c r="Q29" s="91">
        <f t="shared" si="1"/>
        <v>31.1963571</v>
      </c>
      <c r="R29" s="92">
        <f t="shared" si="2"/>
        <v>81.956206899999998</v>
      </c>
      <c r="S29" s="93">
        <f t="shared" si="7"/>
        <v>14</v>
      </c>
      <c r="T29" s="94">
        <f>分析用!P27</f>
        <v>83.199518499999996</v>
      </c>
      <c r="U29" s="95">
        <f>分析用!Q27</f>
        <v>29.433703399999999</v>
      </c>
      <c r="V29" s="96">
        <f>分析用!R27</f>
        <v>81.261338600000002</v>
      </c>
      <c r="W29" s="93">
        <f t="shared" si="3"/>
        <v>18</v>
      </c>
      <c r="X29" s="97">
        <f t="shared" si="4"/>
        <v>0.54703260000000853</v>
      </c>
      <c r="Y29" s="98">
        <f t="shared" si="5"/>
        <v>1.7626537000000013</v>
      </c>
      <c r="Z29" s="99">
        <f t="shared" si="6"/>
        <v>0.694868299999996</v>
      </c>
      <c r="AA29" s="37"/>
    </row>
    <row r="30" spans="2:27" ht="18.75" customHeight="1" x14ac:dyDescent="0.15">
      <c r="B30" s="81" t="str">
        <f>LEFT(分析用!C28,2)</f>
        <v>24</v>
      </c>
      <c r="C30" s="82" t="str">
        <f>MID(分析用!C28,4,4)</f>
        <v>北中城村</v>
      </c>
      <c r="D30" s="83"/>
      <c r="E30" s="84">
        <f>分析用!E28</f>
        <v>2506635</v>
      </c>
      <c r="F30" s="85">
        <f>分析用!F28</f>
        <v>60911</v>
      </c>
      <c r="G30" s="86">
        <f>分析用!G28</f>
        <v>2567546</v>
      </c>
      <c r="H30" s="84">
        <f>分析用!H28</f>
        <v>2079267</v>
      </c>
      <c r="I30" s="85">
        <f>分析用!I28</f>
        <v>20398</v>
      </c>
      <c r="J30" s="87">
        <f>分析用!J28</f>
        <v>2099665</v>
      </c>
      <c r="K30" s="88">
        <f>分析用!K28</f>
        <v>2139424</v>
      </c>
      <c r="L30" s="89">
        <f>IF(分析用!L28="#VALUE!","-",分析用!L28)</f>
        <v>-1.8583973999999999</v>
      </c>
      <c r="M30" s="84">
        <f>分析用!M28</f>
        <v>0</v>
      </c>
      <c r="N30" s="85">
        <f>分析用!N28</f>
        <v>0</v>
      </c>
      <c r="O30" s="86">
        <f>分析用!O28</f>
        <v>0</v>
      </c>
      <c r="P30" s="90">
        <f t="shared" si="0"/>
        <v>82.950529299999999</v>
      </c>
      <c r="Q30" s="91">
        <f t="shared" si="1"/>
        <v>33.488204100000004</v>
      </c>
      <c r="R30" s="92">
        <f t="shared" si="2"/>
        <v>81.777113200000002</v>
      </c>
      <c r="S30" s="93">
        <f t="shared" si="7"/>
        <v>17</v>
      </c>
      <c r="T30" s="94">
        <f>分析用!P28</f>
        <v>82.188752600000001</v>
      </c>
      <c r="U30" s="95">
        <f>分析用!Q28</f>
        <v>26.345229500000002</v>
      </c>
      <c r="V30" s="96">
        <f>分析用!R28</f>
        <v>80.664279500000006</v>
      </c>
      <c r="W30" s="93">
        <f t="shared" si="3"/>
        <v>22</v>
      </c>
      <c r="X30" s="97">
        <f t="shared" si="4"/>
        <v>0.76177669999999864</v>
      </c>
      <c r="Y30" s="98">
        <f t="shared" si="5"/>
        <v>7.1429746000000023</v>
      </c>
      <c r="Z30" s="99">
        <f t="shared" si="6"/>
        <v>1.1128336999999959</v>
      </c>
      <c r="AA30" s="37"/>
    </row>
    <row r="31" spans="2:27" ht="18.75" customHeight="1" x14ac:dyDescent="0.15">
      <c r="B31" s="81" t="str">
        <f>LEFT(分析用!C29,2)</f>
        <v>25</v>
      </c>
      <c r="C31" s="82" t="str">
        <f>MID(分析用!C29,4,4)</f>
        <v>中城村</v>
      </c>
      <c r="D31" s="83"/>
      <c r="E31" s="84">
        <f>分析用!E29</f>
        <v>2634437</v>
      </c>
      <c r="F31" s="85">
        <f>分析用!F29</f>
        <v>119712</v>
      </c>
      <c r="G31" s="86">
        <f>分析用!G29</f>
        <v>2754149</v>
      </c>
      <c r="H31" s="84">
        <f>分析用!H29</f>
        <v>2142550</v>
      </c>
      <c r="I31" s="85">
        <f>分析用!I29</f>
        <v>25871</v>
      </c>
      <c r="J31" s="87">
        <f>分析用!J29</f>
        <v>2168421</v>
      </c>
      <c r="K31" s="88">
        <f>分析用!K29</f>
        <v>2091994</v>
      </c>
      <c r="L31" s="89">
        <f>IF(分析用!L29="#VALUE!","-",分析用!L29)</f>
        <v>3.6533088</v>
      </c>
      <c r="M31" s="84">
        <f>分析用!M29</f>
        <v>0</v>
      </c>
      <c r="N31" s="85">
        <f>分析用!N29</f>
        <v>0</v>
      </c>
      <c r="O31" s="86">
        <f>分析用!O29</f>
        <v>0</v>
      </c>
      <c r="P31" s="90">
        <f t="shared" si="0"/>
        <v>81.328572300000005</v>
      </c>
      <c r="Q31" s="91">
        <f t="shared" si="1"/>
        <v>21.6110331</v>
      </c>
      <c r="R31" s="92">
        <f t="shared" si="2"/>
        <v>78.732886300000004</v>
      </c>
      <c r="S31" s="93">
        <f t="shared" si="7"/>
        <v>34</v>
      </c>
      <c r="T31" s="94">
        <f>分析用!P29</f>
        <v>81.626522999999992</v>
      </c>
      <c r="U31" s="95">
        <f>分析用!Q29</f>
        <v>24.713711799999999</v>
      </c>
      <c r="V31" s="96">
        <f>分析用!R29</f>
        <v>78.633856899999998</v>
      </c>
      <c r="W31" s="93">
        <f t="shared" si="3"/>
        <v>34</v>
      </c>
      <c r="X31" s="97">
        <f t="shared" si="4"/>
        <v>-0.29795069999998702</v>
      </c>
      <c r="Y31" s="98">
        <f t="shared" si="5"/>
        <v>-3.1026786999999985</v>
      </c>
      <c r="Z31" s="99">
        <f t="shared" si="6"/>
        <v>9.9029400000006262E-2</v>
      </c>
      <c r="AA31" s="37"/>
    </row>
    <row r="32" spans="2:27" ht="18.75" customHeight="1" x14ac:dyDescent="0.15">
      <c r="B32" s="81" t="str">
        <f>LEFT(分析用!C30,2)</f>
        <v>26</v>
      </c>
      <c r="C32" s="82" t="str">
        <f>MID(分析用!C30,4,4)</f>
        <v>西原町</v>
      </c>
      <c r="D32" s="83"/>
      <c r="E32" s="84">
        <f>分析用!E30</f>
        <v>3800473</v>
      </c>
      <c r="F32" s="85">
        <f>分析用!F30</f>
        <v>126417</v>
      </c>
      <c r="G32" s="86">
        <f>分析用!G30</f>
        <v>3926890</v>
      </c>
      <c r="H32" s="84">
        <f>分析用!H30</f>
        <v>3054696</v>
      </c>
      <c r="I32" s="85">
        <f>分析用!I30</f>
        <v>46424</v>
      </c>
      <c r="J32" s="87">
        <f>分析用!J30</f>
        <v>3101120</v>
      </c>
      <c r="K32" s="88">
        <f>分析用!K30</f>
        <v>3029022</v>
      </c>
      <c r="L32" s="89">
        <f>IF(分析用!L30="#VALUE!","-",分析用!L30)</f>
        <v>2.3802402000000003</v>
      </c>
      <c r="M32" s="84">
        <f>分析用!M30</f>
        <v>0</v>
      </c>
      <c r="N32" s="85">
        <f>分析用!N30</f>
        <v>0</v>
      </c>
      <c r="O32" s="86">
        <f>分析用!O30</f>
        <v>0</v>
      </c>
      <c r="P32" s="90">
        <f t="shared" si="0"/>
        <v>80.376732099999998</v>
      </c>
      <c r="Q32" s="91">
        <f t="shared" si="1"/>
        <v>36.722909100000003</v>
      </c>
      <c r="R32" s="92">
        <f t="shared" si="2"/>
        <v>78.9713998</v>
      </c>
      <c r="S32" s="93">
        <f t="shared" si="7"/>
        <v>33</v>
      </c>
      <c r="T32" s="94">
        <f>分析用!P30</f>
        <v>79.715085000000002</v>
      </c>
      <c r="U32" s="95">
        <f>分析用!Q30</f>
        <v>35.796651300000001</v>
      </c>
      <c r="V32" s="96">
        <f>分析用!R30</f>
        <v>78.239421699999994</v>
      </c>
      <c r="W32" s="93">
        <f t="shared" si="3"/>
        <v>36</v>
      </c>
      <c r="X32" s="97">
        <f t="shared" si="4"/>
        <v>0.66164709999999616</v>
      </c>
      <c r="Y32" s="98">
        <f t="shared" si="5"/>
        <v>0.92625780000000191</v>
      </c>
      <c r="Z32" s="99">
        <f t="shared" si="6"/>
        <v>0.73197810000000629</v>
      </c>
      <c r="AA32" s="37"/>
    </row>
    <row r="33" spans="2:27" ht="18.75" customHeight="1" x14ac:dyDescent="0.15">
      <c r="B33" s="81" t="str">
        <f>LEFT(分析用!C31,2)</f>
        <v>27</v>
      </c>
      <c r="C33" s="82" t="str">
        <f>MID(分析用!C31,4,4)</f>
        <v>与那原町</v>
      </c>
      <c r="D33" s="83"/>
      <c r="E33" s="84">
        <f>分析用!E31</f>
        <v>1777521</v>
      </c>
      <c r="F33" s="85">
        <f>分析用!F31</f>
        <v>22476</v>
      </c>
      <c r="G33" s="86">
        <f>分析用!G31</f>
        <v>1799997</v>
      </c>
      <c r="H33" s="84">
        <f>分析用!H31</f>
        <v>1465162</v>
      </c>
      <c r="I33" s="85">
        <f>分析用!I31</f>
        <v>7921</v>
      </c>
      <c r="J33" s="87">
        <f>分析用!J31</f>
        <v>1473083</v>
      </c>
      <c r="K33" s="88">
        <f>分析用!K31</f>
        <v>1415627</v>
      </c>
      <c r="L33" s="89">
        <f>IF(分析用!L31="#VALUE!","-",分析用!L31)</f>
        <v>4.0586962999999994</v>
      </c>
      <c r="M33" s="84">
        <f>分析用!M31</f>
        <v>0</v>
      </c>
      <c r="N33" s="85">
        <f>分析用!N31</f>
        <v>0</v>
      </c>
      <c r="O33" s="86">
        <f>分析用!O31</f>
        <v>0</v>
      </c>
      <c r="P33" s="90">
        <f t="shared" si="0"/>
        <v>82.427268099999992</v>
      </c>
      <c r="Q33" s="91">
        <f t="shared" si="1"/>
        <v>35.242035900000005</v>
      </c>
      <c r="R33" s="92">
        <f t="shared" si="2"/>
        <v>81.8380808</v>
      </c>
      <c r="S33" s="93">
        <f t="shared" si="7"/>
        <v>15</v>
      </c>
      <c r="T33" s="94">
        <f>分析用!P31</f>
        <v>82.660595699999988</v>
      </c>
      <c r="U33" s="95">
        <f>分析用!Q31</f>
        <v>36.511474700000001</v>
      </c>
      <c r="V33" s="96">
        <f>分析用!R31</f>
        <v>82.1320865</v>
      </c>
      <c r="W33" s="93">
        <f t="shared" si="3"/>
        <v>14</v>
      </c>
      <c r="X33" s="97">
        <f t="shared" si="4"/>
        <v>-0.23332759999999553</v>
      </c>
      <c r="Y33" s="98">
        <f t="shared" si="5"/>
        <v>-1.2694387999999961</v>
      </c>
      <c r="Z33" s="99">
        <f t="shared" si="6"/>
        <v>-0.29400569999999959</v>
      </c>
      <c r="AA33" s="37"/>
    </row>
    <row r="34" spans="2:27" ht="18.75" customHeight="1" x14ac:dyDescent="0.15">
      <c r="B34" s="81" t="str">
        <f>LEFT(分析用!C32,2)</f>
        <v>28</v>
      </c>
      <c r="C34" s="82" t="str">
        <f>MID(分析用!C32,4,4)</f>
        <v>南風原町</v>
      </c>
      <c r="D34" s="83"/>
      <c r="E34" s="84">
        <f>分析用!E32</f>
        <v>4184148</v>
      </c>
      <c r="F34" s="85">
        <f>分析用!F32</f>
        <v>29177</v>
      </c>
      <c r="G34" s="86">
        <f>分析用!G32</f>
        <v>4213325</v>
      </c>
      <c r="H34" s="84">
        <f>分析用!H32</f>
        <v>3486367</v>
      </c>
      <c r="I34" s="85">
        <f>分析用!I32</f>
        <v>13715</v>
      </c>
      <c r="J34" s="87">
        <f>分析用!J32</f>
        <v>3500082</v>
      </c>
      <c r="K34" s="88">
        <f>分析用!K32</f>
        <v>3401263</v>
      </c>
      <c r="L34" s="89">
        <f>IF(分析用!L32="#VALUE!","-",分析用!L32)</f>
        <v>2.9053618999999999</v>
      </c>
      <c r="M34" s="84">
        <f>分析用!M32</f>
        <v>0</v>
      </c>
      <c r="N34" s="85">
        <f>分析用!N32</f>
        <v>0</v>
      </c>
      <c r="O34" s="86">
        <f>分析用!O32</f>
        <v>0</v>
      </c>
      <c r="P34" s="90">
        <f t="shared" si="0"/>
        <v>83.3232237</v>
      </c>
      <c r="Q34" s="91">
        <f t="shared" si="1"/>
        <v>47.006203499999998</v>
      </c>
      <c r="R34" s="92">
        <f t="shared" si="2"/>
        <v>83.071730799999997</v>
      </c>
      <c r="S34" s="93">
        <f t="shared" si="7"/>
        <v>10</v>
      </c>
      <c r="T34" s="94">
        <f>分析用!P32</f>
        <v>83.512991299999996</v>
      </c>
      <c r="U34" s="95">
        <f>分析用!Q32</f>
        <v>46.9476236</v>
      </c>
      <c r="V34" s="96">
        <f>分析用!R32</f>
        <v>83.129590699999994</v>
      </c>
      <c r="W34" s="93">
        <f t="shared" si="3"/>
        <v>9</v>
      </c>
      <c r="X34" s="97">
        <f t="shared" si="4"/>
        <v>-0.18976759999999615</v>
      </c>
      <c r="Y34" s="98">
        <f t="shared" si="5"/>
        <v>5.857989999999802E-2</v>
      </c>
      <c r="Z34" s="99">
        <f t="shared" si="6"/>
        <v>-5.7859899999996856E-2</v>
      </c>
      <c r="AA34" s="37"/>
    </row>
    <row r="35" spans="2:27" ht="18.75" customHeight="1" x14ac:dyDescent="0.15">
      <c r="B35" s="81" t="str">
        <f>LEFT(分析用!C33,2)</f>
        <v>29</v>
      </c>
      <c r="C35" s="82" t="str">
        <f>MID(分析用!C33,4,4)</f>
        <v>渡嘉敷村</v>
      </c>
      <c r="D35" s="83"/>
      <c r="E35" s="84">
        <f>分析用!E33</f>
        <v>80212</v>
      </c>
      <c r="F35" s="85">
        <f>分析用!F33</f>
        <v>481</v>
      </c>
      <c r="G35" s="86">
        <f>分析用!G33</f>
        <v>80693</v>
      </c>
      <c r="H35" s="84">
        <f>分析用!H33</f>
        <v>69521</v>
      </c>
      <c r="I35" s="85">
        <f>分析用!I33</f>
        <v>467</v>
      </c>
      <c r="J35" s="87">
        <f>分析用!J33</f>
        <v>69988</v>
      </c>
      <c r="K35" s="88">
        <f>分析用!K33</f>
        <v>71380</v>
      </c>
      <c r="L35" s="89">
        <f>IF(分析用!L33="#VALUE!","-",分析用!L33)</f>
        <v>-1.9501260999999999</v>
      </c>
      <c r="M35" s="84">
        <f>分析用!M33</f>
        <v>0</v>
      </c>
      <c r="N35" s="85">
        <f>分析用!N33</f>
        <v>2</v>
      </c>
      <c r="O35" s="86">
        <f>分析用!O33</f>
        <v>2</v>
      </c>
      <c r="P35" s="90">
        <f t="shared" si="0"/>
        <v>86.671570299999999</v>
      </c>
      <c r="Q35" s="91">
        <f t="shared" si="1"/>
        <v>97.089397099999999</v>
      </c>
      <c r="R35" s="92">
        <f t="shared" si="2"/>
        <v>86.733669599999999</v>
      </c>
      <c r="S35" s="93">
        <f t="shared" si="7"/>
        <v>2</v>
      </c>
      <c r="T35" s="94">
        <f>分析用!P33</f>
        <v>86.678446499999993</v>
      </c>
      <c r="U35" s="95">
        <f>分析用!Q33</f>
        <v>75.908810799999998</v>
      </c>
      <c r="V35" s="96">
        <f>分析用!R33</f>
        <v>86.466711900000007</v>
      </c>
      <c r="W35" s="93">
        <f t="shared" si="3"/>
        <v>4</v>
      </c>
      <c r="X35" s="97">
        <f t="shared" si="4"/>
        <v>-6.8761999999935597E-3</v>
      </c>
      <c r="Y35" s="98">
        <f t="shared" si="5"/>
        <v>21.180586300000002</v>
      </c>
      <c r="Z35" s="99">
        <f t="shared" si="6"/>
        <v>0.26695769999999186</v>
      </c>
      <c r="AA35" s="37"/>
    </row>
    <row r="36" spans="2:27" ht="18.75" customHeight="1" x14ac:dyDescent="0.15">
      <c r="B36" s="81" t="str">
        <f>LEFT(分析用!C34,2)</f>
        <v>30</v>
      </c>
      <c r="C36" s="82" t="str">
        <f>MID(分析用!C34,4,4)</f>
        <v>座間味村</v>
      </c>
      <c r="D36" s="83"/>
      <c r="E36" s="84">
        <f>分析用!E34</f>
        <v>87139</v>
      </c>
      <c r="F36" s="85">
        <f>分析用!F34</f>
        <v>9031</v>
      </c>
      <c r="G36" s="86">
        <f>分析用!G34</f>
        <v>96170</v>
      </c>
      <c r="H36" s="84">
        <f>分析用!H34</f>
        <v>72314</v>
      </c>
      <c r="I36" s="85">
        <f>分析用!I34</f>
        <v>2299</v>
      </c>
      <c r="J36" s="87">
        <f>分析用!J34</f>
        <v>74613</v>
      </c>
      <c r="K36" s="88">
        <f>分析用!K34</f>
        <v>81018</v>
      </c>
      <c r="L36" s="89">
        <f>IF(分析用!L34="#VALUE!","-",分析用!L34)</f>
        <v>-7.9056505999999995</v>
      </c>
      <c r="M36" s="84">
        <f>分析用!M34</f>
        <v>0</v>
      </c>
      <c r="N36" s="85">
        <f>分析用!N34</f>
        <v>0</v>
      </c>
      <c r="O36" s="86">
        <f>分析用!O34</f>
        <v>0</v>
      </c>
      <c r="P36" s="90">
        <f t="shared" si="0"/>
        <v>82.986951900000008</v>
      </c>
      <c r="Q36" s="91">
        <f t="shared" si="1"/>
        <v>25.456759999999999</v>
      </c>
      <c r="R36" s="92">
        <f t="shared" si="2"/>
        <v>77.584485799999996</v>
      </c>
      <c r="S36" s="93">
        <f t="shared" si="7"/>
        <v>35</v>
      </c>
      <c r="T36" s="94">
        <f>分析用!P34</f>
        <v>84.534142700000004</v>
      </c>
      <c r="U36" s="95">
        <f>分析用!Q34</f>
        <v>48.418108699999998</v>
      </c>
      <c r="V36" s="96">
        <f>分析用!R34</f>
        <v>80.4316532</v>
      </c>
      <c r="W36" s="93">
        <f t="shared" si="3"/>
        <v>23</v>
      </c>
      <c r="X36" s="97">
        <f t="shared" si="4"/>
        <v>-1.5471907999999956</v>
      </c>
      <c r="Y36" s="98">
        <f t="shared" si="5"/>
        <v>-22.961348699999999</v>
      </c>
      <c r="Z36" s="99">
        <f t="shared" si="6"/>
        <v>-2.8471674000000036</v>
      </c>
      <c r="AA36" s="37"/>
    </row>
    <row r="37" spans="2:27" ht="18.75" customHeight="1" x14ac:dyDescent="0.15">
      <c r="B37" s="81" t="str">
        <f>LEFT(分析用!C35,2)</f>
        <v>31</v>
      </c>
      <c r="C37" s="82" t="str">
        <f>MID(分析用!C35,4,4)</f>
        <v>粟国村</v>
      </c>
      <c r="D37" s="83"/>
      <c r="E37" s="84">
        <f>分析用!E35</f>
        <v>54089</v>
      </c>
      <c r="F37" s="85">
        <f>分析用!F35</f>
        <v>15164</v>
      </c>
      <c r="G37" s="86">
        <f>分析用!G35</f>
        <v>69253</v>
      </c>
      <c r="H37" s="84">
        <f>分析用!H35</f>
        <v>44373</v>
      </c>
      <c r="I37" s="85">
        <f>分析用!I35</f>
        <v>1511</v>
      </c>
      <c r="J37" s="87">
        <f>分析用!J35</f>
        <v>45884</v>
      </c>
      <c r="K37" s="88">
        <f>分析用!K35</f>
        <v>49393</v>
      </c>
      <c r="L37" s="89">
        <f>IF(分析用!L35="#VALUE!","-",分析用!L35)</f>
        <v>-7.1042455000000002</v>
      </c>
      <c r="M37" s="84">
        <f>分析用!M35</f>
        <v>0</v>
      </c>
      <c r="N37" s="85">
        <f>分析用!N35</f>
        <v>0</v>
      </c>
      <c r="O37" s="86">
        <f>分析用!O35</f>
        <v>0</v>
      </c>
      <c r="P37" s="90">
        <f t="shared" si="0"/>
        <v>82.037013099999996</v>
      </c>
      <c r="Q37" s="98">
        <f t="shared" si="1"/>
        <v>9.9643893000000006</v>
      </c>
      <c r="R37" s="92">
        <f t="shared" si="2"/>
        <v>66.255613499999995</v>
      </c>
      <c r="S37" s="93">
        <f t="shared" si="7"/>
        <v>41</v>
      </c>
      <c r="T37" s="94">
        <f>分析用!P35</f>
        <v>74.376446200000004</v>
      </c>
      <c r="U37" s="142">
        <f>分析用!Q35</f>
        <v>25.151268900000002</v>
      </c>
      <c r="V37" s="96">
        <f>分析用!R35</f>
        <v>66.984458500000002</v>
      </c>
      <c r="W37" s="93">
        <f t="shared" si="3"/>
        <v>41</v>
      </c>
      <c r="X37" s="97">
        <f t="shared" si="4"/>
        <v>7.6605668999999921</v>
      </c>
      <c r="Y37" s="98">
        <f t="shared" si="5"/>
        <v>-15.186879600000001</v>
      </c>
      <c r="Z37" s="99">
        <f t="shared" si="6"/>
        <v>-0.72884500000000685</v>
      </c>
      <c r="AA37" s="37"/>
    </row>
    <row r="38" spans="2:27" ht="18.75" customHeight="1" x14ac:dyDescent="0.15">
      <c r="B38" s="81" t="str">
        <f>LEFT(分析用!C36,2)</f>
        <v>32</v>
      </c>
      <c r="C38" s="82" t="str">
        <f>MID(分析用!C36,4,4)</f>
        <v>渡名喜村</v>
      </c>
      <c r="D38" s="83"/>
      <c r="E38" s="84">
        <f>分析用!E36</f>
        <v>25168</v>
      </c>
      <c r="F38" s="85">
        <f>分析用!F36</f>
        <v>1927</v>
      </c>
      <c r="G38" s="86">
        <f>分析用!G36</f>
        <v>27095</v>
      </c>
      <c r="H38" s="84">
        <f>分析用!H36</f>
        <v>21725</v>
      </c>
      <c r="I38" s="85">
        <f>分析用!I36</f>
        <v>536</v>
      </c>
      <c r="J38" s="87">
        <f>分析用!J36</f>
        <v>22261</v>
      </c>
      <c r="K38" s="88">
        <f>分析用!K36</f>
        <v>21879</v>
      </c>
      <c r="L38" s="89">
        <f>IF(分析用!L36="#VALUE!","-",分析用!L36)</f>
        <v>1.7459665</v>
      </c>
      <c r="M38" s="84">
        <f>分析用!M36</f>
        <v>0</v>
      </c>
      <c r="N38" s="85">
        <f>分析用!N36</f>
        <v>0</v>
      </c>
      <c r="O38" s="86">
        <f>分析用!O36</f>
        <v>0</v>
      </c>
      <c r="P38" s="90">
        <f t="shared" si="0"/>
        <v>86.319930099999993</v>
      </c>
      <c r="Q38" s="91">
        <f t="shared" si="1"/>
        <v>27.815256900000001</v>
      </c>
      <c r="R38" s="92">
        <f t="shared" si="2"/>
        <v>82.159069900000006</v>
      </c>
      <c r="S38" s="93">
        <f t="shared" si="7"/>
        <v>13</v>
      </c>
      <c r="T38" s="94">
        <f>分析用!P36</f>
        <v>88.627531199999993</v>
      </c>
      <c r="U38" s="95">
        <f>分析用!Q36</f>
        <v>14.181577200000001</v>
      </c>
      <c r="V38" s="96">
        <f>分析用!R36</f>
        <v>84.299144599999991</v>
      </c>
      <c r="W38" s="93">
        <f t="shared" si="3"/>
        <v>8</v>
      </c>
      <c r="X38" s="97">
        <f t="shared" si="4"/>
        <v>-2.3076010999999994</v>
      </c>
      <c r="Y38" s="98">
        <f t="shared" si="5"/>
        <v>13.6336797</v>
      </c>
      <c r="Z38" s="99">
        <f t="shared" si="6"/>
        <v>-2.1400746999999853</v>
      </c>
      <c r="AA38" s="37"/>
    </row>
    <row r="39" spans="2:27" ht="18.75" customHeight="1" x14ac:dyDescent="0.15">
      <c r="B39" s="81" t="str">
        <f>LEFT(分析用!C37,2)</f>
        <v>33</v>
      </c>
      <c r="C39" s="82" t="str">
        <f>MID(分析用!C37,4,4)</f>
        <v>南大東村</v>
      </c>
      <c r="D39" s="83"/>
      <c r="E39" s="84">
        <f>分析用!E37</f>
        <v>178353</v>
      </c>
      <c r="F39" s="85">
        <f>分析用!F37</f>
        <v>11939</v>
      </c>
      <c r="G39" s="86">
        <f>分析用!G37</f>
        <v>190292</v>
      </c>
      <c r="H39" s="84">
        <f>分析用!H37</f>
        <v>152331</v>
      </c>
      <c r="I39" s="85">
        <f>分析用!I37</f>
        <v>793</v>
      </c>
      <c r="J39" s="87">
        <f>分析用!J37</f>
        <v>153124</v>
      </c>
      <c r="K39" s="88">
        <f>分析用!K37</f>
        <v>155588</v>
      </c>
      <c r="L39" s="89">
        <f>IF(分析用!L37="#VALUE!","-",分析用!L37)</f>
        <v>-1.5836697</v>
      </c>
      <c r="M39" s="84">
        <f>分析用!M37</f>
        <v>0</v>
      </c>
      <c r="N39" s="85">
        <f>分析用!N37</f>
        <v>0</v>
      </c>
      <c r="O39" s="86">
        <f>分析用!O37</f>
        <v>0</v>
      </c>
      <c r="P39" s="90">
        <f t="shared" si="0"/>
        <v>85.409833300000003</v>
      </c>
      <c r="Q39" s="91">
        <f t="shared" si="1"/>
        <v>6.6420972999999996</v>
      </c>
      <c r="R39" s="92">
        <f t="shared" si="2"/>
        <v>80.467912500000011</v>
      </c>
      <c r="S39" s="93">
        <f t="shared" si="7"/>
        <v>24</v>
      </c>
      <c r="T39" s="94">
        <f>分析用!P37</f>
        <v>91.158394700000002</v>
      </c>
      <c r="U39" s="95">
        <f>分析用!Q37</f>
        <v>7.9689894999999993</v>
      </c>
      <c r="V39" s="96">
        <f>分析用!R37</f>
        <v>86.054357800000005</v>
      </c>
      <c r="W39" s="93">
        <f t="shared" si="3"/>
        <v>6</v>
      </c>
      <c r="X39" s="97">
        <f t="shared" si="4"/>
        <v>-5.7485613999999998</v>
      </c>
      <c r="Y39" s="98">
        <f t="shared" si="5"/>
        <v>-1.3268921999999996</v>
      </c>
      <c r="Z39" s="99">
        <f t="shared" si="6"/>
        <v>-5.5864452999999941</v>
      </c>
      <c r="AA39" s="37"/>
    </row>
    <row r="40" spans="2:27" ht="18.75" customHeight="1" x14ac:dyDescent="0.15">
      <c r="B40" s="81" t="str">
        <f>LEFT(分析用!C38,2)</f>
        <v>34</v>
      </c>
      <c r="C40" s="82" t="str">
        <f>MID(分析用!C38,4,4)</f>
        <v>北大東村</v>
      </c>
      <c r="D40" s="83"/>
      <c r="E40" s="84">
        <f>分析用!E38</f>
        <v>83585</v>
      </c>
      <c r="F40" s="85">
        <f>分析用!F38</f>
        <v>2077</v>
      </c>
      <c r="G40" s="86">
        <f>分析用!G38</f>
        <v>85662</v>
      </c>
      <c r="H40" s="84">
        <f>分析用!H38</f>
        <v>70847</v>
      </c>
      <c r="I40" s="85">
        <f>分析用!I38</f>
        <v>458</v>
      </c>
      <c r="J40" s="87">
        <f>分析用!J38</f>
        <v>71305</v>
      </c>
      <c r="K40" s="88">
        <f>分析用!K38</f>
        <v>80416</v>
      </c>
      <c r="L40" s="89">
        <f>IF(分析用!L38="#VALUE!","-",分析用!L38)</f>
        <v>-11.3298349</v>
      </c>
      <c r="M40" s="84">
        <f>分析用!M38</f>
        <v>0</v>
      </c>
      <c r="N40" s="85">
        <f>分析用!N38</f>
        <v>0</v>
      </c>
      <c r="O40" s="86">
        <f>分析用!O38</f>
        <v>0</v>
      </c>
      <c r="P40" s="90">
        <f t="shared" si="0"/>
        <v>84.760423500000002</v>
      </c>
      <c r="Q40" s="91">
        <f t="shared" si="1"/>
        <v>22.0510351</v>
      </c>
      <c r="R40" s="92">
        <f t="shared" si="2"/>
        <v>83.239943000000011</v>
      </c>
      <c r="S40" s="93">
        <f t="shared" si="7"/>
        <v>8</v>
      </c>
      <c r="T40" s="94">
        <f>分析用!P38</f>
        <v>82.829188899999991</v>
      </c>
      <c r="U40" s="95">
        <f>分析用!Q38</f>
        <v>36.568520499999998</v>
      </c>
      <c r="V40" s="96">
        <f>分析用!R38</f>
        <v>81.538789100000002</v>
      </c>
      <c r="W40" s="93">
        <f t="shared" si="3"/>
        <v>17</v>
      </c>
      <c r="X40" s="97">
        <f t="shared" si="4"/>
        <v>1.9312346000000105</v>
      </c>
      <c r="Y40" s="98">
        <f t="shared" si="5"/>
        <v>-14.517485399999998</v>
      </c>
      <c r="Z40" s="99">
        <f t="shared" si="6"/>
        <v>1.7011539000000084</v>
      </c>
      <c r="AA40" s="37"/>
    </row>
    <row r="41" spans="2:27" ht="18.75" customHeight="1" x14ac:dyDescent="0.15">
      <c r="B41" s="81" t="str">
        <f>LEFT(分析用!C39,2)</f>
        <v>35</v>
      </c>
      <c r="C41" s="82" t="str">
        <f>MID(分析用!C39,4,4)</f>
        <v>伊平屋村</v>
      </c>
      <c r="D41" s="83"/>
      <c r="E41" s="84">
        <f>分析用!E39</f>
        <v>81668</v>
      </c>
      <c r="F41" s="85">
        <f>分析用!F39</f>
        <v>12468</v>
      </c>
      <c r="G41" s="86">
        <f>分析用!G39</f>
        <v>94136</v>
      </c>
      <c r="H41" s="84">
        <f>分析用!H39</f>
        <v>69661</v>
      </c>
      <c r="I41" s="85">
        <f>分析用!I39</f>
        <v>2082</v>
      </c>
      <c r="J41" s="87">
        <f>分析用!J39</f>
        <v>71743</v>
      </c>
      <c r="K41" s="88">
        <f>分析用!K39</f>
        <v>66222</v>
      </c>
      <c r="L41" s="89">
        <f>IF(分析用!L39="#VALUE!","-",分析用!L39)</f>
        <v>8.3371084999999994</v>
      </c>
      <c r="M41" s="84">
        <f>分析用!M39</f>
        <v>42</v>
      </c>
      <c r="N41" s="85">
        <f>分析用!N39</f>
        <v>50</v>
      </c>
      <c r="O41" s="86">
        <f>分析用!O39</f>
        <v>92</v>
      </c>
      <c r="P41" s="90">
        <f t="shared" si="0"/>
        <v>85.297791099999998</v>
      </c>
      <c r="Q41" s="91">
        <f t="shared" si="1"/>
        <v>16.698748800000001</v>
      </c>
      <c r="R41" s="92">
        <f t="shared" si="2"/>
        <v>76.212076100000004</v>
      </c>
      <c r="S41" s="93">
        <f t="shared" si="7"/>
        <v>36</v>
      </c>
      <c r="T41" s="94">
        <f>分析用!P39</f>
        <v>78.191450599999996</v>
      </c>
      <c r="U41" s="95">
        <f>分析用!Q39</f>
        <v>14.556765199999999</v>
      </c>
      <c r="V41" s="96">
        <f>分析用!R39</f>
        <v>69.591626599999998</v>
      </c>
      <c r="W41" s="93">
        <f t="shared" si="3"/>
        <v>38</v>
      </c>
      <c r="X41" s="97">
        <f t="shared" si="4"/>
        <v>7.1063405000000017</v>
      </c>
      <c r="Y41" s="98">
        <f t="shared" si="5"/>
        <v>2.1419836000000014</v>
      </c>
      <c r="Z41" s="99">
        <f t="shared" si="6"/>
        <v>6.6204495000000065</v>
      </c>
      <c r="AA41" s="37"/>
    </row>
    <row r="42" spans="2:27" ht="18.75" customHeight="1" x14ac:dyDescent="0.15">
      <c r="B42" s="81" t="str">
        <f>LEFT(分析用!C40,2)</f>
        <v>36</v>
      </c>
      <c r="C42" s="82" t="str">
        <f>MID(分析用!C40,4,4)</f>
        <v>伊是名村</v>
      </c>
      <c r="D42" s="83"/>
      <c r="E42" s="84">
        <f>分析用!E40</f>
        <v>109482</v>
      </c>
      <c r="F42" s="85">
        <f>分析用!F40</f>
        <v>25898</v>
      </c>
      <c r="G42" s="86">
        <f>分析用!G40</f>
        <v>135380</v>
      </c>
      <c r="H42" s="84">
        <f>分析用!H40</f>
        <v>89402</v>
      </c>
      <c r="I42" s="85">
        <f>分析用!I40</f>
        <v>3831</v>
      </c>
      <c r="J42" s="87">
        <f>分析用!J40</f>
        <v>93233</v>
      </c>
      <c r="K42" s="88">
        <f>分析用!K40</f>
        <v>94189</v>
      </c>
      <c r="L42" s="89">
        <f>IF(分析用!L40="#VALUE!","-",分析用!L40)</f>
        <v>-1.0149805000000001</v>
      </c>
      <c r="M42" s="84">
        <f>分析用!M40</f>
        <v>0</v>
      </c>
      <c r="N42" s="85">
        <f>分析用!N40</f>
        <v>0</v>
      </c>
      <c r="O42" s="86">
        <f>分析用!O40</f>
        <v>0</v>
      </c>
      <c r="P42" s="90">
        <f t="shared" si="0"/>
        <v>81.659085499999989</v>
      </c>
      <c r="Q42" s="91">
        <f t="shared" si="1"/>
        <v>14.792648099999999</v>
      </c>
      <c r="R42" s="92">
        <f t="shared" si="2"/>
        <v>68.867631900000006</v>
      </c>
      <c r="S42" s="93">
        <f t="shared" si="7"/>
        <v>39</v>
      </c>
      <c r="T42" s="94">
        <f>分析用!P40</f>
        <v>78.840182599999991</v>
      </c>
      <c r="U42" s="95">
        <f>分析用!Q40</f>
        <v>22.356338000000001</v>
      </c>
      <c r="V42" s="96">
        <f>分析用!R40</f>
        <v>68.583890400000001</v>
      </c>
      <c r="W42" s="93">
        <f t="shared" si="3"/>
        <v>40</v>
      </c>
      <c r="X42" s="97">
        <f t="shared" si="4"/>
        <v>2.8189028999999977</v>
      </c>
      <c r="Y42" s="98">
        <f t="shared" si="5"/>
        <v>-7.5636899000000017</v>
      </c>
      <c r="Z42" s="99">
        <f t="shared" si="6"/>
        <v>0.28374150000000498</v>
      </c>
      <c r="AA42" s="37"/>
    </row>
    <row r="43" spans="2:27" ht="18.75" customHeight="1" x14ac:dyDescent="0.15">
      <c r="B43" s="81" t="str">
        <f>LEFT(分析用!C41,2)</f>
        <v>37</v>
      </c>
      <c r="C43" s="82" t="str">
        <f>MID(分析用!C41,4,4)</f>
        <v>久米島町</v>
      </c>
      <c r="D43" s="83"/>
      <c r="E43" s="84">
        <f>分析用!E41</f>
        <v>686615</v>
      </c>
      <c r="F43" s="85">
        <f>分析用!F41</f>
        <v>35518</v>
      </c>
      <c r="G43" s="86">
        <f>分析用!G41</f>
        <v>722133</v>
      </c>
      <c r="H43" s="84">
        <f>分析用!H41</f>
        <v>570045</v>
      </c>
      <c r="I43" s="85">
        <f>分析用!I41</f>
        <v>12627</v>
      </c>
      <c r="J43" s="87">
        <f>分析用!J41</f>
        <v>582672</v>
      </c>
      <c r="K43" s="88">
        <f>分析用!K41</f>
        <v>567151</v>
      </c>
      <c r="L43" s="89">
        <f>IF(分析用!L41="#VALUE!","-",分析用!L41)</f>
        <v>2.7366609999999998</v>
      </c>
      <c r="M43" s="84">
        <f>分析用!M41</f>
        <v>0</v>
      </c>
      <c r="N43" s="85">
        <f>分析用!N41</f>
        <v>0</v>
      </c>
      <c r="O43" s="86">
        <f>分析用!O41</f>
        <v>0</v>
      </c>
      <c r="P43" s="90">
        <f t="shared" si="0"/>
        <v>83.022508999999999</v>
      </c>
      <c r="Q43" s="91">
        <f t="shared" si="1"/>
        <v>35.550988199999999</v>
      </c>
      <c r="R43" s="92">
        <f t="shared" si="2"/>
        <v>80.687629599999994</v>
      </c>
      <c r="S43" s="93">
        <f t="shared" si="7"/>
        <v>23</v>
      </c>
      <c r="T43" s="94">
        <f>分析用!P41</f>
        <v>82.300176399999998</v>
      </c>
      <c r="U43" s="95">
        <f>分析用!Q41</f>
        <v>26.879276099999998</v>
      </c>
      <c r="V43" s="96">
        <f>分析用!R41</f>
        <v>78.843135599999997</v>
      </c>
      <c r="W43" s="93">
        <f t="shared" si="3"/>
        <v>33</v>
      </c>
      <c r="X43" s="97">
        <f t="shared" si="4"/>
        <v>0.72233260000000143</v>
      </c>
      <c r="Y43" s="98">
        <f t="shared" si="5"/>
        <v>8.6717121000000006</v>
      </c>
      <c r="Z43" s="99">
        <f t="shared" si="6"/>
        <v>1.8444939999999974</v>
      </c>
      <c r="AA43" s="37"/>
    </row>
    <row r="44" spans="2:27" ht="18.75" customHeight="1" x14ac:dyDescent="0.15">
      <c r="B44" s="81" t="str">
        <f>LEFT(分析用!C42,2)</f>
        <v>38</v>
      </c>
      <c r="C44" s="82" t="str">
        <f>MID(分析用!C42,4,4)</f>
        <v>八重瀬町</v>
      </c>
      <c r="D44" s="83"/>
      <c r="E44" s="84">
        <f>分析用!E42</f>
        <v>2642240</v>
      </c>
      <c r="F44" s="85">
        <f>分析用!F42</f>
        <v>103872</v>
      </c>
      <c r="G44" s="86">
        <f>分析用!G42</f>
        <v>2746112</v>
      </c>
      <c r="H44" s="84">
        <f>分析用!H42</f>
        <v>2185552</v>
      </c>
      <c r="I44" s="85">
        <f>分析用!I42</f>
        <v>32186</v>
      </c>
      <c r="J44" s="87">
        <f>分析用!J42</f>
        <v>2217738</v>
      </c>
      <c r="K44" s="88">
        <f>分析用!K42</f>
        <v>2087029</v>
      </c>
      <c r="L44" s="89">
        <f>IF(分析用!L42="#VALUE!","-",分析用!L42)</f>
        <v>6.2629220999999999</v>
      </c>
      <c r="M44" s="84">
        <f>分析用!M42</f>
        <v>0</v>
      </c>
      <c r="N44" s="85">
        <f>分析用!N42</f>
        <v>0</v>
      </c>
      <c r="O44" s="86">
        <f>分析用!O42</f>
        <v>0</v>
      </c>
      <c r="P44" s="90">
        <f t="shared" si="0"/>
        <v>82.715877400000011</v>
      </c>
      <c r="Q44" s="91">
        <f t="shared" si="1"/>
        <v>30.986213800000002</v>
      </c>
      <c r="R44" s="92">
        <f t="shared" si="2"/>
        <v>80.759197</v>
      </c>
      <c r="S44" s="93">
        <f t="shared" si="7"/>
        <v>21</v>
      </c>
      <c r="T44" s="94">
        <f>分析用!P42</f>
        <v>82.140719900000008</v>
      </c>
      <c r="U44" s="95">
        <f>分析用!Q42</f>
        <v>32.875789599999997</v>
      </c>
      <c r="V44" s="96">
        <f>分析用!R42</f>
        <v>80.28374740000001</v>
      </c>
      <c r="W44" s="93">
        <f t="shared" si="3"/>
        <v>26</v>
      </c>
      <c r="X44" s="97">
        <f t="shared" si="4"/>
        <v>0.5751575000000031</v>
      </c>
      <c r="Y44" s="98">
        <f t="shared" si="5"/>
        <v>-1.8895757999999958</v>
      </c>
      <c r="Z44" s="99">
        <f t="shared" si="6"/>
        <v>0.47544959999999037</v>
      </c>
      <c r="AA44" s="37"/>
    </row>
    <row r="45" spans="2:27" ht="18.75" customHeight="1" x14ac:dyDescent="0.15">
      <c r="B45" s="81" t="str">
        <f>LEFT(分析用!C43,2)</f>
        <v>39</v>
      </c>
      <c r="C45" s="82" t="str">
        <f>MID(分析用!C43,4,4)</f>
        <v>多良間村</v>
      </c>
      <c r="D45" s="83"/>
      <c r="E45" s="84">
        <f>分析用!E43</f>
        <v>92287</v>
      </c>
      <c r="F45" s="85">
        <f>分析用!F43</f>
        <v>21676</v>
      </c>
      <c r="G45" s="86">
        <f>分析用!G43</f>
        <v>113963</v>
      </c>
      <c r="H45" s="84">
        <f>分析用!H43</f>
        <v>73095</v>
      </c>
      <c r="I45" s="85">
        <f>分析用!I43</f>
        <v>4066</v>
      </c>
      <c r="J45" s="87">
        <f>分析用!J43</f>
        <v>77161</v>
      </c>
      <c r="K45" s="88">
        <f>分析用!K43</f>
        <v>70812</v>
      </c>
      <c r="L45" s="89">
        <f>IF(分析用!L43="#VALUE!","-",分析用!L43)</f>
        <v>8.9659945000000008</v>
      </c>
      <c r="M45" s="84">
        <f>分析用!M43</f>
        <v>0</v>
      </c>
      <c r="N45" s="85">
        <f>分析用!N43</f>
        <v>0</v>
      </c>
      <c r="O45" s="86">
        <f>分析用!O43</f>
        <v>0</v>
      </c>
      <c r="P45" s="90">
        <f t="shared" si="0"/>
        <v>79.204004900000001</v>
      </c>
      <c r="Q45" s="91">
        <f t="shared" si="1"/>
        <v>18.758073400000001</v>
      </c>
      <c r="R45" s="92">
        <f t="shared" si="2"/>
        <v>67.707062799999989</v>
      </c>
      <c r="S45" s="93">
        <f t="shared" si="7"/>
        <v>40</v>
      </c>
      <c r="T45" s="94">
        <f>分析用!P43</f>
        <v>80.082202700000011</v>
      </c>
      <c r="U45" s="95">
        <f>分析用!Q43</f>
        <v>13.155408599999999</v>
      </c>
      <c r="V45" s="96">
        <f>分析用!R43</f>
        <v>69.032346099999998</v>
      </c>
      <c r="W45" s="93">
        <f t="shared" si="3"/>
        <v>39</v>
      </c>
      <c r="X45" s="97">
        <f t="shared" si="4"/>
        <v>-0.87819780000000947</v>
      </c>
      <c r="Y45" s="98">
        <f t="shared" si="5"/>
        <v>5.6026648000000012</v>
      </c>
      <c r="Z45" s="99">
        <f t="shared" si="6"/>
        <v>-1.3252833000000095</v>
      </c>
      <c r="AA45" s="37"/>
    </row>
    <row r="46" spans="2:27" ht="18.75" customHeight="1" x14ac:dyDescent="0.15">
      <c r="B46" s="81" t="str">
        <f>LEFT(分析用!C44,2)</f>
        <v>40</v>
      </c>
      <c r="C46" s="82" t="str">
        <f>MID(分析用!C44,4,4)</f>
        <v>竹富町</v>
      </c>
      <c r="D46" s="83"/>
      <c r="E46" s="84">
        <f>分析用!E44</f>
        <v>502329</v>
      </c>
      <c r="F46" s="85">
        <f>分析用!F44</f>
        <v>29369</v>
      </c>
      <c r="G46" s="86">
        <f>分析用!G44</f>
        <v>531698</v>
      </c>
      <c r="H46" s="84">
        <f>分析用!H44</f>
        <v>384879</v>
      </c>
      <c r="I46" s="85">
        <f>分析用!I44</f>
        <v>8002</v>
      </c>
      <c r="J46" s="87">
        <f>分析用!J44</f>
        <v>392881</v>
      </c>
      <c r="K46" s="88">
        <f>分析用!K44</f>
        <v>442773</v>
      </c>
      <c r="L46" s="89">
        <f>IF(分析用!L44="#VALUE!","-",分析用!L44)</f>
        <v>-11.2680764</v>
      </c>
      <c r="M46" s="84">
        <f>分析用!M44</f>
        <v>0</v>
      </c>
      <c r="N46" s="85">
        <f>分析用!N44</f>
        <v>497</v>
      </c>
      <c r="O46" s="86">
        <f>分析用!O44</f>
        <v>497</v>
      </c>
      <c r="P46" s="90">
        <f t="shared" si="0"/>
        <v>76.618909099999996</v>
      </c>
      <c r="Q46" s="91">
        <f t="shared" si="1"/>
        <v>27.2464163</v>
      </c>
      <c r="R46" s="92">
        <f t="shared" si="2"/>
        <v>73.891758100000004</v>
      </c>
      <c r="S46" s="93">
        <f t="shared" si="7"/>
        <v>38</v>
      </c>
      <c r="T46" s="94">
        <f>分析用!P44</f>
        <v>84.606542699999991</v>
      </c>
      <c r="U46" s="95">
        <f>分析用!Q44</f>
        <v>49.897866299999997</v>
      </c>
      <c r="V46" s="96">
        <f>分析用!R44</f>
        <v>81.994848200000007</v>
      </c>
      <c r="W46" s="93">
        <f t="shared" si="3"/>
        <v>15</v>
      </c>
      <c r="X46" s="97">
        <f t="shared" si="4"/>
        <v>-7.9876335999999952</v>
      </c>
      <c r="Y46" s="98">
        <f t="shared" si="5"/>
        <v>-22.651449999999997</v>
      </c>
      <c r="Z46" s="99">
        <f t="shared" si="6"/>
        <v>-8.1030901000000028</v>
      </c>
      <c r="AA46" s="37"/>
    </row>
    <row r="47" spans="2:27" ht="18.75" customHeight="1" thickBot="1" x14ac:dyDescent="0.2">
      <c r="B47" s="143" t="str">
        <f>LEFT(分析用!C45,2)</f>
        <v>41</v>
      </c>
      <c r="C47" s="144" t="str">
        <f>MID(分析用!C45,4,4)</f>
        <v>与那国町</v>
      </c>
      <c r="D47" s="145"/>
      <c r="E47" s="146">
        <f>分析用!E45</f>
        <v>238985</v>
      </c>
      <c r="F47" s="147">
        <f>分析用!F45</f>
        <v>7443</v>
      </c>
      <c r="G47" s="148">
        <f>分析用!G45</f>
        <v>246428</v>
      </c>
      <c r="H47" s="146">
        <f>分析用!H45</f>
        <v>195520</v>
      </c>
      <c r="I47" s="147">
        <f>分析用!I45</f>
        <v>1583</v>
      </c>
      <c r="J47" s="149">
        <f>分析用!J45</f>
        <v>197103</v>
      </c>
      <c r="K47" s="150">
        <f>分析用!K45</f>
        <v>179752</v>
      </c>
      <c r="L47" s="151">
        <f>IF(分析用!L45="#VALUE!","-",分析用!L45)</f>
        <v>9.6527437999999997</v>
      </c>
      <c r="M47" s="146">
        <f>分析用!M45</f>
        <v>0</v>
      </c>
      <c r="N47" s="147">
        <f>分析用!N45</f>
        <v>0</v>
      </c>
      <c r="O47" s="148">
        <f>分析用!O45</f>
        <v>0</v>
      </c>
      <c r="P47" s="152">
        <f t="shared" si="0"/>
        <v>81.812666100000001</v>
      </c>
      <c r="Q47" s="153">
        <f t="shared" si="1"/>
        <v>21.2683058</v>
      </c>
      <c r="R47" s="154">
        <f t="shared" si="2"/>
        <v>79.984011600000002</v>
      </c>
      <c r="S47" s="93">
        <f t="shared" si="7"/>
        <v>27</v>
      </c>
      <c r="T47" s="155">
        <f>分析用!P45</f>
        <v>81.954535899999996</v>
      </c>
      <c r="U47" s="156">
        <f>分析用!Q45</f>
        <v>12.5547445</v>
      </c>
      <c r="V47" s="157">
        <f>分析用!R45</f>
        <v>79.842936600000002</v>
      </c>
      <c r="W47" s="158">
        <f t="shared" si="3"/>
        <v>29</v>
      </c>
      <c r="X47" s="159">
        <f t="shared" si="4"/>
        <v>-0.14186979999999494</v>
      </c>
      <c r="Y47" s="160">
        <f t="shared" si="5"/>
        <v>8.7135613000000003</v>
      </c>
      <c r="Z47" s="161">
        <f t="shared" si="6"/>
        <v>0.14107500000000073</v>
      </c>
      <c r="AA47" s="37"/>
    </row>
    <row r="48" spans="2:27" ht="18.75" customHeight="1" thickTop="1" x14ac:dyDescent="0.15">
      <c r="B48" s="162" t="str">
        <f>LEFT(分析用!C46,2)</f>
        <v>42</v>
      </c>
      <c r="C48" s="163" t="str">
        <f>MID(分析用!C46,4,4)</f>
        <v>都市計</v>
      </c>
      <c r="D48" s="164"/>
      <c r="E48" s="165">
        <f>分析用!E46</f>
        <v>138659486.29699999</v>
      </c>
      <c r="F48" s="166">
        <f>分析用!F46</f>
        <v>3793296.9879999999</v>
      </c>
      <c r="G48" s="167">
        <f>分析用!G46</f>
        <v>142452783.285</v>
      </c>
      <c r="H48" s="165">
        <f>分析用!H46</f>
        <v>114913362.75300001</v>
      </c>
      <c r="I48" s="166">
        <f>分析用!I46</f>
        <v>1291631.7609999999</v>
      </c>
      <c r="J48" s="168">
        <f>分析用!J46</f>
        <v>116204994.514</v>
      </c>
      <c r="K48" s="169">
        <f>分析用!K46</f>
        <v>112962030.927</v>
      </c>
      <c r="L48" s="170">
        <f>IF(分析用!L46="#VALUE!","-",分析用!L46)</f>
        <v>2.8708438999999997</v>
      </c>
      <c r="M48" s="165">
        <f>分析用!M46</f>
        <v>0</v>
      </c>
      <c r="N48" s="166">
        <f>分析用!N46</f>
        <v>0</v>
      </c>
      <c r="O48" s="167">
        <f>分析用!O46</f>
        <v>0</v>
      </c>
      <c r="P48" s="171">
        <f t="shared" si="0"/>
        <v>82.874504900000005</v>
      </c>
      <c r="Q48" s="172">
        <f t="shared" si="1"/>
        <v>34.050372699999997</v>
      </c>
      <c r="R48" s="173">
        <f t="shared" si="2"/>
        <v>81.574393900000004</v>
      </c>
      <c r="S48" s="174"/>
      <c r="T48" s="175">
        <f>分析用!P46</f>
        <v>82.817424200000005</v>
      </c>
      <c r="U48" s="176">
        <f>分析用!Q46</f>
        <v>36.5438896</v>
      </c>
      <c r="V48" s="177">
        <f>分析用!R46</f>
        <v>81.477340499999997</v>
      </c>
      <c r="W48" s="174"/>
      <c r="X48" s="178">
        <f t="shared" si="4"/>
        <v>5.7080700000000206E-2</v>
      </c>
      <c r="Y48" s="179">
        <f t="shared" si="5"/>
        <v>-2.493516900000003</v>
      </c>
      <c r="Z48" s="180">
        <f t="shared" si="6"/>
        <v>9.7053400000007173E-2</v>
      </c>
      <c r="AA48" s="37"/>
    </row>
    <row r="49" spans="2:27" ht="18.75" customHeight="1" thickBot="1" x14ac:dyDescent="0.2">
      <c r="B49" s="143" t="str">
        <f>LEFT(分析用!C47,2)</f>
        <v>43</v>
      </c>
      <c r="C49" s="144" t="str">
        <f>MID(分析用!C47,4,4)</f>
        <v>町村計</v>
      </c>
      <c r="D49" s="181"/>
      <c r="E49" s="182">
        <f>分析用!E47</f>
        <v>39929574</v>
      </c>
      <c r="F49" s="183">
        <f>分析用!F47</f>
        <v>1343880</v>
      </c>
      <c r="G49" s="184">
        <f>分析用!G47</f>
        <v>41273454</v>
      </c>
      <c r="H49" s="182">
        <f>分析用!H47</f>
        <v>33021026</v>
      </c>
      <c r="I49" s="183">
        <f>分析用!I47</f>
        <v>414523</v>
      </c>
      <c r="J49" s="185">
        <f>分析用!J47</f>
        <v>33435549</v>
      </c>
      <c r="K49" s="186">
        <f>分析用!K47</f>
        <v>32594803</v>
      </c>
      <c r="L49" s="187">
        <f>IF(分析用!L47="#VALUE!","-",分析用!L47)</f>
        <v>2.5793867000000001</v>
      </c>
      <c r="M49" s="182">
        <f>分析用!M47</f>
        <v>42</v>
      </c>
      <c r="N49" s="183">
        <f>分析用!N47</f>
        <v>549</v>
      </c>
      <c r="O49" s="184">
        <f>分析用!O47</f>
        <v>591</v>
      </c>
      <c r="P49" s="188">
        <f t="shared" si="0"/>
        <v>82.698167499999997</v>
      </c>
      <c r="Q49" s="189">
        <f t="shared" si="1"/>
        <v>30.845239200000002</v>
      </c>
      <c r="R49" s="190">
        <f t="shared" si="2"/>
        <v>81.009815700000004</v>
      </c>
      <c r="S49" s="191"/>
      <c r="T49" s="192">
        <f>分析用!P47</f>
        <v>82.752783699999995</v>
      </c>
      <c r="U49" s="193">
        <f>分析用!Q47</f>
        <v>31.722294499999997</v>
      </c>
      <c r="V49" s="194">
        <f>分析用!R47</f>
        <v>80.907031500000002</v>
      </c>
      <c r="W49" s="191"/>
      <c r="X49" s="195">
        <f t="shared" si="4"/>
        <v>-5.4616199999998116E-2</v>
      </c>
      <c r="Y49" s="196">
        <f t="shared" si="5"/>
        <v>-0.87705529999999499</v>
      </c>
      <c r="Z49" s="197">
        <f t="shared" si="6"/>
        <v>0.1027842000000021</v>
      </c>
      <c r="AA49" s="37"/>
    </row>
    <row r="50" spans="2:27" ht="18.75" customHeight="1" thickTop="1" thickBot="1" x14ac:dyDescent="0.2">
      <c r="B50" s="198" t="str">
        <f>LEFT(分析用!C48,2)</f>
        <v>44</v>
      </c>
      <c r="C50" s="199" t="str">
        <f>MID(分析用!C48,4,4)</f>
        <v>市町村計</v>
      </c>
      <c r="D50" s="200"/>
      <c r="E50" s="201">
        <f>分析用!E48</f>
        <v>178589060.29700002</v>
      </c>
      <c r="F50" s="202">
        <f>分析用!F48</f>
        <v>5137176.9879999999</v>
      </c>
      <c r="G50" s="203">
        <f>分析用!G48</f>
        <v>183726237.28500003</v>
      </c>
      <c r="H50" s="201">
        <f>分析用!H48</f>
        <v>147934388.75300002</v>
      </c>
      <c r="I50" s="202">
        <f>分析用!I48</f>
        <v>1706154.7609999999</v>
      </c>
      <c r="J50" s="204">
        <f>分析用!J48</f>
        <v>149640543.51400003</v>
      </c>
      <c r="K50" s="205">
        <f>分析用!K48</f>
        <v>145556833.92699999</v>
      </c>
      <c r="L50" s="206">
        <f>IF(分析用!L48="#VALUE!","-",分析用!L48)</f>
        <v>2.8055773999999998</v>
      </c>
      <c r="M50" s="201">
        <f>分析用!M48</f>
        <v>42</v>
      </c>
      <c r="N50" s="202">
        <f>分析用!N48</f>
        <v>549</v>
      </c>
      <c r="O50" s="203">
        <f>分析用!O48</f>
        <v>591</v>
      </c>
      <c r="P50" s="207">
        <f t="shared" si="0"/>
        <v>82.835078799999991</v>
      </c>
      <c r="Q50" s="208">
        <f t="shared" si="1"/>
        <v>33.211913199999998</v>
      </c>
      <c r="R50" s="209">
        <f t="shared" si="2"/>
        <v>81.447563400000007</v>
      </c>
      <c r="S50" s="210"/>
      <c r="T50" s="211">
        <f>分析用!P48</f>
        <v>82.802954</v>
      </c>
      <c r="U50" s="212">
        <f>分析用!Q48</f>
        <v>35.259989500000003</v>
      </c>
      <c r="V50" s="213">
        <f>分析用!R48</f>
        <v>81.348932599999998</v>
      </c>
      <c r="W50" s="210"/>
      <c r="X50" s="214">
        <f t="shared" si="4"/>
        <v>3.2124799999991183E-2</v>
      </c>
      <c r="Y50" s="215">
        <f t="shared" si="5"/>
        <v>-2.0480763000000053</v>
      </c>
      <c r="Z50" s="216">
        <f t="shared" si="6"/>
        <v>9.8630800000009344E-2</v>
      </c>
      <c r="AA50" s="37"/>
    </row>
    <row r="51" spans="2:27" ht="15" thickTop="1" x14ac:dyDescent="0.15">
      <c r="B51" s="38" t="s">
        <v>2024</v>
      </c>
      <c r="C51" s="38"/>
      <c r="D51" s="39"/>
      <c r="E51" s="38"/>
      <c r="F51" s="38"/>
      <c r="G51" s="40"/>
      <c r="H51" s="38"/>
      <c r="I51" s="38"/>
      <c r="J51" s="40"/>
      <c r="K51" s="39"/>
      <c r="L51" s="38"/>
      <c r="M51" s="38"/>
      <c r="N51" s="38"/>
      <c r="O51" s="40"/>
      <c r="P51" s="38"/>
      <c r="R51" s="38"/>
      <c r="S51" s="38"/>
      <c r="T51" s="38"/>
      <c r="U51" s="38"/>
      <c r="V51" s="38"/>
      <c r="W51" s="38"/>
      <c r="X51" s="38"/>
      <c r="Y51" s="38"/>
    </row>
    <row r="52" spans="2:27" x14ac:dyDescent="0.15">
      <c r="Z52" s="41"/>
      <c r="AA52" s="38"/>
    </row>
    <row r="53" spans="2:27" x14ac:dyDescent="0.15">
      <c r="Z53" s="41"/>
      <c r="AA53" s="38"/>
    </row>
    <row r="54" spans="2:27" x14ac:dyDescent="0.15">
      <c r="Z54" s="41"/>
      <c r="AA54" s="38"/>
    </row>
    <row r="55" spans="2:27" x14ac:dyDescent="0.15">
      <c r="Z55" s="41"/>
      <c r="AA55" s="38"/>
    </row>
    <row r="56" spans="2:27" x14ac:dyDescent="0.15">
      <c r="Z56" s="41"/>
      <c r="AA56" s="38"/>
    </row>
    <row r="57" spans="2:27" x14ac:dyDescent="0.15">
      <c r="Z57" s="41"/>
      <c r="AA57" s="38"/>
    </row>
    <row r="58" spans="2:27" x14ac:dyDescent="0.15">
      <c r="Z58" s="41"/>
      <c r="AA58" s="38"/>
    </row>
    <row r="59" spans="2:27" x14ac:dyDescent="0.15">
      <c r="Z59" s="41"/>
      <c r="AA59" s="38"/>
    </row>
    <row r="60" spans="2:27" x14ac:dyDescent="0.15">
      <c r="Z60" s="41"/>
      <c r="AA60" s="38"/>
    </row>
    <row r="61" spans="2:27" x14ac:dyDescent="0.15">
      <c r="Z61" s="41"/>
      <c r="AA61" s="38"/>
    </row>
    <row r="62" spans="2:27" x14ac:dyDescent="0.15">
      <c r="Z62" s="41"/>
      <c r="AA62" s="38"/>
    </row>
    <row r="63" spans="2:27" x14ac:dyDescent="0.15">
      <c r="Z63" s="41"/>
      <c r="AA63" s="38"/>
    </row>
    <row r="64" spans="2:27" x14ac:dyDescent="0.15">
      <c r="Z64" s="41"/>
      <c r="AA64" s="38"/>
    </row>
    <row r="65" spans="26:27" x14ac:dyDescent="0.15">
      <c r="Z65" s="41"/>
      <c r="AA65" s="38"/>
    </row>
    <row r="66" spans="26:27" x14ac:dyDescent="0.15">
      <c r="Z66" s="41"/>
      <c r="AA66" s="38"/>
    </row>
    <row r="67" spans="26:27" x14ac:dyDescent="0.15">
      <c r="Z67" s="41"/>
      <c r="AA67" s="38"/>
    </row>
    <row r="68" spans="26:27" x14ac:dyDescent="0.15">
      <c r="Z68" s="41"/>
      <c r="AA68" s="38"/>
    </row>
    <row r="69" spans="26:27" x14ac:dyDescent="0.15">
      <c r="Z69" s="41"/>
      <c r="AA69" s="38"/>
    </row>
    <row r="70" spans="26:27" x14ac:dyDescent="0.15">
      <c r="Z70" s="41"/>
      <c r="AA70" s="38"/>
    </row>
    <row r="71" spans="26:27" x14ac:dyDescent="0.15">
      <c r="Z71" s="41"/>
      <c r="AA71" s="38"/>
    </row>
    <row r="72" spans="26:27" x14ac:dyDescent="0.15">
      <c r="Z72" s="41"/>
      <c r="AA72" s="38"/>
    </row>
    <row r="73" spans="26:27" x14ac:dyDescent="0.15">
      <c r="Z73" s="41"/>
      <c r="AA73" s="38"/>
    </row>
    <row r="74" spans="26:27" x14ac:dyDescent="0.15">
      <c r="Z74" s="41"/>
      <c r="AA74" s="38"/>
    </row>
    <row r="75" spans="26:27" x14ac:dyDescent="0.15">
      <c r="Z75" s="41"/>
      <c r="AA75" s="38"/>
    </row>
    <row r="76" spans="26:27" x14ac:dyDescent="0.15">
      <c r="Z76" s="41"/>
      <c r="AA76" s="38"/>
    </row>
    <row r="77" spans="26:27" x14ac:dyDescent="0.15">
      <c r="Z77" s="41"/>
      <c r="AA77" s="38"/>
    </row>
    <row r="78" spans="26:27" x14ac:dyDescent="0.15">
      <c r="Z78" s="41"/>
      <c r="AA78" s="38"/>
    </row>
    <row r="79" spans="26:27" x14ac:dyDescent="0.15">
      <c r="Z79" s="41"/>
      <c r="AA79" s="38"/>
    </row>
    <row r="80" spans="26:27" x14ac:dyDescent="0.15">
      <c r="Z80" s="41"/>
      <c r="AA80" s="38"/>
    </row>
    <row r="81" spans="26:27" x14ac:dyDescent="0.15">
      <c r="Z81" s="41"/>
      <c r="AA81" s="38"/>
    </row>
    <row r="82" spans="26:27" x14ac:dyDescent="0.15">
      <c r="Z82" s="41"/>
      <c r="AA82" s="38"/>
    </row>
    <row r="83" spans="26:27" x14ac:dyDescent="0.15">
      <c r="Z83" s="41"/>
      <c r="AA83" s="38"/>
    </row>
    <row r="84" spans="26:27" x14ac:dyDescent="0.15">
      <c r="Z84" s="41"/>
      <c r="AA84" s="38"/>
    </row>
    <row r="85" spans="26:27" x14ac:dyDescent="0.15">
      <c r="Z85" s="41"/>
      <c r="AA85" s="38"/>
    </row>
    <row r="86" spans="26:27" x14ac:dyDescent="0.15">
      <c r="Z86" s="41"/>
      <c r="AA86" s="38"/>
    </row>
    <row r="87" spans="26:27" x14ac:dyDescent="0.15">
      <c r="Z87" s="41"/>
      <c r="AA87" s="38"/>
    </row>
    <row r="88" spans="26:27" x14ac:dyDescent="0.15">
      <c r="Z88" s="41"/>
      <c r="AA88" s="38"/>
    </row>
    <row r="89" spans="26:27" x14ac:dyDescent="0.15">
      <c r="Z89" s="41"/>
      <c r="AA89" s="38"/>
    </row>
    <row r="90" spans="26:27" x14ac:dyDescent="0.15">
      <c r="Z90" s="41"/>
      <c r="AA90" s="38"/>
    </row>
    <row r="91" spans="26:27" x14ac:dyDescent="0.15">
      <c r="Z91" s="41"/>
      <c r="AA91" s="38"/>
    </row>
    <row r="92" spans="26:27" x14ac:dyDescent="0.15">
      <c r="Z92" s="41"/>
      <c r="AA92" s="38"/>
    </row>
    <row r="93" spans="26:27" x14ac:dyDescent="0.15">
      <c r="Z93" s="41"/>
      <c r="AA93" s="38"/>
    </row>
    <row r="94" spans="26:27" x14ac:dyDescent="0.15">
      <c r="Z94" s="41"/>
      <c r="AA94" s="38"/>
    </row>
    <row r="95" spans="26:27" x14ac:dyDescent="0.15">
      <c r="Z95" s="41"/>
      <c r="AA95" s="38"/>
    </row>
    <row r="96" spans="26:27" x14ac:dyDescent="0.15">
      <c r="Z96" s="41"/>
      <c r="AA96" s="38"/>
    </row>
    <row r="97" spans="26:27" x14ac:dyDescent="0.15">
      <c r="Z97" s="41"/>
      <c r="AA97" s="38"/>
    </row>
    <row r="98" spans="26:27" x14ac:dyDescent="0.15">
      <c r="Z98" s="41"/>
      <c r="AA98" s="38"/>
    </row>
    <row r="99" spans="26:27" x14ac:dyDescent="0.15">
      <c r="Z99" s="41"/>
      <c r="AA99" s="38"/>
    </row>
    <row r="100" spans="26:27" x14ac:dyDescent="0.15">
      <c r="Z100" s="41"/>
      <c r="AA100" s="38"/>
    </row>
    <row r="101" spans="26:27" x14ac:dyDescent="0.15">
      <c r="Z101" s="41"/>
      <c r="AA101" s="38"/>
    </row>
    <row r="102" spans="26:27" x14ac:dyDescent="0.15">
      <c r="Z102" s="41"/>
      <c r="AA102" s="38"/>
    </row>
    <row r="103" spans="26:27" x14ac:dyDescent="0.15">
      <c r="Z103" s="41"/>
      <c r="AA103" s="38"/>
    </row>
    <row r="104" spans="26:27" x14ac:dyDescent="0.15">
      <c r="Z104" s="41"/>
      <c r="AA104" s="38"/>
    </row>
    <row r="105" spans="26:27" x14ac:dyDescent="0.15">
      <c r="Z105" s="41"/>
      <c r="AA105" s="38"/>
    </row>
    <row r="106" spans="26:27" x14ac:dyDescent="0.15">
      <c r="Z106" s="41"/>
      <c r="AA106" s="38"/>
    </row>
    <row r="107" spans="26:27" x14ac:dyDescent="0.15">
      <c r="Z107" s="41"/>
      <c r="AA107" s="38"/>
    </row>
    <row r="108" spans="26:27" x14ac:dyDescent="0.15">
      <c r="Z108" s="41"/>
      <c r="AA108" s="38"/>
    </row>
    <row r="109" spans="26:27" x14ac:dyDescent="0.15">
      <c r="Z109" s="41"/>
      <c r="AA109" s="38"/>
    </row>
    <row r="110" spans="26:27" x14ac:dyDescent="0.15">
      <c r="Z110" s="41"/>
      <c r="AA110" s="38"/>
    </row>
    <row r="111" spans="26:27" x14ac:dyDescent="0.15">
      <c r="Z111" s="41"/>
      <c r="AA111" s="38"/>
    </row>
    <row r="112" spans="26:27" x14ac:dyDescent="0.15">
      <c r="Z112" s="41"/>
    </row>
    <row r="113" spans="26:26" x14ac:dyDescent="0.15">
      <c r="Z113" s="41"/>
    </row>
    <row r="114" spans="26:26" x14ac:dyDescent="0.15">
      <c r="Z114" s="41"/>
    </row>
    <row r="115" spans="26:26" x14ac:dyDescent="0.15">
      <c r="Z115" s="41"/>
    </row>
    <row r="116" spans="26:26" x14ac:dyDescent="0.15">
      <c r="Z116" s="41"/>
    </row>
    <row r="117" spans="26:26" x14ac:dyDescent="0.15">
      <c r="Z117" s="41"/>
    </row>
    <row r="118" spans="26:26" x14ac:dyDescent="0.15">
      <c r="Z118" s="41"/>
    </row>
    <row r="119" spans="26:26" x14ac:dyDescent="0.15">
      <c r="Z119" s="41"/>
    </row>
    <row r="120" spans="26:26" x14ac:dyDescent="0.15">
      <c r="Z120" s="41"/>
    </row>
    <row r="121" spans="26:26" x14ac:dyDescent="0.15">
      <c r="Z121" s="41"/>
    </row>
    <row r="122" spans="26:26" x14ac:dyDescent="0.15">
      <c r="Z122" s="41"/>
    </row>
    <row r="123" spans="26:26" x14ac:dyDescent="0.15">
      <c r="Z123" s="41"/>
    </row>
    <row r="124" spans="26:26" x14ac:dyDescent="0.15">
      <c r="Z124" s="41"/>
    </row>
    <row r="125" spans="26:26" x14ac:dyDescent="0.15">
      <c r="Z125" s="41"/>
    </row>
    <row r="126" spans="26:26" x14ac:dyDescent="0.15">
      <c r="Z126" s="41"/>
    </row>
    <row r="127" spans="26:26" x14ac:dyDescent="0.15">
      <c r="Z127" s="41"/>
    </row>
    <row r="128" spans="26:26" x14ac:dyDescent="0.15">
      <c r="Z128" s="41"/>
    </row>
    <row r="129" spans="26:27" x14ac:dyDescent="0.15">
      <c r="Z129" s="41"/>
    </row>
    <row r="130" spans="26:27" x14ac:dyDescent="0.15">
      <c r="Z130" s="41"/>
    </row>
    <row r="131" spans="26:27" x14ac:dyDescent="0.15">
      <c r="Z131" s="41"/>
    </row>
    <row r="132" spans="26:27" x14ac:dyDescent="0.15">
      <c r="Z132" s="41"/>
    </row>
    <row r="133" spans="26:27" x14ac:dyDescent="0.15">
      <c r="Z133" s="41"/>
    </row>
    <row r="134" spans="26:27" x14ac:dyDescent="0.15">
      <c r="Z134" s="41"/>
    </row>
    <row r="135" spans="26:27" x14ac:dyDescent="0.15">
      <c r="Z135" s="41"/>
      <c r="AA135" s="38"/>
    </row>
    <row r="136" spans="26:27" x14ac:dyDescent="0.15">
      <c r="Z136" s="41"/>
      <c r="AA136" s="38"/>
    </row>
    <row r="137" spans="26:27" x14ac:dyDescent="0.15">
      <c r="Z137" s="41"/>
      <c r="AA137" s="38"/>
    </row>
    <row r="138" spans="26:27" x14ac:dyDescent="0.15">
      <c r="Z138" s="41"/>
      <c r="AA138" s="38"/>
    </row>
    <row r="139" spans="26:27" x14ac:dyDescent="0.15">
      <c r="Z139" s="41"/>
      <c r="AA139" s="38"/>
    </row>
    <row r="140" spans="26:27" x14ac:dyDescent="0.15">
      <c r="Z140" s="41"/>
      <c r="AA140" s="38"/>
    </row>
    <row r="141" spans="26:27" x14ac:dyDescent="0.15">
      <c r="Z141" s="41"/>
      <c r="AA141" s="38"/>
    </row>
    <row r="142" spans="26:27" x14ac:dyDescent="0.15">
      <c r="Z142" s="41"/>
      <c r="AA142" s="38"/>
    </row>
    <row r="143" spans="26:27" x14ac:dyDescent="0.15">
      <c r="Z143" s="41"/>
      <c r="AA143" s="38"/>
    </row>
    <row r="144" spans="26:27" x14ac:dyDescent="0.15">
      <c r="Z144" s="41"/>
      <c r="AA144" s="38"/>
    </row>
    <row r="145" spans="26:27" x14ac:dyDescent="0.15">
      <c r="Z145" s="41"/>
      <c r="AA145" s="38"/>
    </row>
    <row r="146" spans="26:27" x14ac:dyDescent="0.15">
      <c r="Z146" s="41"/>
      <c r="AA146" s="38"/>
    </row>
    <row r="147" spans="26:27" x14ac:dyDescent="0.15">
      <c r="Z147" s="41"/>
      <c r="AA147" s="38"/>
    </row>
    <row r="148" spans="26:27" x14ac:dyDescent="0.15">
      <c r="Z148" s="41"/>
      <c r="AA148" s="38"/>
    </row>
    <row r="149" spans="26:27" x14ac:dyDescent="0.15">
      <c r="Z149" s="41"/>
      <c r="AA149" s="38"/>
    </row>
    <row r="150" spans="26:27" x14ac:dyDescent="0.15">
      <c r="Z150" s="41"/>
      <c r="AA150" s="38"/>
    </row>
    <row r="151" spans="26:27" x14ac:dyDescent="0.15">
      <c r="Z151" s="41"/>
      <c r="AA151" s="38"/>
    </row>
    <row r="152" spans="26:27" x14ac:dyDescent="0.15">
      <c r="Z152" s="41"/>
      <c r="AA152" s="38"/>
    </row>
    <row r="153" spans="26:27" x14ac:dyDescent="0.15">
      <c r="Z153" s="41"/>
      <c r="AA153" s="38"/>
    </row>
    <row r="154" spans="26:27" x14ac:dyDescent="0.15">
      <c r="Z154" s="41"/>
      <c r="AA154" s="38"/>
    </row>
    <row r="155" spans="26:27" x14ac:dyDescent="0.15">
      <c r="Z155" s="41"/>
      <c r="AA155" s="38"/>
    </row>
    <row r="156" spans="26:27" x14ac:dyDescent="0.15">
      <c r="Z156" s="41"/>
      <c r="AA156" s="38"/>
    </row>
    <row r="157" spans="26:27" x14ac:dyDescent="0.15">
      <c r="Z157" s="41"/>
      <c r="AA157" s="38"/>
    </row>
    <row r="158" spans="26:27" x14ac:dyDescent="0.15">
      <c r="Z158" s="41"/>
      <c r="AA158" s="38"/>
    </row>
    <row r="159" spans="26:27" x14ac:dyDescent="0.15">
      <c r="Z159" s="41"/>
      <c r="AA159" s="38"/>
    </row>
    <row r="160" spans="26:27" x14ac:dyDescent="0.15">
      <c r="Z160" s="41"/>
      <c r="AA160" s="38"/>
    </row>
    <row r="161" spans="26:27" x14ac:dyDescent="0.15">
      <c r="Z161" s="41"/>
      <c r="AA161" s="38"/>
    </row>
    <row r="162" spans="26:27" x14ac:dyDescent="0.15">
      <c r="Z162" s="41"/>
      <c r="AA162" s="38"/>
    </row>
    <row r="163" spans="26:27" x14ac:dyDescent="0.15">
      <c r="Z163" s="41"/>
      <c r="AA163" s="38"/>
    </row>
    <row r="164" spans="26:27" x14ac:dyDescent="0.15">
      <c r="Z164" s="41"/>
      <c r="AA164" s="38"/>
    </row>
    <row r="165" spans="26:27" x14ac:dyDescent="0.15">
      <c r="Z165" s="41"/>
      <c r="AA165" s="38"/>
    </row>
    <row r="166" spans="26:27" x14ac:dyDescent="0.15">
      <c r="Z166" s="41"/>
      <c r="AA166" s="38"/>
    </row>
    <row r="167" spans="26:27" x14ac:dyDescent="0.15">
      <c r="Z167" s="41"/>
      <c r="AA167" s="38"/>
    </row>
    <row r="168" spans="26:27" x14ac:dyDescent="0.15">
      <c r="Z168" s="41"/>
      <c r="AA168" s="38"/>
    </row>
    <row r="169" spans="26:27" x14ac:dyDescent="0.15">
      <c r="Z169" s="41"/>
      <c r="AA169" s="38"/>
    </row>
    <row r="170" spans="26:27" x14ac:dyDescent="0.15">
      <c r="Z170" s="41"/>
      <c r="AA170" s="38"/>
    </row>
    <row r="171" spans="26:27" x14ac:dyDescent="0.15">
      <c r="Z171" s="41"/>
      <c r="AA171" s="38"/>
    </row>
    <row r="172" spans="26:27" x14ac:dyDescent="0.15">
      <c r="Z172" s="41"/>
      <c r="AA172" s="38"/>
    </row>
    <row r="173" spans="26:27" x14ac:dyDescent="0.15">
      <c r="Z173" s="41"/>
      <c r="AA173" s="38"/>
    </row>
    <row r="174" spans="26:27" x14ac:dyDescent="0.15">
      <c r="Z174" s="41"/>
      <c r="AA174" s="38"/>
    </row>
    <row r="175" spans="26:27" x14ac:dyDescent="0.15">
      <c r="Z175" s="41"/>
      <c r="AA175" s="38"/>
    </row>
    <row r="176" spans="26:27" x14ac:dyDescent="0.15">
      <c r="Z176" s="41"/>
      <c r="AA176" s="38"/>
    </row>
    <row r="177" spans="26:27" x14ac:dyDescent="0.15">
      <c r="Z177" s="41"/>
      <c r="AA177" s="38"/>
    </row>
    <row r="178" spans="26:27" x14ac:dyDescent="0.15">
      <c r="Z178" s="41"/>
      <c r="AA178" s="38"/>
    </row>
    <row r="179" spans="26:27" x14ac:dyDescent="0.15">
      <c r="Z179" s="41"/>
      <c r="AA179" s="38"/>
    </row>
    <row r="180" spans="26:27" x14ac:dyDescent="0.15">
      <c r="Z180" s="41"/>
      <c r="AA180" s="38"/>
    </row>
    <row r="181" spans="26:27" x14ac:dyDescent="0.15">
      <c r="Z181" s="41"/>
      <c r="AA181" s="38"/>
    </row>
    <row r="182" spans="26:27" x14ac:dyDescent="0.15">
      <c r="Z182" s="41"/>
      <c r="AA182" s="38"/>
    </row>
    <row r="183" spans="26:27" x14ac:dyDescent="0.15">
      <c r="Z183" s="41"/>
      <c r="AA183" s="38"/>
    </row>
    <row r="184" spans="26:27" x14ac:dyDescent="0.15">
      <c r="Z184" s="41"/>
      <c r="AA184" s="38"/>
    </row>
    <row r="185" spans="26:27" x14ac:dyDescent="0.15">
      <c r="Z185" s="41"/>
      <c r="AA185" s="38"/>
    </row>
    <row r="186" spans="26:27" x14ac:dyDescent="0.15">
      <c r="Z186" s="41"/>
      <c r="AA186" s="38"/>
    </row>
    <row r="187" spans="26:27" x14ac:dyDescent="0.15">
      <c r="Z187" s="41"/>
      <c r="AA187" s="38"/>
    </row>
    <row r="188" spans="26:27" x14ac:dyDescent="0.15">
      <c r="Z188" s="41"/>
      <c r="AA188" s="38"/>
    </row>
    <row r="189" spans="26:27" x14ac:dyDescent="0.15">
      <c r="Z189" s="41"/>
      <c r="AA189" s="38"/>
    </row>
    <row r="190" spans="26:27" x14ac:dyDescent="0.15">
      <c r="Z190" s="41"/>
      <c r="AA190" s="38"/>
    </row>
    <row r="191" spans="26:27" x14ac:dyDescent="0.15">
      <c r="Z191" s="41"/>
      <c r="AA191" s="38"/>
    </row>
    <row r="192" spans="26:27" x14ac:dyDescent="0.15">
      <c r="Z192" s="41"/>
      <c r="AA192" s="38"/>
    </row>
    <row r="193" spans="26:27" x14ac:dyDescent="0.15">
      <c r="Z193" s="41"/>
      <c r="AA193" s="38"/>
    </row>
    <row r="194" spans="26:27" x14ac:dyDescent="0.15">
      <c r="Z194" s="41"/>
      <c r="AA194" s="38"/>
    </row>
    <row r="195" spans="26:27" x14ac:dyDescent="0.15">
      <c r="Z195" s="41"/>
    </row>
    <row r="196" spans="26:27" x14ac:dyDescent="0.15">
      <c r="Z196" s="41"/>
    </row>
    <row r="197" spans="26:27" x14ac:dyDescent="0.15">
      <c r="Z197" s="41"/>
    </row>
    <row r="198" spans="26:27" x14ac:dyDescent="0.15">
      <c r="Z198" s="41"/>
    </row>
    <row r="199" spans="26:27" x14ac:dyDescent="0.15">
      <c r="Z199" s="41"/>
    </row>
    <row r="200" spans="26:27" x14ac:dyDescent="0.15">
      <c r="Z200" s="41"/>
    </row>
    <row r="201" spans="26:27" x14ac:dyDescent="0.15">
      <c r="Z201" s="41"/>
    </row>
    <row r="202" spans="26:27" x14ac:dyDescent="0.15">
      <c r="Z202" s="41"/>
    </row>
    <row r="203" spans="26:27" x14ac:dyDescent="0.15">
      <c r="Z203" s="41"/>
    </row>
    <row r="204" spans="26:27" x14ac:dyDescent="0.15">
      <c r="Z204" s="41"/>
    </row>
    <row r="205" spans="26:27" x14ac:dyDescent="0.15">
      <c r="Z205" s="41"/>
    </row>
    <row r="206" spans="26:27" x14ac:dyDescent="0.15">
      <c r="Z206" s="41"/>
    </row>
    <row r="207" spans="26:27" x14ac:dyDescent="0.15">
      <c r="Z207" s="41"/>
    </row>
    <row r="208" spans="26:27" x14ac:dyDescent="0.15">
      <c r="Z208" s="41"/>
    </row>
    <row r="209" spans="26:27" x14ac:dyDescent="0.15">
      <c r="Z209" s="41"/>
    </row>
    <row r="210" spans="26:27" x14ac:dyDescent="0.15">
      <c r="Z210" s="41"/>
    </row>
    <row r="211" spans="26:27" x14ac:dyDescent="0.15">
      <c r="Z211" s="41"/>
    </row>
    <row r="212" spans="26:27" x14ac:dyDescent="0.15">
      <c r="Z212" s="41"/>
    </row>
    <row r="213" spans="26:27" x14ac:dyDescent="0.15">
      <c r="Z213" s="41"/>
    </row>
    <row r="214" spans="26:27" x14ac:dyDescent="0.15">
      <c r="Z214" s="41"/>
    </row>
    <row r="215" spans="26:27" x14ac:dyDescent="0.15">
      <c r="Z215" s="41"/>
    </row>
    <row r="216" spans="26:27" x14ac:dyDescent="0.15">
      <c r="Z216" s="41"/>
    </row>
    <row r="217" spans="26:27" x14ac:dyDescent="0.15">
      <c r="Z217" s="41"/>
    </row>
    <row r="218" spans="26:27" x14ac:dyDescent="0.15">
      <c r="Z218" s="41"/>
      <c r="AA218" s="38"/>
    </row>
    <row r="219" spans="26:27" x14ac:dyDescent="0.15">
      <c r="Z219" s="41"/>
      <c r="AA219" s="38"/>
    </row>
    <row r="220" spans="26:27" x14ac:dyDescent="0.15">
      <c r="Z220" s="41"/>
      <c r="AA220" s="38"/>
    </row>
    <row r="221" spans="26:27" x14ac:dyDescent="0.15">
      <c r="Z221" s="41"/>
      <c r="AA221" s="38"/>
    </row>
    <row r="222" spans="26:27" x14ac:dyDescent="0.15">
      <c r="Z222" s="41"/>
      <c r="AA222" s="38"/>
    </row>
    <row r="223" spans="26:27" x14ac:dyDescent="0.15">
      <c r="Z223" s="41"/>
      <c r="AA223" s="38"/>
    </row>
    <row r="224" spans="26:27" x14ac:dyDescent="0.15">
      <c r="Z224" s="41"/>
      <c r="AA224" s="38"/>
    </row>
    <row r="225" spans="26:27" x14ac:dyDescent="0.15">
      <c r="Z225" s="41"/>
      <c r="AA225" s="38"/>
    </row>
    <row r="226" spans="26:27" x14ac:dyDescent="0.15">
      <c r="Z226" s="41"/>
      <c r="AA226" s="38"/>
    </row>
    <row r="227" spans="26:27" x14ac:dyDescent="0.15">
      <c r="Z227" s="41"/>
      <c r="AA227" s="38"/>
    </row>
    <row r="228" spans="26:27" x14ac:dyDescent="0.15">
      <c r="Z228" s="41"/>
      <c r="AA228" s="38"/>
    </row>
    <row r="229" spans="26:27" x14ac:dyDescent="0.15">
      <c r="Z229" s="41"/>
      <c r="AA229" s="38"/>
    </row>
    <row r="230" spans="26:27" x14ac:dyDescent="0.15">
      <c r="Z230" s="41"/>
      <c r="AA230" s="38"/>
    </row>
    <row r="231" spans="26:27" x14ac:dyDescent="0.15">
      <c r="Z231" s="41"/>
      <c r="AA231" s="38"/>
    </row>
    <row r="232" spans="26:27" x14ac:dyDescent="0.15">
      <c r="Z232" s="41"/>
      <c r="AA232" s="38"/>
    </row>
    <row r="233" spans="26:27" x14ac:dyDescent="0.15">
      <c r="Z233" s="41"/>
      <c r="AA233" s="38"/>
    </row>
    <row r="234" spans="26:27" x14ac:dyDescent="0.15">
      <c r="Z234" s="41"/>
      <c r="AA234" s="38"/>
    </row>
    <row r="235" spans="26:27" x14ac:dyDescent="0.15">
      <c r="Z235" s="41"/>
      <c r="AA235" s="38"/>
    </row>
    <row r="236" spans="26:27" x14ac:dyDescent="0.15">
      <c r="Z236" s="41"/>
      <c r="AA236" s="38"/>
    </row>
    <row r="237" spans="26:27" x14ac:dyDescent="0.15">
      <c r="Z237" s="41"/>
      <c r="AA237" s="38"/>
    </row>
    <row r="238" spans="26:27" x14ac:dyDescent="0.15">
      <c r="Z238" s="41"/>
      <c r="AA238" s="38"/>
    </row>
    <row r="239" spans="26:27" x14ac:dyDescent="0.15">
      <c r="Z239" s="41"/>
      <c r="AA239" s="38"/>
    </row>
    <row r="240" spans="26:27" x14ac:dyDescent="0.15">
      <c r="Z240" s="41"/>
      <c r="AA240" s="38"/>
    </row>
    <row r="241" spans="26:27" x14ac:dyDescent="0.15">
      <c r="Z241" s="41"/>
      <c r="AA241" s="38"/>
    </row>
    <row r="242" spans="26:27" x14ac:dyDescent="0.15">
      <c r="Z242" s="41"/>
      <c r="AA242" s="38"/>
    </row>
    <row r="243" spans="26:27" x14ac:dyDescent="0.15">
      <c r="Z243" s="41"/>
      <c r="AA243" s="38"/>
    </row>
    <row r="244" spans="26:27" x14ac:dyDescent="0.15">
      <c r="Z244" s="41"/>
      <c r="AA244" s="38"/>
    </row>
    <row r="245" spans="26:27" x14ac:dyDescent="0.15">
      <c r="Z245" s="41"/>
      <c r="AA245" s="38"/>
    </row>
    <row r="246" spans="26:27" x14ac:dyDescent="0.15">
      <c r="Z246" s="41"/>
      <c r="AA246" s="38"/>
    </row>
    <row r="247" spans="26:27" x14ac:dyDescent="0.15">
      <c r="Z247" s="41"/>
      <c r="AA247" s="38"/>
    </row>
    <row r="248" spans="26:27" x14ac:dyDescent="0.15">
      <c r="Z248" s="41"/>
      <c r="AA248" s="38"/>
    </row>
    <row r="249" spans="26:27" x14ac:dyDescent="0.15">
      <c r="Z249" s="41"/>
      <c r="AA249" s="38"/>
    </row>
    <row r="250" spans="26:27" x14ac:dyDescent="0.15">
      <c r="Z250" s="41"/>
      <c r="AA250" s="38"/>
    </row>
    <row r="251" spans="26:27" x14ac:dyDescent="0.15">
      <c r="Z251" s="41"/>
      <c r="AA251" s="38"/>
    </row>
    <row r="252" spans="26:27" x14ac:dyDescent="0.15">
      <c r="Z252" s="41"/>
      <c r="AA252" s="38"/>
    </row>
    <row r="253" spans="26:27" x14ac:dyDescent="0.15">
      <c r="Z253" s="41"/>
      <c r="AA253" s="38"/>
    </row>
    <row r="254" spans="26:27" x14ac:dyDescent="0.15">
      <c r="Z254" s="41"/>
      <c r="AA254" s="38"/>
    </row>
    <row r="255" spans="26:27" x14ac:dyDescent="0.15">
      <c r="Z255" s="41"/>
      <c r="AA255" s="38"/>
    </row>
    <row r="256" spans="26:27" x14ac:dyDescent="0.15">
      <c r="Z256" s="41"/>
      <c r="AA256" s="38"/>
    </row>
    <row r="257" spans="26:27" x14ac:dyDescent="0.15">
      <c r="Z257" s="41"/>
      <c r="AA257" s="38"/>
    </row>
    <row r="258" spans="26:27" x14ac:dyDescent="0.15">
      <c r="Z258" s="41"/>
      <c r="AA258" s="38"/>
    </row>
    <row r="259" spans="26:27" x14ac:dyDescent="0.15">
      <c r="Z259" s="41"/>
      <c r="AA259" s="38"/>
    </row>
    <row r="260" spans="26:27" x14ac:dyDescent="0.15">
      <c r="Z260" s="41"/>
      <c r="AA260" s="38"/>
    </row>
    <row r="261" spans="26:27" x14ac:dyDescent="0.15">
      <c r="Z261" s="41"/>
      <c r="AA261" s="38"/>
    </row>
    <row r="262" spans="26:27" x14ac:dyDescent="0.15">
      <c r="Z262" s="41"/>
      <c r="AA262" s="38"/>
    </row>
    <row r="263" spans="26:27" x14ac:dyDescent="0.15">
      <c r="Z263" s="41"/>
      <c r="AA263" s="38"/>
    </row>
    <row r="264" spans="26:27" x14ac:dyDescent="0.15">
      <c r="Z264" s="41"/>
      <c r="AA264" s="38"/>
    </row>
    <row r="265" spans="26:27" x14ac:dyDescent="0.15">
      <c r="Z265" s="41"/>
      <c r="AA265" s="38"/>
    </row>
    <row r="266" spans="26:27" x14ac:dyDescent="0.15">
      <c r="Z266" s="41"/>
      <c r="AA266" s="38"/>
    </row>
    <row r="267" spans="26:27" x14ac:dyDescent="0.15">
      <c r="Z267" s="41"/>
      <c r="AA267" s="38"/>
    </row>
    <row r="268" spans="26:27" x14ac:dyDescent="0.15">
      <c r="Z268" s="41"/>
      <c r="AA268" s="38"/>
    </row>
    <row r="269" spans="26:27" x14ac:dyDescent="0.15">
      <c r="Z269" s="41"/>
      <c r="AA269" s="38"/>
    </row>
    <row r="270" spans="26:27" x14ac:dyDescent="0.15">
      <c r="Z270" s="41"/>
      <c r="AA270" s="38"/>
    </row>
    <row r="271" spans="26:27" x14ac:dyDescent="0.15">
      <c r="Z271" s="41"/>
      <c r="AA271" s="38"/>
    </row>
    <row r="272" spans="26:27" x14ac:dyDescent="0.15">
      <c r="Z272" s="41"/>
      <c r="AA272" s="38"/>
    </row>
    <row r="273" spans="26:27" x14ac:dyDescent="0.15">
      <c r="Z273" s="41"/>
      <c r="AA273" s="38"/>
    </row>
    <row r="274" spans="26:27" x14ac:dyDescent="0.15">
      <c r="Z274" s="41"/>
      <c r="AA274" s="38"/>
    </row>
    <row r="275" spans="26:27" x14ac:dyDescent="0.15">
      <c r="Z275" s="41"/>
      <c r="AA275" s="38"/>
    </row>
    <row r="276" spans="26:27" x14ac:dyDescent="0.15">
      <c r="Z276" s="41"/>
      <c r="AA276" s="38"/>
    </row>
    <row r="277" spans="26:27" x14ac:dyDescent="0.15">
      <c r="Z277" s="41"/>
      <c r="AA277" s="38"/>
    </row>
    <row r="278" spans="26:27" x14ac:dyDescent="0.15">
      <c r="Z278" s="41"/>
    </row>
    <row r="279" spans="26:27" x14ac:dyDescent="0.15">
      <c r="Z279" s="41"/>
    </row>
    <row r="280" spans="26:27" x14ac:dyDescent="0.15">
      <c r="Z280" s="41"/>
    </row>
    <row r="281" spans="26:27" x14ac:dyDescent="0.15">
      <c r="Z281" s="41"/>
    </row>
    <row r="282" spans="26:27" x14ac:dyDescent="0.15">
      <c r="Z282" s="41"/>
    </row>
    <row r="283" spans="26:27" x14ac:dyDescent="0.15">
      <c r="Z283" s="41"/>
    </row>
    <row r="284" spans="26:27" x14ac:dyDescent="0.15">
      <c r="Z284" s="41"/>
    </row>
    <row r="285" spans="26:27" x14ac:dyDescent="0.15">
      <c r="Z285" s="41"/>
    </row>
    <row r="286" spans="26:27" x14ac:dyDescent="0.15">
      <c r="Z286" s="41"/>
    </row>
    <row r="287" spans="26:27" x14ac:dyDescent="0.15">
      <c r="Z287" s="41"/>
    </row>
    <row r="288" spans="26:27" x14ac:dyDescent="0.15">
      <c r="Z288" s="41"/>
    </row>
    <row r="289" spans="26:26" x14ac:dyDescent="0.15">
      <c r="Z289" s="41"/>
    </row>
    <row r="290" spans="26:26" x14ac:dyDescent="0.15">
      <c r="Z290" s="41"/>
    </row>
    <row r="291" spans="26:26" x14ac:dyDescent="0.15">
      <c r="Z291" s="41"/>
    </row>
    <row r="292" spans="26:26" x14ac:dyDescent="0.15">
      <c r="Z292" s="41"/>
    </row>
    <row r="293" spans="26:26" x14ac:dyDescent="0.15">
      <c r="Z293" s="41"/>
    </row>
    <row r="294" spans="26:26" x14ac:dyDescent="0.15">
      <c r="Z294" s="41"/>
    </row>
    <row r="295" spans="26:26" x14ac:dyDescent="0.15">
      <c r="Z295" s="41"/>
    </row>
    <row r="296" spans="26:26" x14ac:dyDescent="0.15">
      <c r="Z296" s="41"/>
    </row>
    <row r="297" spans="26:26" x14ac:dyDescent="0.15">
      <c r="Z297" s="41"/>
    </row>
    <row r="298" spans="26:26" x14ac:dyDescent="0.15">
      <c r="Z298" s="41"/>
    </row>
    <row r="299" spans="26:26" x14ac:dyDescent="0.15">
      <c r="Z299" s="41"/>
    </row>
    <row r="300" spans="26:26" x14ac:dyDescent="0.15">
      <c r="Z300" s="41"/>
    </row>
    <row r="301" spans="26:26" x14ac:dyDescent="0.15">
      <c r="Z301" s="41"/>
    </row>
    <row r="302" spans="26:26" x14ac:dyDescent="0.15">
      <c r="Z302" s="41"/>
    </row>
    <row r="303" spans="26:26" x14ac:dyDescent="0.15">
      <c r="Z303" s="41"/>
    </row>
    <row r="304" spans="26:26" x14ac:dyDescent="0.15">
      <c r="Z304" s="41"/>
    </row>
    <row r="305" spans="26:26" x14ac:dyDescent="0.15">
      <c r="Z305" s="41"/>
    </row>
    <row r="306" spans="26:26" x14ac:dyDescent="0.15">
      <c r="Z306" s="41"/>
    </row>
    <row r="307" spans="26:26" x14ac:dyDescent="0.15">
      <c r="Z307" s="41"/>
    </row>
    <row r="308" spans="26:26" x14ac:dyDescent="0.15">
      <c r="Z308" s="41"/>
    </row>
    <row r="309" spans="26:26" x14ac:dyDescent="0.15">
      <c r="Z309" s="41"/>
    </row>
    <row r="310" spans="26:26" x14ac:dyDescent="0.15">
      <c r="Z310" s="41"/>
    </row>
    <row r="311" spans="26:26" x14ac:dyDescent="0.15">
      <c r="Z311" s="41"/>
    </row>
    <row r="312" spans="26:26" x14ac:dyDescent="0.15">
      <c r="Z312" s="41"/>
    </row>
    <row r="313" spans="26:26" x14ac:dyDescent="0.15">
      <c r="Z313" s="41"/>
    </row>
    <row r="314" spans="26:26" x14ac:dyDescent="0.15">
      <c r="Z314" s="41"/>
    </row>
    <row r="315" spans="26:26" x14ac:dyDescent="0.15">
      <c r="Z315" s="41"/>
    </row>
    <row r="316" spans="26:26" x14ac:dyDescent="0.15">
      <c r="Z316" s="41"/>
    </row>
    <row r="317" spans="26:26" x14ac:dyDescent="0.15">
      <c r="Z317" s="41"/>
    </row>
    <row r="318" spans="26:26" x14ac:dyDescent="0.15">
      <c r="Z318" s="41"/>
    </row>
    <row r="319" spans="26:26" x14ac:dyDescent="0.15">
      <c r="Z319" s="41"/>
    </row>
    <row r="320" spans="26:26" x14ac:dyDescent="0.15">
      <c r="Z320" s="41"/>
    </row>
    <row r="321" spans="26:26" x14ac:dyDescent="0.15">
      <c r="Z321" s="41"/>
    </row>
    <row r="322" spans="26:26" x14ac:dyDescent="0.15">
      <c r="Z322" s="41"/>
    </row>
    <row r="323" spans="26:26" x14ac:dyDescent="0.15">
      <c r="Z323" s="41"/>
    </row>
    <row r="324" spans="26:26" x14ac:dyDescent="0.15">
      <c r="Z324" s="41"/>
    </row>
    <row r="325" spans="26:26" x14ac:dyDescent="0.15">
      <c r="Z325" s="41"/>
    </row>
    <row r="326" spans="26:26" x14ac:dyDescent="0.15">
      <c r="Z326" s="41"/>
    </row>
    <row r="327" spans="26:26" x14ac:dyDescent="0.15">
      <c r="Z327" s="41"/>
    </row>
    <row r="328" spans="26:26" x14ac:dyDescent="0.15">
      <c r="Z328" s="41"/>
    </row>
    <row r="329" spans="26:26" x14ac:dyDescent="0.15">
      <c r="Z329" s="41"/>
    </row>
    <row r="330" spans="26:26" x14ac:dyDescent="0.15">
      <c r="Z330" s="41"/>
    </row>
    <row r="331" spans="26:26" x14ac:dyDescent="0.15">
      <c r="Z331" s="41"/>
    </row>
    <row r="332" spans="26:26" x14ac:dyDescent="0.15">
      <c r="Z332" s="41"/>
    </row>
    <row r="333" spans="26:26" x14ac:dyDescent="0.15">
      <c r="Z333" s="41"/>
    </row>
    <row r="334" spans="26:26" x14ac:dyDescent="0.15">
      <c r="Z334" s="41"/>
    </row>
    <row r="335" spans="26:26" x14ac:dyDescent="0.15">
      <c r="Z335" s="41"/>
    </row>
    <row r="336" spans="26:26" x14ac:dyDescent="0.15">
      <c r="Z336" s="41"/>
    </row>
    <row r="337" spans="26:26" x14ac:dyDescent="0.15">
      <c r="Z337" s="41"/>
    </row>
    <row r="338" spans="26:26" x14ac:dyDescent="0.15">
      <c r="Z338" s="41"/>
    </row>
    <row r="339" spans="26:26" x14ac:dyDescent="0.15">
      <c r="Z339" s="41"/>
    </row>
    <row r="340" spans="26:26" x14ac:dyDescent="0.15">
      <c r="Z340" s="41"/>
    </row>
    <row r="341" spans="26:26" x14ac:dyDescent="0.15">
      <c r="Z341" s="41"/>
    </row>
    <row r="342" spans="26:26" x14ac:dyDescent="0.15">
      <c r="Z342" s="41"/>
    </row>
    <row r="343" spans="26:26" x14ac:dyDescent="0.15">
      <c r="Z343" s="41"/>
    </row>
    <row r="344" spans="26:26" x14ac:dyDescent="0.15">
      <c r="Z344" s="41"/>
    </row>
    <row r="345" spans="26:26" x14ac:dyDescent="0.15">
      <c r="Z345" s="41"/>
    </row>
    <row r="346" spans="26:26" x14ac:dyDescent="0.15">
      <c r="Z346" s="41"/>
    </row>
    <row r="347" spans="26:26" x14ac:dyDescent="0.15">
      <c r="Z347" s="41"/>
    </row>
    <row r="348" spans="26:26" x14ac:dyDescent="0.15">
      <c r="Z348" s="41"/>
    </row>
    <row r="349" spans="26:26" x14ac:dyDescent="0.15">
      <c r="Z349" s="41"/>
    </row>
    <row r="350" spans="26:26" x14ac:dyDescent="0.15">
      <c r="Z350" s="41"/>
    </row>
    <row r="351" spans="26:26" x14ac:dyDescent="0.15">
      <c r="Z351" s="41"/>
    </row>
    <row r="352" spans="26:26" x14ac:dyDescent="0.15">
      <c r="Z352" s="41"/>
    </row>
    <row r="353" spans="26:26" x14ac:dyDescent="0.15">
      <c r="Z353" s="41"/>
    </row>
    <row r="354" spans="26:26" x14ac:dyDescent="0.15">
      <c r="Z354" s="41"/>
    </row>
    <row r="355" spans="26:26" x14ac:dyDescent="0.15">
      <c r="Z355" s="41"/>
    </row>
    <row r="356" spans="26:26" x14ac:dyDescent="0.15">
      <c r="Z356" s="41"/>
    </row>
    <row r="357" spans="26:26" x14ac:dyDescent="0.15">
      <c r="Z357" s="41"/>
    </row>
    <row r="358" spans="26:26" x14ac:dyDescent="0.15">
      <c r="Z358" s="41"/>
    </row>
    <row r="359" spans="26:26" x14ac:dyDescent="0.15">
      <c r="Z359" s="41"/>
    </row>
    <row r="360" spans="26:26" x14ac:dyDescent="0.15">
      <c r="Z360" s="41"/>
    </row>
    <row r="361" spans="26:26" x14ac:dyDescent="0.15">
      <c r="Z361" s="41"/>
    </row>
    <row r="362" spans="26:26" x14ac:dyDescent="0.15">
      <c r="Z362" s="41"/>
    </row>
    <row r="363" spans="26:26" x14ac:dyDescent="0.15">
      <c r="Z363" s="41"/>
    </row>
    <row r="364" spans="26:26" x14ac:dyDescent="0.15">
      <c r="Z364" s="41"/>
    </row>
    <row r="365" spans="26:26" x14ac:dyDescent="0.15">
      <c r="Z365" s="41"/>
    </row>
    <row r="366" spans="26:26" x14ac:dyDescent="0.15">
      <c r="Z366" s="41"/>
    </row>
    <row r="367" spans="26:26" x14ac:dyDescent="0.15">
      <c r="Z367" s="41"/>
    </row>
    <row r="368" spans="26:26" x14ac:dyDescent="0.15">
      <c r="Z368" s="41"/>
    </row>
    <row r="369" spans="26:26" x14ac:dyDescent="0.15">
      <c r="Z369" s="41"/>
    </row>
    <row r="370" spans="26:26" x14ac:dyDescent="0.15">
      <c r="Z370" s="41"/>
    </row>
    <row r="371" spans="26:26" x14ac:dyDescent="0.15">
      <c r="Z371" s="41"/>
    </row>
    <row r="372" spans="26:26" x14ac:dyDescent="0.15">
      <c r="Z372" s="41"/>
    </row>
    <row r="373" spans="26:26" x14ac:dyDescent="0.15">
      <c r="Z373" s="41"/>
    </row>
    <row r="374" spans="26:26" x14ac:dyDescent="0.15">
      <c r="Z374" s="41"/>
    </row>
    <row r="375" spans="26:26" x14ac:dyDescent="0.15">
      <c r="Z375" s="41"/>
    </row>
    <row r="376" spans="26:26" x14ac:dyDescent="0.15">
      <c r="Z376" s="41"/>
    </row>
    <row r="377" spans="26:26" x14ac:dyDescent="0.15">
      <c r="Z377" s="41"/>
    </row>
    <row r="378" spans="26:26" x14ac:dyDescent="0.15">
      <c r="Z378" s="41"/>
    </row>
    <row r="379" spans="26:26" x14ac:dyDescent="0.15">
      <c r="Z379" s="41"/>
    </row>
    <row r="380" spans="26:26" x14ac:dyDescent="0.15">
      <c r="Z380" s="41"/>
    </row>
    <row r="381" spans="26:26" x14ac:dyDescent="0.15">
      <c r="Z381" s="41"/>
    </row>
    <row r="382" spans="26:26" x14ac:dyDescent="0.15">
      <c r="Z382" s="41"/>
    </row>
    <row r="383" spans="26:26" x14ac:dyDescent="0.15">
      <c r="Z383" s="41"/>
    </row>
    <row r="384" spans="26:26" x14ac:dyDescent="0.15">
      <c r="Z384" s="41"/>
    </row>
    <row r="385" spans="26:26" x14ac:dyDescent="0.15">
      <c r="Z385" s="41"/>
    </row>
    <row r="386" spans="26:26" x14ac:dyDescent="0.15">
      <c r="Z386" s="41"/>
    </row>
    <row r="387" spans="26:26" x14ac:dyDescent="0.15">
      <c r="Z387" s="41"/>
    </row>
    <row r="388" spans="26:26" x14ac:dyDescent="0.15">
      <c r="Z388" s="41"/>
    </row>
    <row r="389" spans="26:26" x14ac:dyDescent="0.15">
      <c r="Z389" s="41"/>
    </row>
    <row r="390" spans="26:26" x14ac:dyDescent="0.15">
      <c r="Z390" s="41"/>
    </row>
    <row r="391" spans="26:26" x14ac:dyDescent="0.15">
      <c r="Z391" s="41"/>
    </row>
    <row r="392" spans="26:26" x14ac:dyDescent="0.15">
      <c r="Z392" s="41"/>
    </row>
    <row r="393" spans="26:26" x14ac:dyDescent="0.15">
      <c r="Z393" s="41"/>
    </row>
    <row r="394" spans="26:26" x14ac:dyDescent="0.15">
      <c r="Z394" s="41"/>
    </row>
    <row r="395" spans="26:26" x14ac:dyDescent="0.15">
      <c r="Z395" s="41"/>
    </row>
    <row r="396" spans="26:26" x14ac:dyDescent="0.15">
      <c r="Z396" s="41"/>
    </row>
    <row r="397" spans="26:26" x14ac:dyDescent="0.15">
      <c r="Z397" s="41"/>
    </row>
    <row r="398" spans="26:26" x14ac:dyDescent="0.15">
      <c r="Z398" s="41"/>
    </row>
    <row r="399" spans="26:26" x14ac:dyDescent="0.15">
      <c r="Z399" s="41"/>
    </row>
    <row r="400" spans="26:26" x14ac:dyDescent="0.15">
      <c r="Z400" s="41"/>
    </row>
    <row r="401" spans="26:26" x14ac:dyDescent="0.15">
      <c r="Z401" s="41"/>
    </row>
    <row r="402" spans="26:26" x14ac:dyDescent="0.15">
      <c r="Z402" s="41"/>
    </row>
    <row r="403" spans="26:26" x14ac:dyDescent="0.15">
      <c r="Z403" s="41"/>
    </row>
    <row r="404" spans="26:26" x14ac:dyDescent="0.15">
      <c r="Z404" s="41"/>
    </row>
    <row r="405" spans="26:26" x14ac:dyDescent="0.15">
      <c r="Z405" s="41"/>
    </row>
    <row r="406" spans="26:26" x14ac:dyDescent="0.15">
      <c r="Z406" s="41"/>
    </row>
    <row r="407" spans="26:26" x14ac:dyDescent="0.15">
      <c r="Z407" s="41"/>
    </row>
    <row r="408" spans="26:26" x14ac:dyDescent="0.15">
      <c r="Z408" s="41"/>
    </row>
    <row r="409" spans="26:26" x14ac:dyDescent="0.15">
      <c r="Z409" s="41"/>
    </row>
    <row r="410" spans="26:26" x14ac:dyDescent="0.15">
      <c r="Z410" s="41"/>
    </row>
    <row r="411" spans="26:26" x14ac:dyDescent="0.15">
      <c r="Z411" s="41"/>
    </row>
    <row r="412" spans="26:26" x14ac:dyDescent="0.15">
      <c r="Z412" s="41"/>
    </row>
    <row r="413" spans="26:26" x14ac:dyDescent="0.15">
      <c r="Z413" s="41"/>
    </row>
    <row r="414" spans="26:26" x14ac:dyDescent="0.15">
      <c r="Z414" s="41"/>
    </row>
    <row r="415" spans="26:26" x14ac:dyDescent="0.15">
      <c r="Z415" s="41"/>
    </row>
    <row r="416" spans="26:26" x14ac:dyDescent="0.15">
      <c r="Z416" s="41"/>
    </row>
    <row r="417" spans="26:26" x14ac:dyDescent="0.15">
      <c r="Z417" s="41"/>
    </row>
    <row r="418" spans="26:26" x14ac:dyDescent="0.15">
      <c r="Z418" s="41"/>
    </row>
    <row r="419" spans="26:26" x14ac:dyDescent="0.15">
      <c r="Z419" s="41"/>
    </row>
    <row r="420" spans="26:26" x14ac:dyDescent="0.15">
      <c r="Z420" s="41"/>
    </row>
    <row r="421" spans="26:26" x14ac:dyDescent="0.15">
      <c r="Z421" s="41"/>
    </row>
    <row r="422" spans="26:26" x14ac:dyDescent="0.15">
      <c r="Z422" s="41"/>
    </row>
    <row r="423" spans="26:26" x14ac:dyDescent="0.15">
      <c r="Z423" s="41"/>
    </row>
    <row r="424" spans="26:26" x14ac:dyDescent="0.15">
      <c r="Z424" s="41"/>
    </row>
    <row r="425" spans="26:26" x14ac:dyDescent="0.15">
      <c r="Z425" s="41"/>
    </row>
    <row r="426" spans="26:26" x14ac:dyDescent="0.15">
      <c r="Z426" s="41"/>
    </row>
    <row r="427" spans="26:26" x14ac:dyDescent="0.15">
      <c r="Z427" s="41"/>
    </row>
    <row r="428" spans="26:26" x14ac:dyDescent="0.15">
      <c r="Z428" s="41"/>
    </row>
    <row r="429" spans="26:26" x14ac:dyDescent="0.15">
      <c r="Z429" s="41"/>
    </row>
    <row r="430" spans="26:26" x14ac:dyDescent="0.15">
      <c r="Z430" s="41"/>
    </row>
    <row r="431" spans="26:26" x14ac:dyDescent="0.15">
      <c r="Z431" s="41"/>
    </row>
    <row r="432" spans="26:26" x14ac:dyDescent="0.15">
      <c r="Z432" s="41"/>
    </row>
    <row r="433" spans="26:26" x14ac:dyDescent="0.15">
      <c r="Z433" s="41"/>
    </row>
    <row r="434" spans="26:26" x14ac:dyDescent="0.15">
      <c r="Z434" s="41"/>
    </row>
    <row r="435" spans="26:26" x14ac:dyDescent="0.15">
      <c r="Z435" s="41"/>
    </row>
    <row r="436" spans="26:26" x14ac:dyDescent="0.15">
      <c r="Z436" s="41"/>
    </row>
    <row r="437" spans="26:26" x14ac:dyDescent="0.15">
      <c r="Z437" s="41"/>
    </row>
    <row r="438" spans="26:26" x14ac:dyDescent="0.15">
      <c r="Z438" s="41"/>
    </row>
    <row r="439" spans="26:26" x14ac:dyDescent="0.15">
      <c r="Z439" s="41"/>
    </row>
    <row r="440" spans="26:26" x14ac:dyDescent="0.15">
      <c r="Z440" s="41"/>
    </row>
    <row r="441" spans="26:26" x14ac:dyDescent="0.15">
      <c r="Z441" s="41"/>
    </row>
    <row r="442" spans="26:26" x14ac:dyDescent="0.15">
      <c r="Z442" s="41"/>
    </row>
    <row r="443" spans="26:26" x14ac:dyDescent="0.15">
      <c r="Z443" s="41"/>
    </row>
    <row r="444" spans="26:26" x14ac:dyDescent="0.15">
      <c r="Z444" s="41"/>
    </row>
    <row r="445" spans="26:26" x14ac:dyDescent="0.15">
      <c r="Z445" s="41"/>
    </row>
    <row r="446" spans="26:26" x14ac:dyDescent="0.15">
      <c r="Z446" s="41"/>
    </row>
    <row r="447" spans="26:26" x14ac:dyDescent="0.15">
      <c r="Z447" s="41"/>
    </row>
    <row r="448" spans="26:26" x14ac:dyDescent="0.15">
      <c r="Z448" s="41"/>
    </row>
    <row r="449" spans="26:26" x14ac:dyDescent="0.15">
      <c r="Z449" s="41"/>
    </row>
    <row r="450" spans="26:26" x14ac:dyDescent="0.15">
      <c r="Z450" s="41"/>
    </row>
    <row r="451" spans="26:26" x14ac:dyDescent="0.15">
      <c r="Z451" s="41"/>
    </row>
    <row r="452" spans="26:26" x14ac:dyDescent="0.15">
      <c r="Z452" s="41"/>
    </row>
    <row r="453" spans="26:26" x14ac:dyDescent="0.15">
      <c r="Z453" s="41"/>
    </row>
    <row r="454" spans="26:26" x14ac:dyDescent="0.15">
      <c r="Z454" s="41"/>
    </row>
    <row r="455" spans="26:26" x14ac:dyDescent="0.15">
      <c r="Z455" s="41"/>
    </row>
    <row r="456" spans="26:26" x14ac:dyDescent="0.15">
      <c r="Z456" s="41"/>
    </row>
    <row r="457" spans="26:26" x14ac:dyDescent="0.15">
      <c r="Z457" s="41"/>
    </row>
    <row r="458" spans="26:26" x14ac:dyDescent="0.15">
      <c r="Z458" s="41"/>
    </row>
    <row r="459" spans="26:26" x14ac:dyDescent="0.15">
      <c r="Z459" s="41"/>
    </row>
    <row r="460" spans="26:26" x14ac:dyDescent="0.15">
      <c r="Z460" s="41"/>
    </row>
    <row r="461" spans="26:26" x14ac:dyDescent="0.15">
      <c r="Z461" s="41"/>
    </row>
    <row r="462" spans="26:26" x14ac:dyDescent="0.15">
      <c r="Z462" s="41"/>
    </row>
    <row r="463" spans="26:26" x14ac:dyDescent="0.15">
      <c r="Z463" s="41"/>
    </row>
    <row r="464" spans="26:26" x14ac:dyDescent="0.15">
      <c r="Z464" s="41"/>
    </row>
    <row r="465" spans="26:26" x14ac:dyDescent="0.15">
      <c r="Z465" s="41"/>
    </row>
    <row r="466" spans="26:26" x14ac:dyDescent="0.15">
      <c r="Z466" s="41"/>
    </row>
    <row r="467" spans="26:26" x14ac:dyDescent="0.15">
      <c r="Z467" s="41"/>
    </row>
    <row r="468" spans="26:26" x14ac:dyDescent="0.15">
      <c r="Z468" s="41"/>
    </row>
    <row r="469" spans="26:26" x14ac:dyDescent="0.15">
      <c r="Z469" s="41"/>
    </row>
    <row r="470" spans="26:26" x14ac:dyDescent="0.15">
      <c r="Z470" s="41"/>
    </row>
    <row r="471" spans="26:26" x14ac:dyDescent="0.15">
      <c r="Z471" s="41"/>
    </row>
    <row r="472" spans="26:26" x14ac:dyDescent="0.15">
      <c r="Z472" s="41"/>
    </row>
    <row r="473" spans="26:26" x14ac:dyDescent="0.15">
      <c r="Z473" s="41"/>
    </row>
    <row r="474" spans="26:26" x14ac:dyDescent="0.15">
      <c r="Z474" s="41"/>
    </row>
    <row r="475" spans="26:26" x14ac:dyDescent="0.15">
      <c r="Z475" s="41"/>
    </row>
    <row r="476" spans="26:26" x14ac:dyDescent="0.15">
      <c r="Z476" s="41"/>
    </row>
    <row r="477" spans="26:26" x14ac:dyDescent="0.15">
      <c r="Z477" s="41"/>
    </row>
    <row r="478" spans="26:26" x14ac:dyDescent="0.15">
      <c r="Z478" s="41"/>
    </row>
    <row r="479" spans="26:26" x14ac:dyDescent="0.15">
      <c r="Z479" s="41"/>
    </row>
    <row r="480" spans="26:26" x14ac:dyDescent="0.15">
      <c r="Z480" s="41"/>
    </row>
    <row r="481" spans="26:26" x14ac:dyDescent="0.15">
      <c r="Z481" s="41"/>
    </row>
    <row r="482" spans="26:26" x14ac:dyDescent="0.15">
      <c r="Z482" s="41"/>
    </row>
    <row r="483" spans="26:26" x14ac:dyDescent="0.15">
      <c r="Z483" s="41"/>
    </row>
    <row r="484" spans="26:26" x14ac:dyDescent="0.15">
      <c r="Z484" s="41"/>
    </row>
    <row r="485" spans="26:26" x14ac:dyDescent="0.15">
      <c r="Z485" s="41"/>
    </row>
    <row r="486" spans="26:26" x14ac:dyDescent="0.15">
      <c r="Z486" s="41"/>
    </row>
    <row r="487" spans="26:26" x14ac:dyDescent="0.15">
      <c r="Z487" s="41"/>
    </row>
    <row r="488" spans="26:26" x14ac:dyDescent="0.15">
      <c r="Z488" s="41"/>
    </row>
    <row r="489" spans="26:26" x14ac:dyDescent="0.15">
      <c r="Z489" s="41"/>
    </row>
    <row r="490" spans="26:26" x14ac:dyDescent="0.15">
      <c r="Z490" s="41"/>
    </row>
    <row r="491" spans="26:26" x14ac:dyDescent="0.15">
      <c r="Z491" s="41"/>
    </row>
    <row r="492" spans="26:26" x14ac:dyDescent="0.15">
      <c r="Z492" s="41"/>
    </row>
    <row r="493" spans="26:26" x14ac:dyDescent="0.15">
      <c r="Z493" s="41"/>
    </row>
    <row r="494" spans="26:26" x14ac:dyDescent="0.15">
      <c r="Z494" s="41"/>
    </row>
    <row r="495" spans="26:26" x14ac:dyDescent="0.15">
      <c r="Z495" s="41"/>
    </row>
    <row r="496" spans="26:26" x14ac:dyDescent="0.15">
      <c r="Z496" s="41"/>
    </row>
    <row r="497" spans="26:26" x14ac:dyDescent="0.15">
      <c r="Z497" s="41"/>
    </row>
    <row r="498" spans="26:26" x14ac:dyDescent="0.15">
      <c r="Z498" s="41"/>
    </row>
    <row r="499" spans="26:26" x14ac:dyDescent="0.15">
      <c r="Z499" s="41"/>
    </row>
    <row r="500" spans="26:26" x14ac:dyDescent="0.15">
      <c r="Z500" s="41"/>
    </row>
    <row r="501" spans="26:26" x14ac:dyDescent="0.15">
      <c r="Z501" s="41"/>
    </row>
    <row r="502" spans="26:26" x14ac:dyDescent="0.15">
      <c r="Z502" s="41"/>
    </row>
    <row r="503" spans="26:26" x14ac:dyDescent="0.15">
      <c r="Z503" s="41"/>
    </row>
    <row r="504" spans="26:26" x14ac:dyDescent="0.15">
      <c r="Z504" s="41"/>
    </row>
    <row r="505" spans="26:26" x14ac:dyDescent="0.15">
      <c r="Z505" s="41"/>
    </row>
    <row r="506" spans="26:26" x14ac:dyDescent="0.15">
      <c r="Z506" s="41"/>
    </row>
    <row r="507" spans="26:26" x14ac:dyDescent="0.15">
      <c r="Z507" s="41"/>
    </row>
    <row r="508" spans="26:26" x14ac:dyDescent="0.15">
      <c r="Z508" s="41"/>
    </row>
    <row r="509" spans="26:26" x14ac:dyDescent="0.15">
      <c r="Z509" s="41"/>
    </row>
    <row r="510" spans="26:26" x14ac:dyDescent="0.15">
      <c r="Z510" s="41"/>
    </row>
    <row r="511" spans="26:26" x14ac:dyDescent="0.15">
      <c r="Z511" s="41"/>
    </row>
    <row r="512" spans="26:26" x14ac:dyDescent="0.15">
      <c r="Z512" s="41"/>
    </row>
    <row r="513" spans="26:26" x14ac:dyDescent="0.15">
      <c r="Z513" s="41"/>
    </row>
    <row r="514" spans="26:26" x14ac:dyDescent="0.15">
      <c r="Z514" s="41"/>
    </row>
    <row r="515" spans="26:26" x14ac:dyDescent="0.15">
      <c r="Z515" s="41"/>
    </row>
    <row r="516" spans="26:26" x14ac:dyDescent="0.15">
      <c r="Z516" s="41"/>
    </row>
    <row r="517" spans="26:26" x14ac:dyDescent="0.15">
      <c r="Z517" s="41"/>
    </row>
    <row r="518" spans="26:26" x14ac:dyDescent="0.15">
      <c r="Z518" s="41"/>
    </row>
    <row r="519" spans="26:26" x14ac:dyDescent="0.15">
      <c r="Z519" s="41"/>
    </row>
    <row r="520" spans="26:26" x14ac:dyDescent="0.15">
      <c r="Z520" s="41"/>
    </row>
    <row r="521" spans="26:26" x14ac:dyDescent="0.15">
      <c r="Z521" s="41"/>
    </row>
    <row r="522" spans="26:26" x14ac:dyDescent="0.15">
      <c r="Z522" s="41"/>
    </row>
    <row r="523" spans="26:26" x14ac:dyDescent="0.15">
      <c r="Z523" s="41"/>
    </row>
    <row r="524" spans="26:26" x14ac:dyDescent="0.15">
      <c r="Z524" s="41"/>
    </row>
    <row r="525" spans="26:26" x14ac:dyDescent="0.15">
      <c r="Z525" s="41"/>
    </row>
    <row r="526" spans="26:26" x14ac:dyDescent="0.15">
      <c r="Z526" s="41"/>
    </row>
    <row r="527" spans="26:26" x14ac:dyDescent="0.15">
      <c r="Z527" s="41"/>
    </row>
    <row r="528" spans="26:26" x14ac:dyDescent="0.15">
      <c r="Z528" s="41"/>
    </row>
    <row r="529" spans="26:26" x14ac:dyDescent="0.15">
      <c r="Z529" s="41"/>
    </row>
    <row r="530" spans="26:26" x14ac:dyDescent="0.15">
      <c r="Z530" s="41"/>
    </row>
    <row r="531" spans="26:26" x14ac:dyDescent="0.15">
      <c r="Z531" s="41"/>
    </row>
    <row r="532" spans="26:26" x14ac:dyDescent="0.15">
      <c r="Z532" s="41"/>
    </row>
    <row r="533" spans="26:26" x14ac:dyDescent="0.15">
      <c r="Z533" s="41"/>
    </row>
    <row r="534" spans="26:26" x14ac:dyDescent="0.15">
      <c r="Z534" s="41"/>
    </row>
    <row r="535" spans="26:26" x14ac:dyDescent="0.15">
      <c r="Z535" s="41"/>
    </row>
    <row r="536" spans="26:26" x14ac:dyDescent="0.15">
      <c r="Z536" s="41"/>
    </row>
    <row r="537" spans="26:26" x14ac:dyDescent="0.15">
      <c r="Z537" s="41"/>
    </row>
    <row r="538" spans="26:26" x14ac:dyDescent="0.15">
      <c r="Z538" s="41"/>
    </row>
    <row r="539" spans="26:26" x14ac:dyDescent="0.15">
      <c r="Z539" s="41"/>
    </row>
    <row r="540" spans="26:26" x14ac:dyDescent="0.15">
      <c r="Z540" s="41"/>
    </row>
    <row r="541" spans="26:26" x14ac:dyDescent="0.15">
      <c r="Z541" s="41"/>
    </row>
    <row r="542" spans="26:26" x14ac:dyDescent="0.15">
      <c r="Z542" s="41"/>
    </row>
    <row r="543" spans="26:26" x14ac:dyDescent="0.15">
      <c r="Z543" s="41"/>
    </row>
    <row r="544" spans="26:26" x14ac:dyDescent="0.15">
      <c r="Z544" s="41"/>
    </row>
    <row r="545" spans="26:26" x14ac:dyDescent="0.15">
      <c r="Z545" s="41"/>
    </row>
    <row r="546" spans="26:26" x14ac:dyDescent="0.15">
      <c r="Z546" s="41"/>
    </row>
    <row r="547" spans="26:26" x14ac:dyDescent="0.15">
      <c r="Z547" s="41"/>
    </row>
    <row r="548" spans="26:26" x14ac:dyDescent="0.15">
      <c r="Z548" s="41"/>
    </row>
    <row r="549" spans="26:26" x14ac:dyDescent="0.15">
      <c r="Z549" s="41"/>
    </row>
    <row r="550" spans="26:26" x14ac:dyDescent="0.15">
      <c r="Z550" s="41"/>
    </row>
    <row r="551" spans="26:26" x14ac:dyDescent="0.15">
      <c r="Z551" s="41"/>
    </row>
    <row r="552" spans="26:26" x14ac:dyDescent="0.15">
      <c r="Z552" s="41"/>
    </row>
    <row r="553" spans="26:26" x14ac:dyDescent="0.15">
      <c r="Z553" s="41"/>
    </row>
    <row r="554" spans="26:26" x14ac:dyDescent="0.15">
      <c r="Z554" s="41"/>
    </row>
    <row r="555" spans="26:26" x14ac:dyDescent="0.15">
      <c r="Z555" s="41"/>
    </row>
    <row r="556" spans="26:26" x14ac:dyDescent="0.15">
      <c r="Z556" s="41"/>
    </row>
    <row r="557" spans="26:26" x14ac:dyDescent="0.15">
      <c r="Z557" s="41"/>
    </row>
    <row r="558" spans="26:26" x14ac:dyDescent="0.15">
      <c r="Z558" s="41"/>
    </row>
    <row r="559" spans="26:26" x14ac:dyDescent="0.15">
      <c r="Z559" s="41"/>
    </row>
    <row r="560" spans="26:26" x14ac:dyDescent="0.15">
      <c r="Z560" s="41"/>
    </row>
    <row r="561" spans="26:26" x14ac:dyDescent="0.15">
      <c r="Z561" s="41"/>
    </row>
    <row r="562" spans="26:26" x14ac:dyDescent="0.15">
      <c r="Z562" s="41"/>
    </row>
    <row r="563" spans="26:26" x14ac:dyDescent="0.15">
      <c r="Z563" s="41"/>
    </row>
    <row r="564" spans="26:26" x14ac:dyDescent="0.15">
      <c r="Z564" s="41"/>
    </row>
    <row r="565" spans="26:26" x14ac:dyDescent="0.15">
      <c r="Z565" s="41"/>
    </row>
    <row r="566" spans="26:26" x14ac:dyDescent="0.15">
      <c r="Z566" s="41"/>
    </row>
    <row r="567" spans="26:26" x14ac:dyDescent="0.15">
      <c r="Z567" s="41"/>
    </row>
    <row r="568" spans="26:26" x14ac:dyDescent="0.15">
      <c r="Z568" s="41"/>
    </row>
    <row r="569" spans="26:26" x14ac:dyDescent="0.15">
      <c r="Z569" s="41"/>
    </row>
    <row r="570" spans="26:26" x14ac:dyDescent="0.15">
      <c r="Z570" s="41"/>
    </row>
    <row r="571" spans="26:26" x14ac:dyDescent="0.15">
      <c r="Z571" s="41"/>
    </row>
    <row r="572" spans="26:26" x14ac:dyDescent="0.15">
      <c r="Z572" s="41"/>
    </row>
    <row r="573" spans="26:26" x14ac:dyDescent="0.15">
      <c r="Z573" s="41"/>
    </row>
    <row r="574" spans="26:26" x14ac:dyDescent="0.15">
      <c r="Z574" s="41"/>
    </row>
    <row r="575" spans="26:26" x14ac:dyDescent="0.15">
      <c r="Z575" s="41"/>
    </row>
    <row r="576" spans="26:26" x14ac:dyDescent="0.15">
      <c r="Z576" s="41"/>
    </row>
    <row r="577" spans="26:26" x14ac:dyDescent="0.15">
      <c r="Z577" s="41"/>
    </row>
    <row r="578" spans="26:26" x14ac:dyDescent="0.15">
      <c r="Z578" s="41"/>
    </row>
    <row r="579" spans="26:26" x14ac:dyDescent="0.15">
      <c r="Z579" s="41"/>
    </row>
    <row r="580" spans="26:26" x14ac:dyDescent="0.15">
      <c r="Z580" s="41"/>
    </row>
    <row r="581" spans="26:26" x14ac:dyDescent="0.15">
      <c r="Z581" s="41"/>
    </row>
    <row r="582" spans="26:26" x14ac:dyDescent="0.15">
      <c r="Z582" s="41"/>
    </row>
    <row r="583" spans="26:26" x14ac:dyDescent="0.15">
      <c r="Z583" s="41"/>
    </row>
    <row r="584" spans="26:26" x14ac:dyDescent="0.15">
      <c r="Z584" s="41"/>
    </row>
    <row r="585" spans="26:26" x14ac:dyDescent="0.15">
      <c r="Z585" s="41"/>
    </row>
    <row r="586" spans="26:26" x14ac:dyDescent="0.15">
      <c r="Z586" s="41"/>
    </row>
    <row r="587" spans="26:26" x14ac:dyDescent="0.15">
      <c r="Z587" s="41"/>
    </row>
    <row r="588" spans="26:26" x14ac:dyDescent="0.15">
      <c r="Z588" s="41"/>
    </row>
    <row r="589" spans="26:26" x14ac:dyDescent="0.15">
      <c r="Z589" s="41"/>
    </row>
    <row r="590" spans="26:26" x14ac:dyDescent="0.15">
      <c r="Z590" s="41"/>
    </row>
    <row r="591" spans="26:26" x14ac:dyDescent="0.15">
      <c r="Z591" s="41"/>
    </row>
    <row r="592" spans="26:26" x14ac:dyDescent="0.15">
      <c r="Z592" s="41"/>
    </row>
    <row r="593" spans="26:26" x14ac:dyDescent="0.15">
      <c r="Z593" s="41"/>
    </row>
    <row r="594" spans="26:26" x14ac:dyDescent="0.15">
      <c r="Z594" s="41"/>
    </row>
    <row r="595" spans="26:26" x14ac:dyDescent="0.15">
      <c r="Z595" s="41"/>
    </row>
    <row r="596" spans="26:26" x14ac:dyDescent="0.15">
      <c r="Z596" s="41"/>
    </row>
    <row r="597" spans="26:26" x14ac:dyDescent="0.15">
      <c r="Z597" s="41"/>
    </row>
    <row r="598" spans="26:26" x14ac:dyDescent="0.15">
      <c r="Z598" s="41"/>
    </row>
    <row r="599" spans="26:26" x14ac:dyDescent="0.15">
      <c r="Z599" s="41"/>
    </row>
    <row r="600" spans="26:26" x14ac:dyDescent="0.15">
      <c r="Z600" s="41"/>
    </row>
    <row r="601" spans="26:26" x14ac:dyDescent="0.15">
      <c r="Z601" s="41"/>
    </row>
    <row r="602" spans="26:26" x14ac:dyDescent="0.15">
      <c r="Z602" s="41"/>
    </row>
    <row r="603" spans="26:26" x14ac:dyDescent="0.15">
      <c r="Z603" s="41"/>
    </row>
    <row r="604" spans="26:26" x14ac:dyDescent="0.15">
      <c r="Z604" s="41"/>
    </row>
    <row r="605" spans="26:26" x14ac:dyDescent="0.15">
      <c r="Z605" s="41"/>
    </row>
    <row r="606" spans="26:26" x14ac:dyDescent="0.15">
      <c r="Z606" s="41"/>
    </row>
    <row r="607" spans="26:26" x14ac:dyDescent="0.15">
      <c r="Z607" s="41"/>
    </row>
    <row r="608" spans="26:26" x14ac:dyDescent="0.15">
      <c r="Z608" s="41"/>
    </row>
    <row r="609" spans="26:26" x14ac:dyDescent="0.15">
      <c r="Z609" s="41"/>
    </row>
    <row r="610" spans="26:26" x14ac:dyDescent="0.15">
      <c r="Z610" s="41"/>
    </row>
    <row r="611" spans="26:26" x14ac:dyDescent="0.15">
      <c r="Z611" s="41"/>
    </row>
    <row r="612" spans="26:26" x14ac:dyDescent="0.15">
      <c r="Z612" s="41"/>
    </row>
    <row r="613" spans="26:26" x14ac:dyDescent="0.15">
      <c r="Z613" s="41"/>
    </row>
    <row r="614" spans="26:26" x14ac:dyDescent="0.15">
      <c r="Z614" s="41"/>
    </row>
    <row r="615" spans="26:26" x14ac:dyDescent="0.15">
      <c r="Z615" s="41"/>
    </row>
    <row r="616" spans="26:26" x14ac:dyDescent="0.15">
      <c r="Z616" s="41"/>
    </row>
    <row r="617" spans="26:26" x14ac:dyDescent="0.15">
      <c r="Z617" s="41"/>
    </row>
    <row r="618" spans="26:26" x14ac:dyDescent="0.15">
      <c r="Z618" s="41"/>
    </row>
    <row r="619" spans="26:26" x14ac:dyDescent="0.15">
      <c r="Z619" s="41"/>
    </row>
    <row r="620" spans="26:26" x14ac:dyDescent="0.15">
      <c r="Z620" s="41"/>
    </row>
    <row r="621" spans="26:26" x14ac:dyDescent="0.15">
      <c r="Z621" s="41"/>
    </row>
    <row r="622" spans="26:26" x14ac:dyDescent="0.15">
      <c r="Z622" s="41"/>
    </row>
    <row r="623" spans="26:26" x14ac:dyDescent="0.15">
      <c r="Z623" s="41"/>
    </row>
    <row r="624" spans="26:26" x14ac:dyDescent="0.15">
      <c r="Z624" s="41"/>
    </row>
    <row r="625" spans="26:26" x14ac:dyDescent="0.15">
      <c r="Z625" s="41"/>
    </row>
    <row r="626" spans="26:26" x14ac:dyDescent="0.15">
      <c r="Z626" s="41"/>
    </row>
    <row r="627" spans="26:26" x14ac:dyDescent="0.15">
      <c r="Z627" s="41"/>
    </row>
    <row r="628" spans="26:26" x14ac:dyDescent="0.15">
      <c r="Z628" s="41"/>
    </row>
    <row r="629" spans="26:26" x14ac:dyDescent="0.15">
      <c r="Z629" s="41"/>
    </row>
    <row r="630" spans="26:26" x14ac:dyDescent="0.15">
      <c r="Z630" s="41"/>
    </row>
    <row r="631" spans="26:26" x14ac:dyDescent="0.15">
      <c r="Z631" s="41"/>
    </row>
    <row r="632" spans="26:26" x14ac:dyDescent="0.15">
      <c r="Z632" s="41"/>
    </row>
    <row r="633" spans="26:26" x14ac:dyDescent="0.15">
      <c r="Z633" s="41"/>
    </row>
    <row r="634" spans="26:26" x14ac:dyDescent="0.15">
      <c r="Z634" s="41"/>
    </row>
    <row r="635" spans="26:26" x14ac:dyDescent="0.15">
      <c r="Z635" s="41"/>
    </row>
    <row r="636" spans="26:26" x14ac:dyDescent="0.15">
      <c r="Z636" s="41"/>
    </row>
    <row r="637" spans="26:26" x14ac:dyDescent="0.15">
      <c r="Z637" s="41"/>
    </row>
    <row r="638" spans="26:26" x14ac:dyDescent="0.15">
      <c r="Z638" s="41"/>
    </row>
    <row r="639" spans="26:26" x14ac:dyDescent="0.15">
      <c r="Z639" s="41"/>
    </row>
    <row r="640" spans="26:26" x14ac:dyDescent="0.15">
      <c r="Z640" s="41"/>
    </row>
    <row r="641" spans="26:26" x14ac:dyDescent="0.15">
      <c r="Z641" s="41"/>
    </row>
    <row r="642" spans="26:26" x14ac:dyDescent="0.15">
      <c r="Z642" s="41"/>
    </row>
    <row r="643" spans="26:26" x14ac:dyDescent="0.15">
      <c r="Z643" s="41"/>
    </row>
    <row r="644" spans="26:26" x14ac:dyDescent="0.15">
      <c r="Z644" s="41"/>
    </row>
    <row r="645" spans="26:26" x14ac:dyDescent="0.15">
      <c r="Z645" s="41"/>
    </row>
    <row r="646" spans="26:26" x14ac:dyDescent="0.15">
      <c r="Z646" s="41"/>
    </row>
    <row r="647" spans="26:26" x14ac:dyDescent="0.15">
      <c r="Z647" s="41"/>
    </row>
    <row r="648" spans="26:26" x14ac:dyDescent="0.15">
      <c r="Z648" s="41"/>
    </row>
    <row r="649" spans="26:26" x14ac:dyDescent="0.15">
      <c r="Z649" s="41"/>
    </row>
    <row r="650" spans="26:26" x14ac:dyDescent="0.15">
      <c r="Z650" s="41"/>
    </row>
    <row r="651" spans="26:26" x14ac:dyDescent="0.15">
      <c r="Z651" s="41"/>
    </row>
    <row r="652" spans="26:26" x14ac:dyDescent="0.15">
      <c r="Z652" s="41"/>
    </row>
    <row r="653" spans="26:26" x14ac:dyDescent="0.15">
      <c r="Z653" s="41"/>
    </row>
    <row r="654" spans="26:26" x14ac:dyDescent="0.15">
      <c r="Z654" s="41"/>
    </row>
    <row r="655" spans="26:26" x14ac:dyDescent="0.15">
      <c r="Z655" s="41"/>
    </row>
    <row r="656" spans="26:26" x14ac:dyDescent="0.15">
      <c r="Z656" s="41"/>
    </row>
    <row r="657" spans="26:26" x14ac:dyDescent="0.15">
      <c r="Z657" s="41"/>
    </row>
    <row r="658" spans="26:26" x14ac:dyDescent="0.15">
      <c r="Z658" s="41"/>
    </row>
    <row r="659" spans="26:26" x14ac:dyDescent="0.15">
      <c r="Z659" s="41"/>
    </row>
    <row r="660" spans="26:26" x14ac:dyDescent="0.15">
      <c r="Z660" s="41"/>
    </row>
    <row r="661" spans="26:26" x14ac:dyDescent="0.15">
      <c r="Z661" s="41"/>
    </row>
    <row r="662" spans="26:26" x14ac:dyDescent="0.15">
      <c r="Z662" s="41"/>
    </row>
    <row r="663" spans="26:26" x14ac:dyDescent="0.15">
      <c r="Z663" s="41"/>
    </row>
    <row r="664" spans="26:26" x14ac:dyDescent="0.15">
      <c r="Z664" s="41"/>
    </row>
    <row r="665" spans="26:26" x14ac:dyDescent="0.15">
      <c r="Z665" s="41"/>
    </row>
    <row r="666" spans="26:26" x14ac:dyDescent="0.15">
      <c r="Z666" s="41"/>
    </row>
    <row r="667" spans="26:26" x14ac:dyDescent="0.15">
      <c r="Z667" s="41"/>
    </row>
    <row r="668" spans="26:26" x14ac:dyDescent="0.15">
      <c r="Z668" s="41"/>
    </row>
    <row r="669" spans="26:26" x14ac:dyDescent="0.15">
      <c r="Z669" s="41"/>
    </row>
    <row r="670" spans="26:26" x14ac:dyDescent="0.15">
      <c r="Z670" s="41"/>
    </row>
    <row r="671" spans="26:26" x14ac:dyDescent="0.15">
      <c r="Z671" s="41"/>
    </row>
    <row r="672" spans="26:26" x14ac:dyDescent="0.15">
      <c r="Z672" s="41"/>
    </row>
    <row r="673" spans="26:26" x14ac:dyDescent="0.15">
      <c r="Z673" s="41"/>
    </row>
    <row r="674" spans="26:26" x14ac:dyDescent="0.15">
      <c r="Z674" s="41"/>
    </row>
    <row r="675" spans="26:26" x14ac:dyDescent="0.15">
      <c r="Z675" s="41"/>
    </row>
    <row r="676" spans="26:26" x14ac:dyDescent="0.15">
      <c r="Z676" s="41"/>
    </row>
    <row r="677" spans="26:26" x14ac:dyDescent="0.15">
      <c r="Z677" s="41"/>
    </row>
    <row r="678" spans="26:26" x14ac:dyDescent="0.15">
      <c r="Z678" s="41"/>
    </row>
    <row r="679" spans="26:26" x14ac:dyDescent="0.15">
      <c r="Z679" s="41"/>
    </row>
    <row r="680" spans="26:26" x14ac:dyDescent="0.15">
      <c r="Z680" s="41"/>
    </row>
    <row r="681" spans="26:26" x14ac:dyDescent="0.15">
      <c r="Z681" s="41"/>
    </row>
    <row r="682" spans="26:26" x14ac:dyDescent="0.15">
      <c r="Z682" s="41"/>
    </row>
    <row r="683" spans="26:26" x14ac:dyDescent="0.15">
      <c r="Z683" s="41"/>
    </row>
    <row r="684" spans="26:26" x14ac:dyDescent="0.15">
      <c r="Z684" s="41"/>
    </row>
    <row r="685" spans="26:26" x14ac:dyDescent="0.15">
      <c r="Z685" s="41"/>
    </row>
    <row r="686" spans="26:26" x14ac:dyDescent="0.15">
      <c r="Z686" s="41"/>
    </row>
    <row r="687" spans="26:26" x14ac:dyDescent="0.15">
      <c r="Z687" s="41"/>
    </row>
    <row r="688" spans="26:26" x14ac:dyDescent="0.15">
      <c r="Z688" s="41"/>
    </row>
    <row r="689" spans="26:26" x14ac:dyDescent="0.15">
      <c r="Z689" s="41"/>
    </row>
    <row r="690" spans="26:26" x14ac:dyDescent="0.15">
      <c r="Z690" s="41"/>
    </row>
    <row r="691" spans="26:26" x14ac:dyDescent="0.15">
      <c r="Z691" s="41"/>
    </row>
    <row r="692" spans="26:26" x14ac:dyDescent="0.15">
      <c r="Z692" s="41"/>
    </row>
    <row r="693" spans="26:26" x14ac:dyDescent="0.15">
      <c r="Z693" s="41"/>
    </row>
    <row r="694" spans="26:26" x14ac:dyDescent="0.15">
      <c r="Z694" s="41"/>
    </row>
    <row r="695" spans="26:26" x14ac:dyDescent="0.15">
      <c r="Z695" s="41"/>
    </row>
    <row r="696" spans="26:26" x14ac:dyDescent="0.15">
      <c r="Z696" s="41"/>
    </row>
    <row r="697" spans="26:26" x14ac:dyDescent="0.15">
      <c r="Z697" s="41"/>
    </row>
    <row r="698" spans="26:26" x14ac:dyDescent="0.15">
      <c r="Z698" s="41"/>
    </row>
    <row r="699" spans="26:26" x14ac:dyDescent="0.15">
      <c r="Z699" s="41"/>
    </row>
    <row r="700" spans="26:26" x14ac:dyDescent="0.15">
      <c r="Z700" s="41"/>
    </row>
    <row r="701" spans="26:26" x14ac:dyDescent="0.15">
      <c r="Z701" s="41"/>
    </row>
    <row r="702" spans="26:26" x14ac:dyDescent="0.15">
      <c r="Z702" s="41"/>
    </row>
    <row r="703" spans="26:26" x14ac:dyDescent="0.15">
      <c r="Z703" s="41"/>
    </row>
    <row r="704" spans="26:26" x14ac:dyDescent="0.15">
      <c r="Z704" s="41"/>
    </row>
    <row r="705" spans="26:26" x14ac:dyDescent="0.15">
      <c r="Z705" s="41"/>
    </row>
    <row r="706" spans="26:26" x14ac:dyDescent="0.15">
      <c r="Z706" s="41"/>
    </row>
    <row r="707" spans="26:26" x14ac:dyDescent="0.15">
      <c r="Z707" s="41"/>
    </row>
    <row r="708" spans="26:26" x14ac:dyDescent="0.15">
      <c r="Z708" s="41"/>
    </row>
    <row r="709" spans="26:26" x14ac:dyDescent="0.15">
      <c r="Z709" s="41"/>
    </row>
    <row r="710" spans="26:26" x14ac:dyDescent="0.15">
      <c r="Z710" s="41"/>
    </row>
    <row r="711" spans="26:26" x14ac:dyDescent="0.15">
      <c r="Z711" s="41"/>
    </row>
    <row r="712" spans="26:26" x14ac:dyDescent="0.15">
      <c r="Z712" s="41"/>
    </row>
    <row r="713" spans="26:26" x14ac:dyDescent="0.15">
      <c r="Z713" s="41"/>
    </row>
    <row r="714" spans="26:26" x14ac:dyDescent="0.15">
      <c r="Z714" s="41"/>
    </row>
    <row r="715" spans="26:26" x14ac:dyDescent="0.15">
      <c r="Z715" s="41"/>
    </row>
    <row r="716" spans="26:26" x14ac:dyDescent="0.15">
      <c r="Z716" s="41"/>
    </row>
    <row r="717" spans="26:26" x14ac:dyDescent="0.15">
      <c r="Z717" s="41"/>
    </row>
    <row r="718" spans="26:26" x14ac:dyDescent="0.15">
      <c r="Z718" s="41"/>
    </row>
    <row r="719" spans="26:26" x14ac:dyDescent="0.15">
      <c r="Z719" s="41"/>
    </row>
    <row r="720" spans="26:26" x14ac:dyDescent="0.15">
      <c r="Z720" s="41"/>
    </row>
    <row r="721" spans="26:26" x14ac:dyDescent="0.15">
      <c r="Z721" s="41"/>
    </row>
    <row r="722" spans="26:26" x14ac:dyDescent="0.15">
      <c r="Z722" s="41"/>
    </row>
    <row r="723" spans="26:26" x14ac:dyDescent="0.15">
      <c r="Z723" s="41"/>
    </row>
    <row r="724" spans="26:26" x14ac:dyDescent="0.15">
      <c r="Z724" s="41"/>
    </row>
    <row r="725" spans="26:26" x14ac:dyDescent="0.15">
      <c r="Z725" s="41"/>
    </row>
    <row r="726" spans="26:26" x14ac:dyDescent="0.15">
      <c r="Z726" s="41"/>
    </row>
    <row r="727" spans="26:26" x14ac:dyDescent="0.15">
      <c r="Z727" s="41"/>
    </row>
    <row r="728" spans="26:26" x14ac:dyDescent="0.15">
      <c r="Z728" s="41"/>
    </row>
    <row r="729" spans="26:26" x14ac:dyDescent="0.15">
      <c r="Z729" s="41"/>
    </row>
    <row r="730" spans="26:26" x14ac:dyDescent="0.15">
      <c r="Z730" s="41"/>
    </row>
    <row r="731" spans="26:26" x14ac:dyDescent="0.15">
      <c r="Z731" s="41"/>
    </row>
    <row r="732" spans="26:26" x14ac:dyDescent="0.15">
      <c r="Z732" s="41"/>
    </row>
    <row r="733" spans="26:26" x14ac:dyDescent="0.15">
      <c r="Z733" s="41"/>
    </row>
    <row r="734" spans="26:26" x14ac:dyDescent="0.15">
      <c r="Z734" s="41"/>
    </row>
    <row r="735" spans="26:26" x14ac:dyDescent="0.15">
      <c r="Z735" s="41"/>
    </row>
    <row r="736" spans="26:26" x14ac:dyDescent="0.15">
      <c r="Z736" s="41"/>
    </row>
    <row r="737" spans="26:26" x14ac:dyDescent="0.15">
      <c r="Z737" s="41"/>
    </row>
    <row r="738" spans="26:26" x14ac:dyDescent="0.15">
      <c r="Z738" s="41"/>
    </row>
    <row r="739" spans="26:26" x14ac:dyDescent="0.15">
      <c r="Z739" s="41"/>
    </row>
    <row r="740" spans="26:26" x14ac:dyDescent="0.15">
      <c r="Z740" s="41"/>
    </row>
    <row r="741" spans="26:26" x14ac:dyDescent="0.15">
      <c r="Z741" s="41"/>
    </row>
    <row r="742" spans="26:26" x14ac:dyDescent="0.15">
      <c r="Z742" s="41"/>
    </row>
    <row r="743" spans="26:26" x14ac:dyDescent="0.15">
      <c r="Z743" s="41"/>
    </row>
    <row r="744" spans="26:26" x14ac:dyDescent="0.15">
      <c r="Z744" s="41"/>
    </row>
    <row r="745" spans="26:26" x14ac:dyDescent="0.15">
      <c r="Z745" s="41"/>
    </row>
    <row r="746" spans="26:26" x14ac:dyDescent="0.15">
      <c r="Z746" s="41"/>
    </row>
    <row r="747" spans="26:26" x14ac:dyDescent="0.15">
      <c r="Z747" s="41"/>
    </row>
    <row r="748" spans="26:26" x14ac:dyDescent="0.15">
      <c r="Z748" s="41"/>
    </row>
    <row r="749" spans="26:26" x14ac:dyDescent="0.15">
      <c r="Z749" s="41"/>
    </row>
    <row r="750" spans="26:26" x14ac:dyDescent="0.15">
      <c r="Z750" s="41"/>
    </row>
    <row r="751" spans="26:26" x14ac:dyDescent="0.15">
      <c r="Z751" s="41"/>
    </row>
    <row r="752" spans="26:26" x14ac:dyDescent="0.15">
      <c r="Z752" s="41"/>
    </row>
    <row r="753" spans="26:26" x14ac:dyDescent="0.15">
      <c r="Z753" s="41"/>
    </row>
    <row r="754" spans="26:26" x14ac:dyDescent="0.15">
      <c r="Z754" s="41"/>
    </row>
    <row r="755" spans="26:26" x14ac:dyDescent="0.15">
      <c r="Z755" s="41"/>
    </row>
    <row r="756" spans="26:26" x14ac:dyDescent="0.15">
      <c r="Z756" s="41"/>
    </row>
    <row r="757" spans="26:26" x14ac:dyDescent="0.15">
      <c r="Z757" s="41"/>
    </row>
    <row r="758" spans="26:26" x14ac:dyDescent="0.15">
      <c r="Z758" s="41"/>
    </row>
    <row r="759" spans="26:26" x14ac:dyDescent="0.15">
      <c r="Z759" s="41"/>
    </row>
    <row r="760" spans="26:26" x14ac:dyDescent="0.15">
      <c r="Z760" s="41"/>
    </row>
    <row r="761" spans="26:26" x14ac:dyDescent="0.15">
      <c r="Z761" s="41"/>
    </row>
    <row r="762" spans="26:26" x14ac:dyDescent="0.15">
      <c r="Z762" s="41"/>
    </row>
    <row r="763" spans="26:26" x14ac:dyDescent="0.15">
      <c r="Z763" s="41"/>
    </row>
    <row r="764" spans="26:26" x14ac:dyDescent="0.15">
      <c r="Z764" s="41"/>
    </row>
    <row r="765" spans="26:26" x14ac:dyDescent="0.15">
      <c r="Z765" s="41"/>
    </row>
    <row r="766" spans="26:26" x14ac:dyDescent="0.15">
      <c r="Z766" s="41"/>
    </row>
    <row r="767" spans="26:26" x14ac:dyDescent="0.15">
      <c r="Z767" s="41"/>
    </row>
    <row r="768" spans="26:26" x14ac:dyDescent="0.15">
      <c r="Z768" s="41"/>
    </row>
    <row r="769" spans="26:26" x14ac:dyDescent="0.15">
      <c r="Z769" s="41"/>
    </row>
    <row r="770" spans="26:26" x14ac:dyDescent="0.15">
      <c r="Z770" s="41"/>
    </row>
    <row r="771" spans="26:26" x14ac:dyDescent="0.15">
      <c r="Z771" s="41"/>
    </row>
    <row r="772" spans="26:26" x14ac:dyDescent="0.15">
      <c r="Z772" s="41"/>
    </row>
    <row r="773" spans="26:26" x14ac:dyDescent="0.15">
      <c r="Z773" s="41"/>
    </row>
    <row r="774" spans="26:26" x14ac:dyDescent="0.15">
      <c r="Z774" s="41"/>
    </row>
    <row r="775" spans="26:26" x14ac:dyDescent="0.15">
      <c r="Z775" s="41"/>
    </row>
    <row r="776" spans="26:26" x14ac:dyDescent="0.15">
      <c r="Z776" s="41"/>
    </row>
    <row r="777" spans="26:26" x14ac:dyDescent="0.15">
      <c r="Z777" s="41"/>
    </row>
    <row r="778" spans="26:26" x14ac:dyDescent="0.15">
      <c r="Z778" s="41"/>
    </row>
    <row r="779" spans="26:26" x14ac:dyDescent="0.15">
      <c r="Z779" s="41"/>
    </row>
    <row r="780" spans="26:26" x14ac:dyDescent="0.15">
      <c r="Z780" s="41"/>
    </row>
    <row r="781" spans="26:26" x14ac:dyDescent="0.15">
      <c r="Z781" s="41"/>
    </row>
    <row r="782" spans="26:26" x14ac:dyDescent="0.15">
      <c r="Z782" s="41"/>
    </row>
    <row r="783" spans="26:26" x14ac:dyDescent="0.15">
      <c r="Z783" s="41"/>
    </row>
    <row r="784" spans="26:26" x14ac:dyDescent="0.15">
      <c r="Z784" s="41"/>
    </row>
    <row r="785" spans="26:26" x14ac:dyDescent="0.15">
      <c r="Z785" s="41"/>
    </row>
    <row r="786" spans="26:26" x14ac:dyDescent="0.15">
      <c r="Z786" s="41"/>
    </row>
    <row r="787" spans="26:26" x14ac:dyDescent="0.15">
      <c r="Z787" s="41"/>
    </row>
    <row r="788" spans="26:26" x14ac:dyDescent="0.15">
      <c r="Z788" s="41"/>
    </row>
    <row r="789" spans="26:26" x14ac:dyDescent="0.15">
      <c r="Z789" s="41"/>
    </row>
    <row r="790" spans="26:26" x14ac:dyDescent="0.15">
      <c r="Z790" s="41"/>
    </row>
    <row r="791" spans="26:26" x14ac:dyDescent="0.15">
      <c r="Z791" s="41"/>
    </row>
    <row r="792" spans="26:26" x14ac:dyDescent="0.15">
      <c r="Z792" s="41"/>
    </row>
    <row r="793" spans="26:26" x14ac:dyDescent="0.15">
      <c r="Z793" s="41"/>
    </row>
    <row r="794" spans="26:26" x14ac:dyDescent="0.15">
      <c r="Z794" s="41"/>
    </row>
    <row r="795" spans="26:26" x14ac:dyDescent="0.15">
      <c r="Z795" s="41"/>
    </row>
    <row r="796" spans="26:26" x14ac:dyDescent="0.15">
      <c r="Z796" s="41"/>
    </row>
    <row r="797" spans="26:26" x14ac:dyDescent="0.15">
      <c r="Z797" s="41"/>
    </row>
    <row r="798" spans="26:26" x14ac:dyDescent="0.15">
      <c r="Z798" s="41"/>
    </row>
    <row r="799" spans="26:26" x14ac:dyDescent="0.15">
      <c r="Z799" s="41"/>
    </row>
    <row r="800" spans="26:26" x14ac:dyDescent="0.15">
      <c r="Z800" s="41"/>
    </row>
    <row r="801" spans="26:26" x14ac:dyDescent="0.15">
      <c r="Z801" s="41"/>
    </row>
    <row r="802" spans="26:26" x14ac:dyDescent="0.15">
      <c r="Z802" s="41"/>
    </row>
    <row r="803" spans="26:26" x14ac:dyDescent="0.15">
      <c r="Z803" s="41"/>
    </row>
    <row r="804" spans="26:26" x14ac:dyDescent="0.15">
      <c r="Z804" s="41"/>
    </row>
    <row r="805" spans="26:26" x14ac:dyDescent="0.15">
      <c r="Z805" s="41"/>
    </row>
    <row r="806" spans="26:26" x14ac:dyDescent="0.15">
      <c r="Z806" s="41"/>
    </row>
    <row r="807" spans="26:26" x14ac:dyDescent="0.15">
      <c r="Z807" s="41"/>
    </row>
    <row r="808" spans="26:26" x14ac:dyDescent="0.15">
      <c r="Z808" s="41"/>
    </row>
    <row r="809" spans="26:26" x14ac:dyDescent="0.15">
      <c r="Z809" s="41"/>
    </row>
    <row r="810" spans="26:26" x14ac:dyDescent="0.15">
      <c r="Z810" s="41"/>
    </row>
    <row r="811" spans="26:26" x14ac:dyDescent="0.15">
      <c r="Z811" s="41"/>
    </row>
    <row r="812" spans="26:26" x14ac:dyDescent="0.15">
      <c r="Z812" s="41"/>
    </row>
    <row r="813" spans="26:26" x14ac:dyDescent="0.15">
      <c r="Z813" s="41"/>
    </row>
    <row r="814" spans="26:26" x14ac:dyDescent="0.15">
      <c r="Z814" s="41"/>
    </row>
    <row r="815" spans="26:26" x14ac:dyDescent="0.15">
      <c r="Z815" s="41"/>
    </row>
    <row r="816" spans="26:26" x14ac:dyDescent="0.15">
      <c r="Z816" s="41"/>
    </row>
    <row r="817" spans="26:26" x14ac:dyDescent="0.15">
      <c r="Z817" s="41"/>
    </row>
    <row r="818" spans="26:26" x14ac:dyDescent="0.15">
      <c r="Z818" s="41"/>
    </row>
    <row r="819" spans="26:26" x14ac:dyDescent="0.15">
      <c r="Z819" s="41"/>
    </row>
    <row r="820" spans="26:26" x14ac:dyDescent="0.15">
      <c r="Z820" s="41"/>
    </row>
    <row r="821" spans="26:26" x14ac:dyDescent="0.15">
      <c r="Z821" s="41"/>
    </row>
    <row r="822" spans="26:26" x14ac:dyDescent="0.15">
      <c r="Z822" s="41"/>
    </row>
    <row r="823" spans="26:26" x14ac:dyDescent="0.15">
      <c r="Z823" s="41"/>
    </row>
    <row r="824" spans="26:26" x14ac:dyDescent="0.15">
      <c r="Z824" s="41"/>
    </row>
    <row r="825" spans="26:26" x14ac:dyDescent="0.15">
      <c r="Z825" s="41"/>
    </row>
    <row r="826" spans="26:26" x14ac:dyDescent="0.15">
      <c r="Z826" s="41"/>
    </row>
    <row r="827" spans="26:26" x14ac:dyDescent="0.15">
      <c r="Z827" s="41"/>
    </row>
    <row r="828" spans="26:26" x14ac:dyDescent="0.15">
      <c r="Z828" s="41"/>
    </row>
    <row r="829" spans="26:26" x14ac:dyDescent="0.15">
      <c r="Z829" s="41"/>
    </row>
    <row r="830" spans="26:26" x14ac:dyDescent="0.15">
      <c r="Z830" s="41"/>
    </row>
    <row r="831" spans="26:26" x14ac:dyDescent="0.15">
      <c r="Z831" s="41"/>
    </row>
    <row r="832" spans="26:26" x14ac:dyDescent="0.15">
      <c r="Z832" s="41"/>
    </row>
    <row r="833" spans="26:26" x14ac:dyDescent="0.15">
      <c r="Z833" s="41"/>
    </row>
    <row r="834" spans="26:26" x14ac:dyDescent="0.15">
      <c r="Z834" s="41"/>
    </row>
    <row r="835" spans="26:26" x14ac:dyDescent="0.15">
      <c r="Z835" s="41"/>
    </row>
    <row r="836" spans="26:26" x14ac:dyDescent="0.15">
      <c r="Z836" s="41"/>
    </row>
    <row r="837" spans="26:26" x14ac:dyDescent="0.15">
      <c r="Z837" s="41"/>
    </row>
    <row r="838" spans="26:26" x14ac:dyDescent="0.15">
      <c r="Z838" s="41"/>
    </row>
    <row r="839" spans="26:26" x14ac:dyDescent="0.15">
      <c r="Z839" s="41"/>
    </row>
    <row r="840" spans="26:26" x14ac:dyDescent="0.15">
      <c r="Z840" s="41"/>
    </row>
    <row r="841" spans="26:26" x14ac:dyDescent="0.15">
      <c r="Z841" s="41"/>
    </row>
    <row r="842" spans="26:26" x14ac:dyDescent="0.15">
      <c r="Z842" s="41"/>
    </row>
    <row r="843" spans="26:26" x14ac:dyDescent="0.15">
      <c r="Z843" s="41"/>
    </row>
    <row r="844" spans="26:26" x14ac:dyDescent="0.15">
      <c r="Z844" s="41"/>
    </row>
    <row r="845" spans="26:26" x14ac:dyDescent="0.15">
      <c r="Z845" s="41"/>
    </row>
    <row r="846" spans="26:26" x14ac:dyDescent="0.15">
      <c r="Z846" s="41"/>
    </row>
    <row r="847" spans="26:26" x14ac:dyDescent="0.15">
      <c r="Z847" s="41"/>
    </row>
    <row r="848" spans="26:26" x14ac:dyDescent="0.15">
      <c r="Z848" s="41"/>
    </row>
    <row r="849" spans="26:26" x14ac:dyDescent="0.15">
      <c r="Z849" s="41"/>
    </row>
    <row r="850" spans="26:26" x14ac:dyDescent="0.15">
      <c r="Z850" s="41"/>
    </row>
    <row r="851" spans="26:26" x14ac:dyDescent="0.15">
      <c r="Z851" s="41"/>
    </row>
    <row r="852" spans="26:26" x14ac:dyDescent="0.15">
      <c r="Z852" s="41"/>
    </row>
    <row r="853" spans="26:26" x14ac:dyDescent="0.15">
      <c r="Z853" s="41"/>
    </row>
    <row r="854" spans="26:26" x14ac:dyDescent="0.15">
      <c r="Z854" s="41"/>
    </row>
    <row r="855" spans="26:26" x14ac:dyDescent="0.15">
      <c r="Z855" s="41"/>
    </row>
    <row r="856" spans="26:26" x14ac:dyDescent="0.15">
      <c r="Z856" s="41"/>
    </row>
    <row r="857" spans="26:26" x14ac:dyDescent="0.15">
      <c r="Z857" s="41"/>
    </row>
    <row r="858" spans="26:26" x14ac:dyDescent="0.15">
      <c r="Z858" s="41"/>
    </row>
    <row r="859" spans="26:26" x14ac:dyDescent="0.15">
      <c r="Z859" s="41"/>
    </row>
    <row r="860" spans="26:26" x14ac:dyDescent="0.15">
      <c r="Z860" s="41"/>
    </row>
    <row r="861" spans="26:26" x14ac:dyDescent="0.15">
      <c r="Z861" s="41"/>
    </row>
    <row r="862" spans="26:26" x14ac:dyDescent="0.15">
      <c r="Z862" s="41"/>
    </row>
    <row r="863" spans="26:26" x14ac:dyDescent="0.15">
      <c r="Z863" s="41"/>
    </row>
    <row r="864" spans="26:26" x14ac:dyDescent="0.15">
      <c r="Z864" s="41"/>
    </row>
    <row r="865" spans="26:26" x14ac:dyDescent="0.15">
      <c r="Z865" s="41"/>
    </row>
    <row r="866" spans="26:26" x14ac:dyDescent="0.15">
      <c r="Z866" s="41"/>
    </row>
    <row r="867" spans="26:26" x14ac:dyDescent="0.15">
      <c r="Z867" s="41"/>
    </row>
    <row r="868" spans="26:26" x14ac:dyDescent="0.15">
      <c r="Z868" s="41"/>
    </row>
    <row r="869" spans="26:26" x14ac:dyDescent="0.15">
      <c r="Z869" s="41"/>
    </row>
    <row r="870" spans="26:26" x14ac:dyDescent="0.15">
      <c r="Z870" s="41"/>
    </row>
    <row r="871" spans="26:26" x14ac:dyDescent="0.15">
      <c r="Z871" s="41"/>
    </row>
    <row r="872" spans="26:26" x14ac:dyDescent="0.15">
      <c r="Z872" s="41"/>
    </row>
    <row r="873" spans="26:26" x14ac:dyDescent="0.15">
      <c r="Z873" s="41"/>
    </row>
    <row r="874" spans="26:26" x14ac:dyDescent="0.15">
      <c r="Z874" s="41"/>
    </row>
    <row r="875" spans="26:26" x14ac:dyDescent="0.15">
      <c r="Z875" s="41"/>
    </row>
    <row r="876" spans="26:26" x14ac:dyDescent="0.15">
      <c r="Z876" s="41"/>
    </row>
    <row r="877" spans="26:26" x14ac:dyDescent="0.15">
      <c r="Z877" s="41"/>
    </row>
    <row r="878" spans="26:26" x14ac:dyDescent="0.15">
      <c r="Z878" s="41"/>
    </row>
    <row r="879" spans="26:26" x14ac:dyDescent="0.15">
      <c r="Z879" s="41"/>
    </row>
    <row r="880" spans="26:26" x14ac:dyDescent="0.15">
      <c r="Z880" s="41"/>
    </row>
    <row r="881" spans="26:26" x14ac:dyDescent="0.15">
      <c r="Z881" s="41"/>
    </row>
    <row r="882" spans="26:26" x14ac:dyDescent="0.15">
      <c r="Z882" s="41"/>
    </row>
    <row r="883" spans="26:26" x14ac:dyDescent="0.15">
      <c r="Z883" s="41"/>
    </row>
    <row r="884" spans="26:26" x14ac:dyDescent="0.15">
      <c r="Z884" s="41"/>
    </row>
    <row r="885" spans="26:26" x14ac:dyDescent="0.15">
      <c r="Z885" s="41"/>
    </row>
    <row r="886" spans="26:26" x14ac:dyDescent="0.15">
      <c r="Z886" s="41"/>
    </row>
    <row r="887" spans="26:26" x14ac:dyDescent="0.15">
      <c r="Z887" s="41"/>
    </row>
    <row r="888" spans="26:26" x14ac:dyDescent="0.15">
      <c r="Z888" s="41"/>
    </row>
    <row r="889" spans="26:26" x14ac:dyDescent="0.15">
      <c r="Z889" s="41"/>
    </row>
    <row r="890" spans="26:26" x14ac:dyDescent="0.15">
      <c r="Z890" s="41"/>
    </row>
    <row r="891" spans="26:26" x14ac:dyDescent="0.15">
      <c r="Z891" s="41"/>
    </row>
    <row r="892" spans="26:26" x14ac:dyDescent="0.15">
      <c r="Z892" s="41"/>
    </row>
    <row r="893" spans="26:26" x14ac:dyDescent="0.15">
      <c r="Z893" s="41"/>
    </row>
    <row r="894" spans="26:26" x14ac:dyDescent="0.15">
      <c r="Z894" s="41"/>
    </row>
    <row r="895" spans="26:26" x14ac:dyDescent="0.15">
      <c r="Z895" s="41"/>
    </row>
    <row r="896" spans="26:26" x14ac:dyDescent="0.15">
      <c r="Z896" s="41"/>
    </row>
    <row r="897" spans="26:26" x14ac:dyDescent="0.15">
      <c r="Z897" s="41"/>
    </row>
    <row r="898" spans="26:26" x14ac:dyDescent="0.15">
      <c r="Z898" s="41"/>
    </row>
    <row r="899" spans="26:26" x14ac:dyDescent="0.15">
      <c r="Z899" s="41"/>
    </row>
    <row r="900" spans="26:26" x14ac:dyDescent="0.15">
      <c r="Z900" s="41"/>
    </row>
    <row r="901" spans="26:26" x14ac:dyDescent="0.15">
      <c r="Z901" s="41"/>
    </row>
    <row r="902" spans="26:26" x14ac:dyDescent="0.15">
      <c r="Z902" s="41"/>
    </row>
    <row r="903" spans="26:26" x14ac:dyDescent="0.15">
      <c r="Z903" s="41"/>
    </row>
    <row r="904" spans="26:26" x14ac:dyDescent="0.15">
      <c r="Z904" s="41"/>
    </row>
    <row r="905" spans="26:26" x14ac:dyDescent="0.15">
      <c r="Z905" s="41"/>
    </row>
    <row r="906" spans="26:26" x14ac:dyDescent="0.15">
      <c r="Z906" s="41"/>
    </row>
    <row r="907" spans="26:26" x14ac:dyDescent="0.15">
      <c r="Z907" s="41"/>
    </row>
    <row r="908" spans="26:26" x14ac:dyDescent="0.15">
      <c r="Z908" s="41"/>
    </row>
    <row r="909" spans="26:26" x14ac:dyDescent="0.15">
      <c r="Z909" s="41"/>
    </row>
    <row r="910" spans="26:26" x14ac:dyDescent="0.15">
      <c r="Z910" s="41"/>
    </row>
    <row r="911" spans="26:26" x14ac:dyDescent="0.15">
      <c r="Z911" s="41"/>
    </row>
    <row r="912" spans="26:26" x14ac:dyDescent="0.15">
      <c r="Z912" s="41"/>
    </row>
    <row r="913" spans="26:26" x14ac:dyDescent="0.15">
      <c r="Z913" s="41"/>
    </row>
    <row r="914" spans="26:26" x14ac:dyDescent="0.15">
      <c r="Z914" s="41"/>
    </row>
    <row r="915" spans="26:26" x14ac:dyDescent="0.15">
      <c r="Z915" s="41"/>
    </row>
    <row r="916" spans="26:26" x14ac:dyDescent="0.15">
      <c r="Z916" s="41"/>
    </row>
    <row r="917" spans="26:26" x14ac:dyDescent="0.15">
      <c r="Z917" s="41"/>
    </row>
    <row r="918" spans="26:26" x14ac:dyDescent="0.15">
      <c r="Z918" s="41"/>
    </row>
    <row r="919" spans="26:26" x14ac:dyDescent="0.15">
      <c r="Z919" s="41"/>
    </row>
    <row r="920" spans="26:26" x14ac:dyDescent="0.15">
      <c r="Z920" s="41"/>
    </row>
    <row r="921" spans="26:26" x14ac:dyDescent="0.15">
      <c r="Z921" s="41"/>
    </row>
    <row r="922" spans="26:26" x14ac:dyDescent="0.15">
      <c r="Z922" s="41"/>
    </row>
    <row r="923" spans="26:26" x14ac:dyDescent="0.15">
      <c r="Z923" s="41"/>
    </row>
    <row r="924" spans="26:26" x14ac:dyDescent="0.15">
      <c r="Z924" s="41"/>
    </row>
    <row r="925" spans="26:26" x14ac:dyDescent="0.15">
      <c r="Z925" s="41"/>
    </row>
    <row r="926" spans="26:26" x14ac:dyDescent="0.15">
      <c r="Z926" s="41"/>
    </row>
    <row r="927" spans="26:26" x14ac:dyDescent="0.15">
      <c r="Z927" s="41"/>
    </row>
    <row r="928" spans="26:26" x14ac:dyDescent="0.15">
      <c r="Z928" s="41"/>
    </row>
    <row r="929" spans="26:26" x14ac:dyDescent="0.15">
      <c r="Z929" s="41"/>
    </row>
    <row r="930" spans="26:26" x14ac:dyDescent="0.15">
      <c r="Z930" s="41"/>
    </row>
    <row r="931" spans="26:26" x14ac:dyDescent="0.15">
      <c r="Z931" s="41"/>
    </row>
    <row r="932" spans="26:26" x14ac:dyDescent="0.15">
      <c r="Z932" s="41"/>
    </row>
    <row r="933" spans="26:26" x14ac:dyDescent="0.15">
      <c r="Z933" s="41"/>
    </row>
    <row r="934" spans="26:26" x14ac:dyDescent="0.15">
      <c r="Z934" s="41"/>
    </row>
    <row r="935" spans="26:26" x14ac:dyDescent="0.15">
      <c r="Z935" s="41"/>
    </row>
    <row r="936" spans="26:26" x14ac:dyDescent="0.15">
      <c r="Z936" s="41"/>
    </row>
    <row r="937" spans="26:26" x14ac:dyDescent="0.15">
      <c r="Z937" s="41"/>
    </row>
    <row r="938" spans="26:26" x14ac:dyDescent="0.15">
      <c r="Z938" s="41"/>
    </row>
    <row r="939" spans="26:26" x14ac:dyDescent="0.15">
      <c r="Z939" s="41"/>
    </row>
    <row r="940" spans="26:26" x14ac:dyDescent="0.15">
      <c r="Z940" s="41"/>
    </row>
    <row r="941" spans="26:26" x14ac:dyDescent="0.15">
      <c r="Z941" s="41"/>
    </row>
    <row r="942" spans="26:26" x14ac:dyDescent="0.15">
      <c r="Z942" s="41"/>
    </row>
    <row r="943" spans="26:26" x14ac:dyDescent="0.15">
      <c r="Z943" s="41"/>
    </row>
    <row r="944" spans="26:26" x14ac:dyDescent="0.15">
      <c r="Z944" s="41"/>
    </row>
    <row r="945" spans="26:26" x14ac:dyDescent="0.15">
      <c r="Z945" s="41"/>
    </row>
    <row r="946" spans="26:26" x14ac:dyDescent="0.15">
      <c r="Z946" s="41"/>
    </row>
    <row r="947" spans="26:26" x14ac:dyDescent="0.15">
      <c r="Z947" s="41"/>
    </row>
    <row r="948" spans="26:26" x14ac:dyDescent="0.15">
      <c r="Z948" s="41"/>
    </row>
    <row r="949" spans="26:26" x14ac:dyDescent="0.15">
      <c r="Z949" s="41"/>
    </row>
    <row r="950" spans="26:26" x14ac:dyDescent="0.15">
      <c r="Z950" s="41"/>
    </row>
    <row r="951" spans="26:26" x14ac:dyDescent="0.15">
      <c r="Z951" s="41"/>
    </row>
    <row r="952" spans="26:26" x14ac:dyDescent="0.15">
      <c r="Z952" s="41"/>
    </row>
    <row r="953" spans="26:26" x14ac:dyDescent="0.15">
      <c r="Z953" s="41"/>
    </row>
    <row r="954" spans="26:26" x14ac:dyDescent="0.15">
      <c r="Z954" s="41"/>
    </row>
    <row r="955" spans="26:26" x14ac:dyDescent="0.15">
      <c r="Z955" s="41"/>
    </row>
    <row r="956" spans="26:26" x14ac:dyDescent="0.15">
      <c r="Z956" s="41"/>
    </row>
    <row r="957" spans="26:26" x14ac:dyDescent="0.15">
      <c r="Z957" s="41"/>
    </row>
    <row r="958" spans="26:26" x14ac:dyDescent="0.15">
      <c r="Z958" s="41"/>
    </row>
    <row r="959" spans="26:26" x14ac:dyDescent="0.15">
      <c r="Z959" s="41"/>
    </row>
    <row r="960" spans="26:26" x14ac:dyDescent="0.15">
      <c r="Z960" s="41"/>
    </row>
    <row r="961" spans="26:26" x14ac:dyDescent="0.15">
      <c r="Z961" s="41"/>
    </row>
    <row r="962" spans="26:26" x14ac:dyDescent="0.15">
      <c r="Z962" s="41"/>
    </row>
    <row r="963" spans="26:26" x14ac:dyDescent="0.15">
      <c r="Z963" s="41"/>
    </row>
    <row r="964" spans="26:26" x14ac:dyDescent="0.15">
      <c r="Z964" s="41"/>
    </row>
    <row r="965" spans="26:26" x14ac:dyDescent="0.15">
      <c r="Z965" s="41"/>
    </row>
    <row r="966" spans="26:26" x14ac:dyDescent="0.15">
      <c r="Z966" s="41"/>
    </row>
    <row r="967" spans="26:26" x14ac:dyDescent="0.15">
      <c r="Z967" s="41"/>
    </row>
    <row r="968" spans="26:26" x14ac:dyDescent="0.15">
      <c r="Z968" s="41"/>
    </row>
    <row r="969" spans="26:26" x14ac:dyDescent="0.15">
      <c r="Z969" s="41"/>
    </row>
    <row r="970" spans="26:26" x14ac:dyDescent="0.15">
      <c r="Z970" s="41"/>
    </row>
    <row r="971" spans="26:26" x14ac:dyDescent="0.15">
      <c r="Z971" s="41"/>
    </row>
    <row r="972" spans="26:26" x14ac:dyDescent="0.15">
      <c r="Z972" s="41"/>
    </row>
    <row r="973" spans="26:26" x14ac:dyDescent="0.15">
      <c r="Z973" s="41"/>
    </row>
    <row r="974" spans="26:26" x14ac:dyDescent="0.15">
      <c r="Z974" s="41"/>
    </row>
    <row r="975" spans="26:26" x14ac:dyDescent="0.15">
      <c r="Z975" s="41"/>
    </row>
    <row r="976" spans="26:26" x14ac:dyDescent="0.15">
      <c r="Z976" s="41"/>
    </row>
    <row r="977" spans="26:26" x14ac:dyDescent="0.15">
      <c r="Z977" s="41"/>
    </row>
    <row r="978" spans="26:26" x14ac:dyDescent="0.15">
      <c r="Z978" s="41"/>
    </row>
    <row r="979" spans="26:26" x14ac:dyDescent="0.15">
      <c r="Z979" s="41"/>
    </row>
    <row r="980" spans="26:26" x14ac:dyDescent="0.15">
      <c r="Z980" s="41"/>
    </row>
    <row r="981" spans="26:26" x14ac:dyDescent="0.15">
      <c r="Z981" s="41"/>
    </row>
    <row r="982" spans="26:26" x14ac:dyDescent="0.15">
      <c r="Z982" s="41"/>
    </row>
    <row r="983" spans="26:26" x14ac:dyDescent="0.15">
      <c r="Z983" s="41"/>
    </row>
    <row r="984" spans="26:26" x14ac:dyDescent="0.15">
      <c r="Z984" s="41"/>
    </row>
    <row r="985" spans="26:26" x14ac:dyDescent="0.15">
      <c r="Z985" s="41"/>
    </row>
    <row r="986" spans="26:26" x14ac:dyDescent="0.15">
      <c r="Z986" s="41"/>
    </row>
    <row r="987" spans="26:26" x14ac:dyDescent="0.15">
      <c r="Z987" s="41"/>
    </row>
    <row r="988" spans="26:26" x14ac:dyDescent="0.15">
      <c r="Z988" s="41"/>
    </row>
    <row r="989" spans="26:26" x14ac:dyDescent="0.15">
      <c r="Z989" s="41"/>
    </row>
    <row r="990" spans="26:26" x14ac:dyDescent="0.15">
      <c r="Z990" s="41"/>
    </row>
    <row r="991" spans="26:26" x14ac:dyDescent="0.15">
      <c r="Z991" s="41"/>
    </row>
    <row r="992" spans="26:26" x14ac:dyDescent="0.15">
      <c r="Z992" s="41"/>
    </row>
    <row r="993" spans="26:26" x14ac:dyDescent="0.15">
      <c r="Z993" s="41"/>
    </row>
    <row r="994" spans="26:26" x14ac:dyDescent="0.15">
      <c r="Z994" s="41"/>
    </row>
    <row r="995" spans="26:26" x14ac:dyDescent="0.15">
      <c r="Z995" s="41"/>
    </row>
    <row r="996" spans="26:26" x14ac:dyDescent="0.15">
      <c r="Z996" s="41"/>
    </row>
    <row r="997" spans="26:26" x14ac:dyDescent="0.15">
      <c r="Z997" s="41"/>
    </row>
    <row r="998" spans="26:26" x14ac:dyDescent="0.15">
      <c r="Z998" s="41"/>
    </row>
    <row r="999" spans="26:26" x14ac:dyDescent="0.15">
      <c r="Z999" s="41"/>
    </row>
    <row r="1000" spans="26:26" x14ac:dyDescent="0.15">
      <c r="Z1000" s="41"/>
    </row>
    <row r="1001" spans="26:26" x14ac:dyDescent="0.15">
      <c r="Z1001" s="41"/>
    </row>
    <row r="1002" spans="26:26" x14ac:dyDescent="0.15">
      <c r="Z1002" s="41"/>
    </row>
    <row r="1003" spans="26:26" x14ac:dyDescent="0.15">
      <c r="Z1003" s="41"/>
    </row>
    <row r="1004" spans="26:26" x14ac:dyDescent="0.15">
      <c r="Z1004" s="41"/>
    </row>
    <row r="1005" spans="26:26" x14ac:dyDescent="0.15">
      <c r="Z1005" s="41"/>
    </row>
    <row r="1006" spans="26:26" x14ac:dyDescent="0.15">
      <c r="Z1006" s="41"/>
    </row>
    <row r="1007" spans="26:26" x14ac:dyDescent="0.15">
      <c r="Z1007" s="41"/>
    </row>
    <row r="1008" spans="26:26" x14ac:dyDescent="0.15">
      <c r="Z1008" s="41"/>
    </row>
    <row r="1009" spans="26:26" x14ac:dyDescent="0.15">
      <c r="Z1009" s="41"/>
    </row>
    <row r="1010" spans="26:26" x14ac:dyDescent="0.15">
      <c r="Z1010" s="41"/>
    </row>
    <row r="1011" spans="26:26" x14ac:dyDescent="0.15">
      <c r="Z1011" s="41"/>
    </row>
    <row r="1012" spans="26:26" x14ac:dyDescent="0.15">
      <c r="Z1012" s="41"/>
    </row>
    <row r="1013" spans="26:26" x14ac:dyDescent="0.15">
      <c r="Z1013" s="41"/>
    </row>
    <row r="1014" spans="26:26" x14ac:dyDescent="0.15">
      <c r="Z1014" s="41"/>
    </row>
    <row r="1015" spans="26:26" x14ac:dyDescent="0.15">
      <c r="Z1015" s="41"/>
    </row>
    <row r="1016" spans="26:26" x14ac:dyDescent="0.15">
      <c r="Z1016" s="41"/>
    </row>
    <row r="1017" spans="26:26" x14ac:dyDescent="0.15">
      <c r="Z1017" s="41"/>
    </row>
    <row r="1018" spans="26:26" x14ac:dyDescent="0.15">
      <c r="Z1018" s="41"/>
    </row>
    <row r="1019" spans="26:26" x14ac:dyDescent="0.15">
      <c r="Z1019" s="41"/>
    </row>
    <row r="1020" spans="26:26" x14ac:dyDescent="0.15">
      <c r="Z1020" s="41"/>
    </row>
    <row r="1021" spans="26:26" x14ac:dyDescent="0.15">
      <c r="Z1021" s="41"/>
    </row>
    <row r="1022" spans="26:26" x14ac:dyDescent="0.15">
      <c r="Z1022" s="41"/>
    </row>
    <row r="1023" spans="26:26" x14ac:dyDescent="0.15">
      <c r="Z1023" s="41"/>
    </row>
    <row r="1024" spans="26:26" x14ac:dyDescent="0.15">
      <c r="Z1024" s="41"/>
    </row>
    <row r="1025" spans="26:26" x14ac:dyDescent="0.15">
      <c r="Z1025" s="41"/>
    </row>
    <row r="1026" spans="26:26" x14ac:dyDescent="0.15">
      <c r="Z1026" s="41"/>
    </row>
    <row r="1027" spans="26:26" x14ac:dyDescent="0.15">
      <c r="Z1027" s="41"/>
    </row>
    <row r="1028" spans="26:26" x14ac:dyDescent="0.15">
      <c r="Z1028" s="41"/>
    </row>
    <row r="1029" spans="26:26" x14ac:dyDescent="0.15">
      <c r="Z1029" s="41"/>
    </row>
    <row r="1030" spans="26:26" x14ac:dyDescent="0.15">
      <c r="Z1030" s="41"/>
    </row>
    <row r="1031" spans="26:26" x14ac:dyDescent="0.15">
      <c r="Z1031" s="41"/>
    </row>
    <row r="1032" spans="26:26" x14ac:dyDescent="0.15">
      <c r="Z1032" s="41"/>
    </row>
    <row r="1033" spans="26:26" x14ac:dyDescent="0.15">
      <c r="Z1033" s="41"/>
    </row>
    <row r="1034" spans="26:26" x14ac:dyDescent="0.15">
      <c r="Z1034" s="41"/>
    </row>
    <row r="1035" spans="26:26" x14ac:dyDescent="0.15">
      <c r="Z1035" s="41"/>
    </row>
    <row r="1036" spans="26:26" x14ac:dyDescent="0.15">
      <c r="Z1036" s="41"/>
    </row>
    <row r="1037" spans="26:26" x14ac:dyDescent="0.15">
      <c r="Z1037" s="41"/>
    </row>
    <row r="1038" spans="26:26" x14ac:dyDescent="0.15">
      <c r="Z1038" s="41"/>
    </row>
    <row r="1039" spans="26:26" x14ac:dyDescent="0.15">
      <c r="Z1039" s="41"/>
    </row>
    <row r="1040" spans="26:26" x14ac:dyDescent="0.15">
      <c r="Z1040" s="41"/>
    </row>
    <row r="1041" spans="26:26" x14ac:dyDescent="0.15">
      <c r="Z1041" s="41"/>
    </row>
    <row r="1042" spans="26:26" x14ac:dyDescent="0.15">
      <c r="Z1042" s="41"/>
    </row>
    <row r="1043" spans="26:26" x14ac:dyDescent="0.15">
      <c r="Z1043" s="41"/>
    </row>
    <row r="1044" spans="26:26" x14ac:dyDescent="0.15">
      <c r="Z1044" s="41"/>
    </row>
    <row r="1045" spans="26:26" x14ac:dyDescent="0.15">
      <c r="Z1045" s="41"/>
    </row>
    <row r="1046" spans="26:26" x14ac:dyDescent="0.15">
      <c r="Z1046" s="41"/>
    </row>
    <row r="1047" spans="26:26" x14ac:dyDescent="0.15">
      <c r="Z1047" s="41"/>
    </row>
    <row r="1048" spans="26:26" x14ac:dyDescent="0.15">
      <c r="Z1048" s="41"/>
    </row>
    <row r="1049" spans="26:26" x14ac:dyDescent="0.15">
      <c r="Z1049" s="41"/>
    </row>
    <row r="1050" spans="26:26" x14ac:dyDescent="0.15">
      <c r="Z1050" s="41"/>
    </row>
    <row r="1051" spans="26:26" x14ac:dyDescent="0.15">
      <c r="Z1051" s="41"/>
    </row>
    <row r="1052" spans="26:26" x14ac:dyDescent="0.15">
      <c r="Z1052" s="41"/>
    </row>
    <row r="1053" spans="26:26" x14ac:dyDescent="0.15">
      <c r="Z1053" s="41"/>
    </row>
    <row r="1054" spans="26:26" x14ac:dyDescent="0.15">
      <c r="Z1054" s="41"/>
    </row>
    <row r="1055" spans="26:26" x14ac:dyDescent="0.15">
      <c r="Z1055" s="41"/>
    </row>
    <row r="1056" spans="26:26" x14ac:dyDescent="0.15">
      <c r="Z1056" s="41"/>
    </row>
    <row r="1057" spans="26:26" x14ac:dyDescent="0.15">
      <c r="Z1057" s="41"/>
    </row>
    <row r="1058" spans="26:26" x14ac:dyDescent="0.15">
      <c r="Z1058" s="41"/>
    </row>
    <row r="1059" spans="26:26" x14ac:dyDescent="0.15">
      <c r="Z1059" s="41"/>
    </row>
    <row r="1060" spans="26:26" x14ac:dyDescent="0.15">
      <c r="Z1060" s="41"/>
    </row>
    <row r="1061" spans="26:26" x14ac:dyDescent="0.15">
      <c r="Z1061" s="41"/>
    </row>
    <row r="1062" spans="26:26" x14ac:dyDescent="0.15">
      <c r="Z1062" s="41"/>
    </row>
    <row r="1063" spans="26:26" x14ac:dyDescent="0.15">
      <c r="Z1063" s="41"/>
    </row>
    <row r="1064" spans="26:26" x14ac:dyDescent="0.15">
      <c r="Z1064" s="41"/>
    </row>
    <row r="1065" spans="26:26" x14ac:dyDescent="0.15">
      <c r="Z1065" s="41"/>
    </row>
    <row r="1066" spans="26:26" x14ac:dyDescent="0.15">
      <c r="Z1066" s="41"/>
    </row>
    <row r="1067" spans="26:26" x14ac:dyDescent="0.15">
      <c r="Z1067" s="41"/>
    </row>
    <row r="1068" spans="26:26" x14ac:dyDescent="0.15">
      <c r="Z1068" s="41"/>
    </row>
    <row r="1069" spans="26:26" x14ac:dyDescent="0.15">
      <c r="Z1069" s="41"/>
    </row>
    <row r="1070" spans="26:26" x14ac:dyDescent="0.15">
      <c r="Z1070" s="41"/>
    </row>
    <row r="1071" spans="26:26" x14ac:dyDescent="0.15">
      <c r="Z1071" s="41"/>
    </row>
    <row r="1072" spans="26:26" x14ac:dyDescent="0.15">
      <c r="Z1072" s="41"/>
    </row>
    <row r="1073" spans="26:26" x14ac:dyDescent="0.15">
      <c r="Z1073" s="41"/>
    </row>
    <row r="1074" spans="26:26" x14ac:dyDescent="0.15">
      <c r="Z1074" s="41"/>
    </row>
    <row r="1075" spans="26:26" x14ac:dyDescent="0.15">
      <c r="Z1075" s="41"/>
    </row>
    <row r="1076" spans="26:26" x14ac:dyDescent="0.15">
      <c r="Z1076" s="41"/>
    </row>
    <row r="1077" spans="26:26" x14ac:dyDescent="0.15">
      <c r="Z1077" s="41"/>
    </row>
    <row r="1078" spans="26:26" x14ac:dyDescent="0.15">
      <c r="Z1078" s="41"/>
    </row>
    <row r="1079" spans="26:26" x14ac:dyDescent="0.15">
      <c r="Z1079" s="41"/>
    </row>
    <row r="1080" spans="26:26" x14ac:dyDescent="0.15">
      <c r="Z1080" s="41"/>
    </row>
    <row r="1081" spans="26:26" x14ac:dyDescent="0.15">
      <c r="Z1081" s="41"/>
    </row>
    <row r="1082" spans="26:26" x14ac:dyDescent="0.15">
      <c r="Z1082" s="41"/>
    </row>
    <row r="1083" spans="26:26" x14ac:dyDescent="0.15">
      <c r="Z1083" s="41"/>
    </row>
    <row r="1084" spans="26:26" x14ac:dyDescent="0.15">
      <c r="Z1084" s="41"/>
    </row>
    <row r="1085" spans="26:26" x14ac:dyDescent="0.15">
      <c r="Z1085" s="41"/>
    </row>
    <row r="1086" spans="26:26" x14ac:dyDescent="0.15">
      <c r="Z1086" s="41"/>
    </row>
    <row r="1087" spans="26:26" x14ac:dyDescent="0.15">
      <c r="Z1087" s="41"/>
    </row>
    <row r="1088" spans="26:26" x14ac:dyDescent="0.15">
      <c r="Z1088" s="41"/>
    </row>
    <row r="1089" spans="26:26" x14ac:dyDescent="0.15">
      <c r="Z1089" s="41"/>
    </row>
    <row r="1090" spans="26:26" x14ac:dyDescent="0.15">
      <c r="Z1090" s="41"/>
    </row>
    <row r="1091" spans="26:26" x14ac:dyDescent="0.15">
      <c r="Z1091" s="41"/>
    </row>
    <row r="1092" spans="26:26" x14ac:dyDescent="0.15">
      <c r="Z1092" s="41"/>
    </row>
    <row r="1093" spans="26:26" x14ac:dyDescent="0.15">
      <c r="Z1093" s="41"/>
    </row>
    <row r="1094" spans="26:26" x14ac:dyDescent="0.15">
      <c r="Z1094" s="41"/>
    </row>
    <row r="1095" spans="26:26" x14ac:dyDescent="0.15">
      <c r="Z1095" s="41"/>
    </row>
    <row r="1096" spans="26:26" x14ac:dyDescent="0.15">
      <c r="Z1096" s="41"/>
    </row>
    <row r="1097" spans="26:26" x14ac:dyDescent="0.15">
      <c r="Z1097" s="41"/>
    </row>
    <row r="1098" spans="26:26" x14ac:dyDescent="0.15">
      <c r="Z1098" s="41"/>
    </row>
    <row r="1099" spans="26:26" x14ac:dyDescent="0.15">
      <c r="Z1099" s="41"/>
    </row>
    <row r="1100" spans="26:26" x14ac:dyDescent="0.15">
      <c r="Z1100" s="41"/>
    </row>
    <row r="1101" spans="26:26" x14ac:dyDescent="0.15">
      <c r="Z1101" s="41"/>
    </row>
    <row r="1102" spans="26:26" x14ac:dyDescent="0.15">
      <c r="Z1102" s="41"/>
    </row>
    <row r="1103" spans="26:26" x14ac:dyDescent="0.15">
      <c r="Z1103" s="41"/>
    </row>
    <row r="1104" spans="26:26" x14ac:dyDescent="0.15">
      <c r="Z1104" s="41"/>
    </row>
    <row r="1105" spans="26:26" x14ac:dyDescent="0.15">
      <c r="Z1105" s="41"/>
    </row>
    <row r="1106" spans="26:26" x14ac:dyDescent="0.15">
      <c r="Z1106" s="41"/>
    </row>
    <row r="1107" spans="26:26" x14ac:dyDescent="0.15">
      <c r="Z1107" s="41"/>
    </row>
    <row r="1108" spans="26:26" x14ac:dyDescent="0.15">
      <c r="Z1108" s="41"/>
    </row>
    <row r="1109" spans="26:26" x14ac:dyDescent="0.15">
      <c r="Z1109" s="41"/>
    </row>
    <row r="1110" spans="26:26" x14ac:dyDescent="0.15">
      <c r="Z1110" s="41"/>
    </row>
    <row r="1111" spans="26:26" x14ac:dyDescent="0.15">
      <c r="Z1111" s="41"/>
    </row>
    <row r="1112" spans="26:26" x14ac:dyDescent="0.15">
      <c r="Z1112" s="41"/>
    </row>
    <row r="1113" spans="26:26" x14ac:dyDescent="0.15">
      <c r="Z1113" s="41"/>
    </row>
    <row r="1114" spans="26:26" x14ac:dyDescent="0.15">
      <c r="Z1114" s="41"/>
    </row>
    <row r="1115" spans="26:26" x14ac:dyDescent="0.15">
      <c r="Z1115" s="41"/>
    </row>
    <row r="1116" spans="26:26" x14ac:dyDescent="0.15">
      <c r="Z1116" s="41"/>
    </row>
    <row r="1117" spans="26:26" x14ac:dyDescent="0.15">
      <c r="Z1117" s="41"/>
    </row>
    <row r="1118" spans="26:26" x14ac:dyDescent="0.15">
      <c r="Z1118" s="41"/>
    </row>
    <row r="1119" spans="26:26" x14ac:dyDescent="0.15">
      <c r="Z1119" s="41"/>
    </row>
    <row r="1120" spans="26:26" x14ac:dyDescent="0.15">
      <c r="Z1120" s="41"/>
    </row>
    <row r="1121" spans="26:26" x14ac:dyDescent="0.15">
      <c r="Z1121" s="41"/>
    </row>
    <row r="1122" spans="26:26" x14ac:dyDescent="0.15">
      <c r="Z1122" s="41"/>
    </row>
    <row r="1123" spans="26:26" x14ac:dyDescent="0.15">
      <c r="Z1123" s="41"/>
    </row>
    <row r="1124" spans="26:26" x14ac:dyDescent="0.15">
      <c r="Z1124" s="41"/>
    </row>
    <row r="1125" spans="26:26" x14ac:dyDescent="0.15">
      <c r="Z1125" s="41"/>
    </row>
    <row r="1126" spans="26:26" x14ac:dyDescent="0.15">
      <c r="Z1126" s="41"/>
    </row>
    <row r="1127" spans="26:26" x14ac:dyDescent="0.15">
      <c r="Z1127" s="41"/>
    </row>
    <row r="1128" spans="26:26" x14ac:dyDescent="0.15">
      <c r="Z1128" s="41"/>
    </row>
    <row r="1129" spans="26:26" x14ac:dyDescent="0.15">
      <c r="Z1129" s="41"/>
    </row>
    <row r="1130" spans="26:26" x14ac:dyDescent="0.15">
      <c r="Z1130" s="41"/>
    </row>
    <row r="1131" spans="26:26" x14ac:dyDescent="0.15">
      <c r="Z1131" s="41"/>
    </row>
    <row r="1132" spans="26:26" x14ac:dyDescent="0.15">
      <c r="Z1132" s="41"/>
    </row>
    <row r="1133" spans="26:26" x14ac:dyDescent="0.15">
      <c r="Z1133" s="41"/>
    </row>
    <row r="1134" spans="26:26" x14ac:dyDescent="0.15">
      <c r="Z1134" s="41"/>
    </row>
    <row r="1135" spans="26:26" x14ac:dyDescent="0.15">
      <c r="Z1135" s="41"/>
    </row>
    <row r="1136" spans="26:26" x14ac:dyDescent="0.15">
      <c r="Z1136" s="41"/>
    </row>
    <row r="1137" spans="26:26" x14ac:dyDescent="0.15">
      <c r="Z1137" s="41"/>
    </row>
    <row r="1138" spans="26:26" x14ac:dyDescent="0.15">
      <c r="Z1138" s="41"/>
    </row>
    <row r="1139" spans="26:26" x14ac:dyDescent="0.15">
      <c r="Z1139" s="41"/>
    </row>
    <row r="1140" spans="26:26" x14ac:dyDescent="0.15">
      <c r="Z1140" s="41"/>
    </row>
    <row r="1141" spans="26:26" x14ac:dyDescent="0.15">
      <c r="Z1141" s="41"/>
    </row>
    <row r="1142" spans="26:26" x14ac:dyDescent="0.15">
      <c r="Z1142" s="41"/>
    </row>
    <row r="1143" spans="26:26" x14ac:dyDescent="0.15">
      <c r="Z1143" s="41"/>
    </row>
    <row r="1144" spans="26:26" x14ac:dyDescent="0.15">
      <c r="Z1144" s="41"/>
    </row>
    <row r="1145" spans="26:26" x14ac:dyDescent="0.15">
      <c r="Z1145" s="41"/>
    </row>
    <row r="1146" spans="26:26" x14ac:dyDescent="0.15">
      <c r="Z1146" s="41"/>
    </row>
    <row r="1147" spans="26:26" x14ac:dyDescent="0.15">
      <c r="Z1147" s="41"/>
    </row>
    <row r="1148" spans="26:26" x14ac:dyDescent="0.15">
      <c r="Z1148" s="41"/>
    </row>
    <row r="1149" spans="26:26" x14ac:dyDescent="0.15">
      <c r="Z1149" s="41"/>
    </row>
    <row r="1150" spans="26:26" x14ac:dyDescent="0.15">
      <c r="Z1150" s="41"/>
    </row>
    <row r="1151" spans="26:26" x14ac:dyDescent="0.15">
      <c r="Z1151" s="41"/>
    </row>
    <row r="1152" spans="26:26" x14ac:dyDescent="0.15">
      <c r="Z1152" s="41"/>
    </row>
    <row r="1153" spans="26:26" x14ac:dyDescent="0.15">
      <c r="Z1153" s="41"/>
    </row>
    <row r="1154" spans="26:26" x14ac:dyDescent="0.15">
      <c r="Z1154" s="41"/>
    </row>
    <row r="1155" spans="26:26" x14ac:dyDescent="0.15">
      <c r="Z1155" s="41"/>
    </row>
    <row r="1156" spans="26:26" x14ac:dyDescent="0.15">
      <c r="Z1156" s="41"/>
    </row>
    <row r="1157" spans="26:26" x14ac:dyDescent="0.15">
      <c r="Z1157" s="41"/>
    </row>
    <row r="1158" spans="26:26" x14ac:dyDescent="0.15">
      <c r="Z1158" s="41"/>
    </row>
    <row r="1159" spans="26:26" x14ac:dyDescent="0.15">
      <c r="Z1159" s="41"/>
    </row>
    <row r="1160" spans="26:26" x14ac:dyDescent="0.15">
      <c r="Z1160" s="41"/>
    </row>
    <row r="1161" spans="26:26" x14ac:dyDescent="0.15">
      <c r="Z1161" s="41"/>
    </row>
    <row r="1162" spans="26:26" x14ac:dyDescent="0.15">
      <c r="Z1162" s="41"/>
    </row>
    <row r="1163" spans="26:26" x14ac:dyDescent="0.15">
      <c r="Z1163" s="41"/>
    </row>
    <row r="1164" spans="26:26" x14ac:dyDescent="0.15">
      <c r="Z1164" s="41"/>
    </row>
    <row r="1165" spans="26:26" x14ac:dyDescent="0.15">
      <c r="Z1165" s="41"/>
    </row>
    <row r="1166" spans="26:26" x14ac:dyDescent="0.15">
      <c r="Z1166" s="41"/>
    </row>
    <row r="1167" spans="26:26" x14ac:dyDescent="0.15">
      <c r="Z1167" s="41"/>
    </row>
    <row r="1168" spans="26:26" x14ac:dyDescent="0.15">
      <c r="Z1168" s="41"/>
    </row>
    <row r="1169" spans="26:26" x14ac:dyDescent="0.15">
      <c r="Z1169" s="41"/>
    </row>
    <row r="1170" spans="26:26" x14ac:dyDescent="0.15">
      <c r="Z1170" s="41"/>
    </row>
    <row r="1171" spans="26:26" x14ac:dyDescent="0.15">
      <c r="Z1171" s="41"/>
    </row>
    <row r="1172" spans="26:26" x14ac:dyDescent="0.15">
      <c r="Z1172" s="41"/>
    </row>
    <row r="1173" spans="26:26" x14ac:dyDescent="0.15">
      <c r="Z1173" s="41"/>
    </row>
    <row r="1174" spans="26:26" x14ac:dyDescent="0.15">
      <c r="Z1174" s="41"/>
    </row>
    <row r="1175" spans="26:26" x14ac:dyDescent="0.15">
      <c r="Z1175" s="41"/>
    </row>
    <row r="1176" spans="26:26" x14ac:dyDescent="0.15">
      <c r="Z1176" s="41"/>
    </row>
    <row r="1177" spans="26:26" x14ac:dyDescent="0.15">
      <c r="Z1177" s="41"/>
    </row>
    <row r="1178" spans="26:26" x14ac:dyDescent="0.15">
      <c r="Z1178" s="41"/>
    </row>
    <row r="1179" spans="26:26" x14ac:dyDescent="0.15">
      <c r="Z1179" s="41"/>
    </row>
    <row r="1180" spans="26:26" x14ac:dyDescent="0.15">
      <c r="Z1180" s="41"/>
    </row>
    <row r="1181" spans="26:26" x14ac:dyDescent="0.15">
      <c r="Z1181" s="41"/>
    </row>
    <row r="1182" spans="26:26" x14ac:dyDescent="0.15">
      <c r="Z1182" s="41"/>
    </row>
    <row r="1183" spans="26:26" x14ac:dyDescent="0.15">
      <c r="Z1183" s="41"/>
    </row>
    <row r="1184" spans="26:26" x14ac:dyDescent="0.15">
      <c r="Z1184" s="41"/>
    </row>
    <row r="1185" spans="26:26" x14ac:dyDescent="0.15">
      <c r="Z1185" s="41"/>
    </row>
    <row r="1186" spans="26:26" x14ac:dyDescent="0.15">
      <c r="Z1186" s="41"/>
    </row>
    <row r="1187" spans="26:26" x14ac:dyDescent="0.15">
      <c r="Z1187" s="41"/>
    </row>
    <row r="1188" spans="26:26" x14ac:dyDescent="0.15">
      <c r="Z1188" s="41"/>
    </row>
    <row r="1189" spans="26:26" x14ac:dyDescent="0.15">
      <c r="Z1189" s="41"/>
    </row>
    <row r="1190" spans="26:26" x14ac:dyDescent="0.15">
      <c r="Z1190" s="41"/>
    </row>
    <row r="1191" spans="26:26" x14ac:dyDescent="0.15">
      <c r="Z1191" s="41"/>
    </row>
    <row r="1192" spans="26:26" x14ac:dyDescent="0.15">
      <c r="Z1192" s="41"/>
    </row>
    <row r="1193" spans="26:26" x14ac:dyDescent="0.15">
      <c r="Z1193" s="41"/>
    </row>
    <row r="1194" spans="26:26" x14ac:dyDescent="0.15">
      <c r="Z1194" s="41"/>
    </row>
    <row r="1195" spans="26:26" x14ac:dyDescent="0.15">
      <c r="Z1195" s="41"/>
    </row>
    <row r="1196" spans="26:26" x14ac:dyDescent="0.15">
      <c r="Z1196" s="41"/>
    </row>
    <row r="1197" spans="26:26" x14ac:dyDescent="0.15">
      <c r="Z1197" s="41"/>
    </row>
    <row r="1198" spans="26:26" x14ac:dyDescent="0.15">
      <c r="Z1198" s="41"/>
    </row>
    <row r="1199" spans="26:26" x14ac:dyDescent="0.15">
      <c r="Z1199" s="41"/>
    </row>
    <row r="1200" spans="26:26" x14ac:dyDescent="0.15">
      <c r="Z1200" s="41"/>
    </row>
    <row r="1201" spans="26:26" x14ac:dyDescent="0.15">
      <c r="Z1201" s="41"/>
    </row>
    <row r="1202" spans="26:26" x14ac:dyDescent="0.15">
      <c r="Z1202" s="41"/>
    </row>
    <row r="1203" spans="26:26" x14ac:dyDescent="0.15">
      <c r="Z1203" s="41"/>
    </row>
    <row r="1204" spans="26:26" x14ac:dyDescent="0.15">
      <c r="Z1204" s="41"/>
    </row>
    <row r="1205" spans="26:26" x14ac:dyDescent="0.15">
      <c r="Z1205" s="41"/>
    </row>
    <row r="1206" spans="26:26" x14ac:dyDescent="0.15">
      <c r="Z1206" s="41"/>
    </row>
    <row r="1207" spans="26:26" x14ac:dyDescent="0.15">
      <c r="Z1207" s="41"/>
    </row>
    <row r="1208" spans="26:26" x14ac:dyDescent="0.15">
      <c r="Z1208" s="41"/>
    </row>
    <row r="1209" spans="26:26" x14ac:dyDescent="0.15">
      <c r="Z1209" s="41"/>
    </row>
    <row r="1210" spans="26:26" x14ac:dyDescent="0.15">
      <c r="Z1210" s="41"/>
    </row>
    <row r="1211" spans="26:26" x14ac:dyDescent="0.15">
      <c r="Z1211" s="41"/>
    </row>
    <row r="1212" spans="26:26" x14ac:dyDescent="0.15">
      <c r="Z1212" s="41"/>
    </row>
    <row r="1213" spans="26:26" x14ac:dyDescent="0.15">
      <c r="Z1213" s="41"/>
    </row>
    <row r="1214" spans="26:26" x14ac:dyDescent="0.15">
      <c r="Z1214" s="41"/>
    </row>
    <row r="1215" spans="26:26" x14ac:dyDescent="0.15">
      <c r="Z1215" s="41"/>
    </row>
    <row r="1216" spans="26:26" x14ac:dyDescent="0.15">
      <c r="Z1216" s="41"/>
    </row>
    <row r="1217" spans="26:26" x14ac:dyDescent="0.15">
      <c r="Z1217" s="41"/>
    </row>
    <row r="1218" spans="26:26" x14ac:dyDescent="0.15">
      <c r="Z1218" s="41"/>
    </row>
    <row r="1219" spans="26:26" x14ac:dyDescent="0.15">
      <c r="Z1219" s="41"/>
    </row>
    <row r="1220" spans="26:26" x14ac:dyDescent="0.15">
      <c r="Z1220" s="41"/>
    </row>
    <row r="1221" spans="26:26" x14ac:dyDescent="0.15">
      <c r="Z1221" s="41"/>
    </row>
    <row r="1222" spans="26:26" x14ac:dyDescent="0.15">
      <c r="Z1222" s="41"/>
    </row>
    <row r="1223" spans="26:26" x14ac:dyDescent="0.15">
      <c r="Z1223" s="41"/>
    </row>
    <row r="1224" spans="26:26" x14ac:dyDescent="0.15">
      <c r="Z1224" s="41"/>
    </row>
    <row r="1225" spans="26:26" x14ac:dyDescent="0.15">
      <c r="Z1225" s="41"/>
    </row>
    <row r="1226" spans="26:26" x14ac:dyDescent="0.15">
      <c r="Z1226" s="41"/>
    </row>
    <row r="1227" spans="26:26" x14ac:dyDescent="0.15">
      <c r="Z1227" s="41"/>
    </row>
    <row r="1228" spans="26:26" x14ac:dyDescent="0.15">
      <c r="Z1228" s="41"/>
    </row>
    <row r="1229" spans="26:26" x14ac:dyDescent="0.15">
      <c r="Z1229" s="41"/>
    </row>
    <row r="1230" spans="26:26" x14ac:dyDescent="0.15">
      <c r="Z1230" s="41"/>
    </row>
    <row r="1231" spans="26:26" x14ac:dyDescent="0.15">
      <c r="Z1231" s="41"/>
    </row>
    <row r="1232" spans="26:26" x14ac:dyDescent="0.15">
      <c r="Z1232" s="41"/>
    </row>
    <row r="1233" spans="26:26" x14ac:dyDescent="0.15">
      <c r="Z1233" s="41"/>
    </row>
    <row r="1234" spans="26:26" x14ac:dyDescent="0.15">
      <c r="Z1234" s="41"/>
    </row>
    <row r="1235" spans="26:26" x14ac:dyDescent="0.15">
      <c r="Z1235" s="41"/>
    </row>
    <row r="1236" spans="26:26" x14ac:dyDescent="0.15">
      <c r="Z1236" s="41"/>
    </row>
    <row r="1237" spans="26:26" x14ac:dyDescent="0.15">
      <c r="Z1237" s="41"/>
    </row>
    <row r="1238" spans="26:26" x14ac:dyDescent="0.15">
      <c r="Z1238" s="41"/>
    </row>
    <row r="1239" spans="26:26" x14ac:dyDescent="0.15">
      <c r="Z1239" s="41"/>
    </row>
    <row r="1240" spans="26:26" x14ac:dyDescent="0.15">
      <c r="Z1240" s="41"/>
    </row>
    <row r="1241" spans="26:26" x14ac:dyDescent="0.15">
      <c r="Z1241" s="41"/>
    </row>
    <row r="1242" spans="26:26" x14ac:dyDescent="0.15">
      <c r="Z1242" s="41"/>
    </row>
    <row r="1243" spans="26:26" x14ac:dyDescent="0.15">
      <c r="Z1243" s="41"/>
    </row>
    <row r="1244" spans="26:26" x14ac:dyDescent="0.15">
      <c r="Z1244" s="41"/>
    </row>
    <row r="1245" spans="26:26" x14ac:dyDescent="0.15">
      <c r="Z1245" s="41"/>
    </row>
    <row r="1246" spans="26:26" x14ac:dyDescent="0.15">
      <c r="Z1246" s="41"/>
    </row>
    <row r="1247" spans="26:26" x14ac:dyDescent="0.15">
      <c r="Z1247" s="41"/>
    </row>
    <row r="1248" spans="26:26" x14ac:dyDescent="0.15">
      <c r="Z1248" s="41"/>
    </row>
    <row r="1249" spans="26:26" x14ac:dyDescent="0.15">
      <c r="Z1249" s="41"/>
    </row>
    <row r="1250" spans="26:26" x14ac:dyDescent="0.15">
      <c r="Z1250" s="41"/>
    </row>
    <row r="1251" spans="26:26" x14ac:dyDescent="0.15">
      <c r="Z1251" s="41"/>
    </row>
    <row r="1252" spans="26:26" x14ac:dyDescent="0.15">
      <c r="Z1252" s="41"/>
    </row>
    <row r="1253" spans="26:26" x14ac:dyDescent="0.15">
      <c r="Z1253" s="41"/>
    </row>
    <row r="1254" spans="26:26" x14ac:dyDescent="0.15">
      <c r="Z1254" s="41"/>
    </row>
    <row r="1255" spans="26:26" x14ac:dyDescent="0.15">
      <c r="Z1255" s="41"/>
    </row>
    <row r="1256" spans="26:26" x14ac:dyDescent="0.15">
      <c r="Z1256" s="41"/>
    </row>
    <row r="1257" spans="26:26" x14ac:dyDescent="0.15">
      <c r="Z1257" s="41"/>
    </row>
    <row r="1258" spans="26:26" x14ac:dyDescent="0.15">
      <c r="Z1258" s="41"/>
    </row>
    <row r="1259" spans="26:26" x14ac:dyDescent="0.15">
      <c r="Z1259" s="41"/>
    </row>
    <row r="1260" spans="26:26" x14ac:dyDescent="0.15">
      <c r="Z1260" s="41"/>
    </row>
    <row r="1261" spans="26:26" x14ac:dyDescent="0.15">
      <c r="Z1261" s="41"/>
    </row>
    <row r="1262" spans="26:26" x14ac:dyDescent="0.15">
      <c r="Z1262" s="41"/>
    </row>
    <row r="1263" spans="26:26" x14ac:dyDescent="0.15">
      <c r="Z1263" s="41"/>
    </row>
    <row r="1264" spans="26:26" x14ac:dyDescent="0.15">
      <c r="Z1264" s="41"/>
    </row>
    <row r="1265" spans="26:26" x14ac:dyDescent="0.15">
      <c r="Z1265" s="41"/>
    </row>
    <row r="1266" spans="26:26" x14ac:dyDescent="0.15">
      <c r="Z1266" s="41"/>
    </row>
    <row r="1267" spans="26:26" x14ac:dyDescent="0.15">
      <c r="Z1267" s="41"/>
    </row>
    <row r="1268" spans="26:26" x14ac:dyDescent="0.15">
      <c r="Z1268" s="41"/>
    </row>
    <row r="1269" spans="26:26" x14ac:dyDescent="0.15">
      <c r="Z1269" s="41"/>
    </row>
    <row r="1270" spans="26:26" x14ac:dyDescent="0.15">
      <c r="Z1270" s="41"/>
    </row>
    <row r="1271" spans="26:26" x14ac:dyDescent="0.15">
      <c r="Z1271" s="41"/>
    </row>
    <row r="1272" spans="26:26" x14ac:dyDescent="0.15">
      <c r="Z1272" s="41"/>
    </row>
    <row r="1273" spans="26:26" x14ac:dyDescent="0.15">
      <c r="Z1273" s="41"/>
    </row>
    <row r="1274" spans="26:26" x14ac:dyDescent="0.15">
      <c r="Z1274" s="41"/>
    </row>
    <row r="1275" spans="26:26" x14ac:dyDescent="0.15">
      <c r="Z1275" s="41"/>
    </row>
    <row r="1276" spans="26:26" x14ac:dyDescent="0.15">
      <c r="Z1276" s="41"/>
    </row>
    <row r="1277" spans="26:26" x14ac:dyDescent="0.15">
      <c r="Z1277" s="41"/>
    </row>
    <row r="1278" spans="26:26" x14ac:dyDescent="0.15">
      <c r="Z1278" s="41"/>
    </row>
    <row r="1279" spans="26:26" x14ac:dyDescent="0.15">
      <c r="Z1279" s="41"/>
    </row>
    <row r="1280" spans="26:26" x14ac:dyDescent="0.15">
      <c r="Z1280" s="41"/>
    </row>
    <row r="1281" spans="26:26" x14ac:dyDescent="0.15">
      <c r="Z1281" s="41"/>
    </row>
    <row r="1282" spans="26:26" x14ac:dyDescent="0.15">
      <c r="Z1282" s="41"/>
    </row>
    <row r="1283" spans="26:26" x14ac:dyDescent="0.15">
      <c r="Z1283" s="41"/>
    </row>
    <row r="1284" spans="26:26" x14ac:dyDescent="0.15">
      <c r="Z1284" s="41"/>
    </row>
    <row r="1285" spans="26:26" x14ac:dyDescent="0.15">
      <c r="Z1285" s="41"/>
    </row>
    <row r="1286" spans="26:26" x14ac:dyDescent="0.15">
      <c r="Z1286" s="41"/>
    </row>
    <row r="1287" spans="26:26" x14ac:dyDescent="0.15">
      <c r="Z1287" s="41"/>
    </row>
    <row r="1288" spans="26:26" x14ac:dyDescent="0.15">
      <c r="Z1288" s="41"/>
    </row>
    <row r="1289" spans="26:26" x14ac:dyDescent="0.15">
      <c r="Z1289" s="41"/>
    </row>
    <row r="1290" spans="26:26" x14ac:dyDescent="0.15">
      <c r="Z1290" s="41"/>
    </row>
    <row r="1291" spans="26:26" x14ac:dyDescent="0.15">
      <c r="Z1291" s="41"/>
    </row>
    <row r="1292" spans="26:26" x14ac:dyDescent="0.15">
      <c r="Z1292" s="41"/>
    </row>
    <row r="1293" spans="26:26" x14ac:dyDescent="0.15">
      <c r="Z1293" s="41"/>
    </row>
    <row r="1294" spans="26:26" x14ac:dyDescent="0.15">
      <c r="Z1294" s="41"/>
    </row>
    <row r="1295" spans="26:26" x14ac:dyDescent="0.15">
      <c r="Z1295" s="41"/>
    </row>
    <row r="1296" spans="26:26" x14ac:dyDescent="0.15">
      <c r="Z1296" s="41"/>
    </row>
    <row r="1297" spans="26:26" x14ac:dyDescent="0.15">
      <c r="Z1297" s="41"/>
    </row>
    <row r="1298" spans="26:26" x14ac:dyDescent="0.15">
      <c r="Z1298" s="41"/>
    </row>
    <row r="1299" spans="26:26" x14ac:dyDescent="0.15">
      <c r="Z1299" s="41"/>
    </row>
    <row r="1300" spans="26:26" x14ac:dyDescent="0.15">
      <c r="Z1300" s="41"/>
    </row>
    <row r="1301" spans="26:26" x14ac:dyDescent="0.15">
      <c r="Z1301" s="41"/>
    </row>
    <row r="1302" spans="26:26" x14ac:dyDescent="0.15">
      <c r="Z1302" s="41"/>
    </row>
    <row r="1303" spans="26:26" x14ac:dyDescent="0.15">
      <c r="Z1303" s="41"/>
    </row>
    <row r="1304" spans="26:26" x14ac:dyDescent="0.15">
      <c r="Z1304" s="41"/>
    </row>
    <row r="1305" spans="26:26" x14ac:dyDescent="0.15">
      <c r="Z1305" s="41"/>
    </row>
    <row r="1306" spans="26:26" x14ac:dyDescent="0.15">
      <c r="Z1306" s="41"/>
    </row>
    <row r="1307" spans="26:26" x14ac:dyDescent="0.15">
      <c r="Z1307" s="41"/>
    </row>
    <row r="1308" spans="26:26" x14ac:dyDescent="0.15">
      <c r="Z1308" s="41"/>
    </row>
    <row r="1309" spans="26:26" x14ac:dyDescent="0.15">
      <c r="Z1309" s="41"/>
    </row>
    <row r="1310" spans="26:26" x14ac:dyDescent="0.15">
      <c r="Z1310" s="41"/>
    </row>
    <row r="1311" spans="26:26" x14ac:dyDescent="0.15">
      <c r="Z1311" s="41"/>
    </row>
    <row r="1312" spans="26:26" x14ac:dyDescent="0.15">
      <c r="Z1312" s="41"/>
    </row>
    <row r="1313" spans="26:26" x14ac:dyDescent="0.15">
      <c r="Z1313" s="41"/>
    </row>
    <row r="1314" spans="26:26" x14ac:dyDescent="0.15">
      <c r="Z1314" s="41"/>
    </row>
    <row r="1315" spans="26:26" x14ac:dyDescent="0.15">
      <c r="Z1315" s="41"/>
    </row>
    <row r="1316" spans="26:26" x14ac:dyDescent="0.15">
      <c r="Z1316" s="41"/>
    </row>
    <row r="1317" spans="26:26" x14ac:dyDescent="0.15">
      <c r="Z1317" s="41"/>
    </row>
    <row r="1318" spans="26:26" x14ac:dyDescent="0.15">
      <c r="Z1318" s="41"/>
    </row>
    <row r="1319" spans="26:26" x14ac:dyDescent="0.15">
      <c r="Z1319" s="41"/>
    </row>
    <row r="1320" spans="26:26" x14ac:dyDescent="0.15">
      <c r="Z1320" s="41"/>
    </row>
    <row r="1321" spans="26:26" x14ac:dyDescent="0.15">
      <c r="Z1321" s="41"/>
    </row>
    <row r="1322" spans="26:26" x14ac:dyDescent="0.15">
      <c r="Z1322" s="41"/>
    </row>
    <row r="1323" spans="26:26" x14ac:dyDescent="0.15">
      <c r="Z1323" s="41"/>
    </row>
    <row r="1324" spans="26:26" x14ac:dyDescent="0.15">
      <c r="Z1324" s="41"/>
    </row>
    <row r="1325" spans="26:26" x14ac:dyDescent="0.15">
      <c r="Z1325" s="41"/>
    </row>
    <row r="1326" spans="26:26" x14ac:dyDescent="0.15">
      <c r="Z1326" s="41"/>
    </row>
    <row r="1327" spans="26:26" x14ac:dyDescent="0.15">
      <c r="Z1327" s="41"/>
    </row>
    <row r="1328" spans="26:26" x14ac:dyDescent="0.15">
      <c r="Z1328" s="41"/>
    </row>
    <row r="1329" spans="26:26" x14ac:dyDescent="0.15">
      <c r="Z1329" s="41"/>
    </row>
    <row r="1330" spans="26:26" x14ac:dyDescent="0.15">
      <c r="Z1330" s="41"/>
    </row>
    <row r="1331" spans="26:26" x14ac:dyDescent="0.15">
      <c r="Z1331" s="41"/>
    </row>
    <row r="1332" spans="26:26" x14ac:dyDescent="0.15">
      <c r="Z1332" s="41"/>
    </row>
    <row r="1333" spans="26:26" x14ac:dyDescent="0.15">
      <c r="Z1333" s="41"/>
    </row>
    <row r="1334" spans="26:26" x14ac:dyDescent="0.15">
      <c r="Z1334" s="41"/>
    </row>
    <row r="1335" spans="26:26" x14ac:dyDescent="0.15">
      <c r="Z1335" s="41"/>
    </row>
    <row r="1336" spans="26:26" x14ac:dyDescent="0.15">
      <c r="Z1336" s="41"/>
    </row>
    <row r="1337" spans="26:26" x14ac:dyDescent="0.15">
      <c r="Z1337" s="41"/>
    </row>
    <row r="1338" spans="26:26" x14ac:dyDescent="0.15">
      <c r="Z1338" s="41"/>
    </row>
    <row r="1339" spans="26:26" x14ac:dyDescent="0.15">
      <c r="Z1339" s="41"/>
    </row>
    <row r="1340" spans="26:26" x14ac:dyDescent="0.15">
      <c r="Z1340" s="41"/>
    </row>
    <row r="1341" spans="26:26" x14ac:dyDescent="0.15">
      <c r="Z1341" s="41"/>
    </row>
    <row r="1342" spans="26:26" x14ac:dyDescent="0.15">
      <c r="Z1342" s="41"/>
    </row>
    <row r="1343" spans="26:26" x14ac:dyDescent="0.15">
      <c r="Z1343" s="41"/>
    </row>
    <row r="1344" spans="26:26" x14ac:dyDescent="0.15">
      <c r="Z1344" s="41"/>
    </row>
    <row r="1345" spans="26:26" x14ac:dyDescent="0.15">
      <c r="Z1345" s="41"/>
    </row>
    <row r="1346" spans="26:26" x14ac:dyDescent="0.15">
      <c r="Z1346" s="41"/>
    </row>
    <row r="1347" spans="26:26" x14ac:dyDescent="0.15">
      <c r="Z1347" s="41"/>
    </row>
    <row r="1348" spans="26:26" x14ac:dyDescent="0.15">
      <c r="Z1348" s="41"/>
    </row>
    <row r="1349" spans="26:26" x14ac:dyDescent="0.15">
      <c r="Z1349" s="41"/>
    </row>
    <row r="1350" spans="26:26" x14ac:dyDescent="0.15">
      <c r="Z1350" s="41"/>
    </row>
    <row r="1351" spans="26:26" x14ac:dyDescent="0.15">
      <c r="Z1351" s="41"/>
    </row>
    <row r="1352" spans="26:26" x14ac:dyDescent="0.15">
      <c r="Z1352" s="41"/>
    </row>
    <row r="1353" spans="26:26" x14ac:dyDescent="0.15">
      <c r="Z1353" s="41"/>
    </row>
    <row r="1354" spans="26:26" x14ac:dyDescent="0.15">
      <c r="Z1354" s="41"/>
    </row>
    <row r="1355" spans="26:26" x14ac:dyDescent="0.15">
      <c r="Z1355" s="41"/>
    </row>
    <row r="1356" spans="26:26" x14ac:dyDescent="0.15">
      <c r="Z1356" s="41"/>
    </row>
    <row r="1357" spans="26:26" x14ac:dyDescent="0.15">
      <c r="Z1357" s="41"/>
    </row>
    <row r="1358" spans="26:26" x14ac:dyDescent="0.15">
      <c r="Z1358" s="41"/>
    </row>
    <row r="1359" spans="26:26" x14ac:dyDescent="0.15">
      <c r="Z1359" s="41"/>
    </row>
    <row r="1360" spans="26:26" x14ac:dyDescent="0.15">
      <c r="Z1360" s="41"/>
    </row>
    <row r="1361" spans="26:26" x14ac:dyDescent="0.15">
      <c r="Z1361" s="41"/>
    </row>
    <row r="1362" spans="26:26" x14ac:dyDescent="0.15">
      <c r="Z1362" s="41"/>
    </row>
    <row r="1363" spans="26:26" x14ac:dyDescent="0.15">
      <c r="Z1363" s="41"/>
    </row>
    <row r="1364" spans="26:26" x14ac:dyDescent="0.15">
      <c r="Z1364" s="41"/>
    </row>
    <row r="1365" spans="26:26" x14ac:dyDescent="0.15">
      <c r="Z1365" s="41"/>
    </row>
    <row r="1366" spans="26:26" x14ac:dyDescent="0.15">
      <c r="Z1366" s="41"/>
    </row>
    <row r="1367" spans="26:26" x14ac:dyDescent="0.15">
      <c r="Z1367" s="41"/>
    </row>
    <row r="1368" spans="26:26" x14ac:dyDescent="0.15">
      <c r="Z1368" s="41"/>
    </row>
    <row r="1369" spans="26:26" x14ac:dyDescent="0.15">
      <c r="Z1369" s="41"/>
    </row>
    <row r="1370" spans="26:26" x14ac:dyDescent="0.15">
      <c r="Z1370" s="41"/>
    </row>
    <row r="1371" spans="26:26" x14ac:dyDescent="0.15">
      <c r="Z1371" s="41"/>
    </row>
    <row r="1372" spans="26:26" x14ac:dyDescent="0.15">
      <c r="Z1372" s="41"/>
    </row>
    <row r="1373" spans="26:26" x14ac:dyDescent="0.15">
      <c r="Z1373" s="41"/>
    </row>
    <row r="1374" spans="26:26" x14ac:dyDescent="0.15">
      <c r="Z1374" s="41"/>
    </row>
    <row r="1375" spans="26:26" x14ac:dyDescent="0.15">
      <c r="Z1375" s="41"/>
    </row>
    <row r="1376" spans="26:26" x14ac:dyDescent="0.15">
      <c r="Z1376" s="41"/>
    </row>
    <row r="1377" spans="26:26" x14ac:dyDescent="0.15">
      <c r="Z1377" s="41"/>
    </row>
    <row r="1378" spans="26:26" x14ac:dyDescent="0.15">
      <c r="Z1378" s="41"/>
    </row>
    <row r="1379" spans="26:26" x14ac:dyDescent="0.15">
      <c r="Z1379" s="41"/>
    </row>
    <row r="1380" spans="26:26" x14ac:dyDescent="0.15">
      <c r="Z1380" s="41"/>
    </row>
    <row r="1381" spans="26:26" x14ac:dyDescent="0.15">
      <c r="Z1381" s="41"/>
    </row>
    <row r="1382" spans="26:26" x14ac:dyDescent="0.15">
      <c r="Z1382" s="41"/>
    </row>
    <row r="1383" spans="26:26" x14ac:dyDescent="0.15">
      <c r="Z1383" s="41"/>
    </row>
    <row r="1384" spans="26:26" x14ac:dyDescent="0.15">
      <c r="Z1384" s="41"/>
    </row>
    <row r="1385" spans="26:26" x14ac:dyDescent="0.15">
      <c r="Z1385" s="41"/>
    </row>
    <row r="1386" spans="26:26" x14ac:dyDescent="0.15">
      <c r="Z1386" s="41"/>
    </row>
    <row r="1387" spans="26:26" x14ac:dyDescent="0.15">
      <c r="Z1387" s="41"/>
    </row>
    <row r="1388" spans="26:26" x14ac:dyDescent="0.15">
      <c r="Z1388" s="41"/>
    </row>
    <row r="1389" spans="26:26" x14ac:dyDescent="0.15">
      <c r="Z1389" s="41"/>
    </row>
    <row r="1390" spans="26:26" x14ac:dyDescent="0.15">
      <c r="Z1390" s="41"/>
    </row>
    <row r="1391" spans="26:26" x14ac:dyDescent="0.15">
      <c r="Z1391" s="41"/>
    </row>
    <row r="1392" spans="26:26" x14ac:dyDescent="0.15">
      <c r="Z1392" s="41"/>
    </row>
    <row r="1393" spans="26:26" x14ac:dyDescent="0.15">
      <c r="Z1393" s="41"/>
    </row>
    <row r="1394" spans="26:26" x14ac:dyDescent="0.15">
      <c r="Z1394" s="41"/>
    </row>
    <row r="1395" spans="26:26" x14ac:dyDescent="0.15">
      <c r="Z1395" s="41"/>
    </row>
    <row r="1396" spans="26:26" x14ac:dyDescent="0.15">
      <c r="Z1396" s="41"/>
    </row>
    <row r="1397" spans="26:26" x14ac:dyDescent="0.15">
      <c r="Z1397" s="41"/>
    </row>
    <row r="1398" spans="26:26" x14ac:dyDescent="0.15">
      <c r="Z1398" s="41"/>
    </row>
    <row r="1399" spans="26:26" x14ac:dyDescent="0.15">
      <c r="Z1399" s="41"/>
    </row>
    <row r="1400" spans="26:26" x14ac:dyDescent="0.15">
      <c r="Z1400" s="41"/>
    </row>
    <row r="1401" spans="26:26" x14ac:dyDescent="0.15">
      <c r="Z1401" s="41"/>
    </row>
    <row r="1402" spans="26:26" x14ac:dyDescent="0.15">
      <c r="Z1402" s="41"/>
    </row>
    <row r="1403" spans="26:26" x14ac:dyDescent="0.15">
      <c r="Z1403" s="41"/>
    </row>
    <row r="1404" spans="26:26" x14ac:dyDescent="0.15">
      <c r="Z1404" s="41"/>
    </row>
    <row r="1405" spans="26:26" x14ac:dyDescent="0.15">
      <c r="Z1405" s="41"/>
    </row>
    <row r="1406" spans="26:26" x14ac:dyDescent="0.15">
      <c r="Z1406" s="41"/>
    </row>
    <row r="1407" spans="26:26" x14ac:dyDescent="0.15">
      <c r="Z1407" s="41"/>
    </row>
    <row r="1408" spans="26:26" x14ac:dyDescent="0.15">
      <c r="Z1408" s="41"/>
    </row>
    <row r="1409" spans="26:26" x14ac:dyDescent="0.15">
      <c r="Z1409" s="41"/>
    </row>
    <row r="1410" spans="26:26" x14ac:dyDescent="0.15">
      <c r="Z1410" s="41"/>
    </row>
    <row r="1411" spans="26:26" x14ac:dyDescent="0.15">
      <c r="Z1411" s="41"/>
    </row>
    <row r="1412" spans="26:26" x14ac:dyDescent="0.15">
      <c r="Z1412" s="41"/>
    </row>
    <row r="1413" spans="26:26" x14ac:dyDescent="0.15">
      <c r="Z1413" s="41"/>
    </row>
    <row r="1414" spans="26:26" x14ac:dyDescent="0.15">
      <c r="Z1414" s="41"/>
    </row>
    <row r="1415" spans="26:26" x14ac:dyDescent="0.15">
      <c r="Z1415" s="41"/>
    </row>
    <row r="1416" spans="26:26" x14ac:dyDescent="0.15">
      <c r="Z1416" s="41"/>
    </row>
    <row r="1417" spans="26:26" x14ac:dyDescent="0.15">
      <c r="Z1417" s="41"/>
    </row>
    <row r="1418" spans="26:26" x14ac:dyDescent="0.15">
      <c r="Z1418" s="41"/>
    </row>
    <row r="1419" spans="26:26" x14ac:dyDescent="0.15">
      <c r="Z1419" s="41"/>
    </row>
    <row r="1420" spans="26:26" x14ac:dyDescent="0.15">
      <c r="Z1420" s="41"/>
    </row>
    <row r="1421" spans="26:26" x14ac:dyDescent="0.15">
      <c r="Z1421" s="41"/>
    </row>
    <row r="1422" spans="26:26" x14ac:dyDescent="0.15">
      <c r="Z1422" s="41"/>
    </row>
    <row r="1423" spans="26:26" x14ac:dyDescent="0.15">
      <c r="Z1423" s="41"/>
    </row>
    <row r="1424" spans="26:26" x14ac:dyDescent="0.15">
      <c r="Z1424" s="41"/>
    </row>
    <row r="1425" spans="26:26" x14ac:dyDescent="0.15">
      <c r="Z1425" s="41"/>
    </row>
    <row r="1426" spans="26:26" x14ac:dyDescent="0.15">
      <c r="Z1426" s="41"/>
    </row>
    <row r="1427" spans="26:26" x14ac:dyDescent="0.15">
      <c r="Z1427" s="41"/>
    </row>
    <row r="1428" spans="26:26" x14ac:dyDescent="0.15">
      <c r="Z1428" s="41"/>
    </row>
    <row r="1429" spans="26:26" x14ac:dyDescent="0.15">
      <c r="Z1429" s="41"/>
    </row>
    <row r="1430" spans="26:26" x14ac:dyDescent="0.15">
      <c r="Z1430" s="41"/>
    </row>
    <row r="1431" spans="26:26" x14ac:dyDescent="0.15">
      <c r="Z1431" s="41"/>
    </row>
    <row r="1432" spans="26:26" x14ac:dyDescent="0.15">
      <c r="Z1432" s="41"/>
    </row>
    <row r="1433" spans="26:26" x14ac:dyDescent="0.15">
      <c r="Z1433" s="41"/>
    </row>
    <row r="1434" spans="26:26" x14ac:dyDescent="0.15">
      <c r="Z1434" s="41"/>
    </row>
    <row r="1435" spans="26:26" x14ac:dyDescent="0.15">
      <c r="Z1435" s="41"/>
    </row>
    <row r="1436" spans="26:26" x14ac:dyDescent="0.15">
      <c r="Z1436" s="41"/>
    </row>
    <row r="1437" spans="26:26" x14ac:dyDescent="0.15">
      <c r="Z1437" s="41"/>
    </row>
    <row r="1438" spans="26:26" x14ac:dyDescent="0.15">
      <c r="Z1438" s="41"/>
    </row>
    <row r="1439" spans="26:26" x14ac:dyDescent="0.15">
      <c r="Z1439" s="41"/>
    </row>
    <row r="1440" spans="26:26" x14ac:dyDescent="0.15">
      <c r="Z1440" s="41"/>
    </row>
    <row r="1441" spans="26:26" x14ac:dyDescent="0.15">
      <c r="Z1441" s="41"/>
    </row>
    <row r="1442" spans="26:26" x14ac:dyDescent="0.15">
      <c r="Z1442" s="41"/>
    </row>
    <row r="1443" spans="26:26" x14ac:dyDescent="0.15">
      <c r="Z1443" s="41"/>
    </row>
    <row r="1444" spans="26:26" x14ac:dyDescent="0.15">
      <c r="Z1444" s="41"/>
    </row>
    <row r="1445" spans="26:26" x14ac:dyDescent="0.15">
      <c r="Z1445" s="41"/>
    </row>
    <row r="1446" spans="26:26" x14ac:dyDescent="0.15">
      <c r="Z1446" s="41"/>
    </row>
    <row r="1447" spans="26:26" x14ac:dyDescent="0.15">
      <c r="Z1447" s="41"/>
    </row>
    <row r="1448" spans="26:26" x14ac:dyDescent="0.15">
      <c r="Z1448" s="41"/>
    </row>
    <row r="1449" spans="26:26" x14ac:dyDescent="0.15">
      <c r="Z1449" s="41"/>
    </row>
    <row r="1450" spans="26:26" x14ac:dyDescent="0.15">
      <c r="Z1450" s="41"/>
    </row>
    <row r="1451" spans="26:26" x14ac:dyDescent="0.15">
      <c r="Z1451" s="41"/>
    </row>
    <row r="1452" spans="26:26" x14ac:dyDescent="0.15">
      <c r="Z1452" s="41"/>
    </row>
    <row r="1453" spans="26:26" x14ac:dyDescent="0.15">
      <c r="Z1453" s="41"/>
    </row>
    <row r="1454" spans="26:26" x14ac:dyDescent="0.15">
      <c r="Z1454" s="41"/>
    </row>
    <row r="1455" spans="26:26" x14ac:dyDescent="0.15">
      <c r="Z1455" s="41"/>
    </row>
    <row r="1456" spans="26:26" x14ac:dyDescent="0.15">
      <c r="Z1456" s="41"/>
    </row>
    <row r="1457" spans="26:26" x14ac:dyDescent="0.15">
      <c r="Z1457" s="41"/>
    </row>
    <row r="1458" spans="26:26" x14ac:dyDescent="0.15">
      <c r="Z1458" s="41"/>
    </row>
    <row r="1459" spans="26:26" x14ac:dyDescent="0.15">
      <c r="Z1459" s="41"/>
    </row>
    <row r="1460" spans="26:26" x14ac:dyDescent="0.15">
      <c r="Z1460" s="41"/>
    </row>
    <row r="1461" spans="26:26" x14ac:dyDescent="0.15">
      <c r="Z1461" s="41"/>
    </row>
    <row r="1462" spans="26:26" x14ac:dyDescent="0.15">
      <c r="Z1462" s="41"/>
    </row>
    <row r="1463" spans="26:26" x14ac:dyDescent="0.15">
      <c r="Z1463" s="41"/>
    </row>
    <row r="1464" spans="26:26" x14ac:dyDescent="0.15">
      <c r="Z1464" s="41"/>
    </row>
    <row r="1465" spans="26:26" x14ac:dyDescent="0.15">
      <c r="Z1465" s="41"/>
    </row>
    <row r="1466" spans="26:26" x14ac:dyDescent="0.15">
      <c r="Z1466" s="41"/>
    </row>
    <row r="1467" spans="26:26" x14ac:dyDescent="0.15">
      <c r="Z1467" s="41"/>
    </row>
    <row r="1468" spans="26:26" x14ac:dyDescent="0.15">
      <c r="Z1468" s="41"/>
    </row>
    <row r="1469" spans="26:26" x14ac:dyDescent="0.15">
      <c r="Z1469" s="41"/>
    </row>
    <row r="1470" spans="26:26" x14ac:dyDescent="0.15">
      <c r="Z1470" s="41"/>
    </row>
    <row r="1471" spans="26:26" x14ac:dyDescent="0.15">
      <c r="Z1471" s="41"/>
    </row>
    <row r="1472" spans="26:26" x14ac:dyDescent="0.15">
      <c r="Z1472" s="41"/>
    </row>
    <row r="1473" spans="26:26" x14ac:dyDescent="0.15">
      <c r="Z1473" s="41"/>
    </row>
    <row r="1474" spans="26:26" x14ac:dyDescent="0.15">
      <c r="Z1474" s="41"/>
    </row>
    <row r="1475" spans="26:26" x14ac:dyDescent="0.15">
      <c r="Z1475" s="41"/>
    </row>
    <row r="1476" spans="26:26" x14ac:dyDescent="0.15">
      <c r="Z1476" s="41"/>
    </row>
    <row r="1477" spans="26:26" x14ac:dyDescent="0.15">
      <c r="Z1477" s="41"/>
    </row>
    <row r="1478" spans="26:26" x14ac:dyDescent="0.15">
      <c r="Z1478" s="41"/>
    </row>
    <row r="1479" spans="26:26" x14ac:dyDescent="0.15">
      <c r="Z1479" s="41"/>
    </row>
    <row r="1480" spans="26:26" x14ac:dyDescent="0.15">
      <c r="Z1480" s="41"/>
    </row>
    <row r="1481" spans="26:26" x14ac:dyDescent="0.15">
      <c r="Z1481" s="41"/>
    </row>
    <row r="1482" spans="26:26" x14ac:dyDescent="0.15">
      <c r="Z1482" s="41"/>
    </row>
    <row r="1483" spans="26:26" x14ac:dyDescent="0.15">
      <c r="Z1483" s="41"/>
    </row>
    <row r="1484" spans="26:26" x14ac:dyDescent="0.15">
      <c r="Z1484" s="41"/>
    </row>
    <row r="1485" spans="26:26" x14ac:dyDescent="0.15">
      <c r="Z1485" s="41"/>
    </row>
    <row r="1486" spans="26:26" x14ac:dyDescent="0.15">
      <c r="Z1486" s="41"/>
    </row>
    <row r="1487" spans="26:26" x14ac:dyDescent="0.15">
      <c r="Z1487" s="41"/>
    </row>
    <row r="1488" spans="26:26" x14ac:dyDescent="0.15">
      <c r="Z1488" s="41"/>
    </row>
    <row r="1489" spans="26:26" x14ac:dyDescent="0.15">
      <c r="Z1489" s="41"/>
    </row>
    <row r="1490" spans="26:26" x14ac:dyDescent="0.15">
      <c r="Z1490" s="41"/>
    </row>
    <row r="1491" spans="26:26" x14ac:dyDescent="0.15">
      <c r="Z1491" s="41"/>
    </row>
    <row r="1492" spans="26:26" x14ac:dyDescent="0.15">
      <c r="Z1492" s="41"/>
    </row>
    <row r="1493" spans="26:26" x14ac:dyDescent="0.15">
      <c r="Z1493" s="41"/>
    </row>
    <row r="1494" spans="26:26" x14ac:dyDescent="0.15">
      <c r="Z1494" s="41"/>
    </row>
    <row r="1495" spans="26:26" x14ac:dyDescent="0.15">
      <c r="Z1495" s="41"/>
    </row>
    <row r="1496" spans="26:26" x14ac:dyDescent="0.15">
      <c r="Z1496" s="41"/>
    </row>
    <row r="1497" spans="26:26" x14ac:dyDescent="0.15">
      <c r="Z1497" s="41"/>
    </row>
    <row r="1498" spans="26:26" x14ac:dyDescent="0.15">
      <c r="Z1498" s="41"/>
    </row>
    <row r="1499" spans="26:26" x14ac:dyDescent="0.15">
      <c r="Z1499" s="41"/>
    </row>
    <row r="1500" spans="26:26" x14ac:dyDescent="0.15">
      <c r="Z1500" s="41"/>
    </row>
    <row r="1501" spans="26:26" x14ac:dyDescent="0.15">
      <c r="Z1501" s="41"/>
    </row>
    <row r="1502" spans="26:26" x14ac:dyDescent="0.15">
      <c r="Z1502" s="41"/>
    </row>
    <row r="1503" spans="26:26" x14ac:dyDescent="0.15">
      <c r="Z1503" s="41"/>
    </row>
    <row r="1504" spans="26:26" x14ac:dyDescent="0.15">
      <c r="Z1504" s="41"/>
    </row>
    <row r="1505" spans="26:26" x14ac:dyDescent="0.15">
      <c r="Z1505" s="41"/>
    </row>
    <row r="1506" spans="26:26" x14ac:dyDescent="0.15">
      <c r="Z1506" s="41"/>
    </row>
    <row r="1507" spans="26:26" x14ac:dyDescent="0.15">
      <c r="Z1507" s="41"/>
    </row>
    <row r="1508" spans="26:26" x14ac:dyDescent="0.15">
      <c r="Z1508" s="41"/>
    </row>
    <row r="1509" spans="26:26" x14ac:dyDescent="0.15">
      <c r="Z1509" s="41"/>
    </row>
    <row r="1510" spans="26:26" x14ac:dyDescent="0.15">
      <c r="Z1510" s="41"/>
    </row>
    <row r="1511" spans="26:26" x14ac:dyDescent="0.15">
      <c r="Z1511" s="41"/>
    </row>
    <row r="1512" spans="26:26" x14ac:dyDescent="0.15">
      <c r="Z1512" s="41"/>
    </row>
    <row r="1513" spans="26:26" x14ac:dyDescent="0.15">
      <c r="Z1513" s="41"/>
    </row>
    <row r="1514" spans="26:26" x14ac:dyDescent="0.15">
      <c r="Z1514" s="41"/>
    </row>
    <row r="1515" spans="26:26" x14ac:dyDescent="0.15">
      <c r="Z1515" s="41"/>
    </row>
    <row r="1516" spans="26:26" x14ac:dyDescent="0.15">
      <c r="Z1516" s="41"/>
    </row>
    <row r="1517" spans="26:26" x14ac:dyDescent="0.15">
      <c r="Z1517" s="41"/>
    </row>
    <row r="1518" spans="26:26" x14ac:dyDescent="0.15">
      <c r="Z1518" s="41"/>
    </row>
    <row r="1519" spans="26:26" x14ac:dyDescent="0.15">
      <c r="Z1519" s="41"/>
    </row>
    <row r="1520" spans="26:26" x14ac:dyDescent="0.15">
      <c r="Z1520" s="41"/>
    </row>
    <row r="1521" spans="26:26" x14ac:dyDescent="0.15">
      <c r="Z1521" s="41"/>
    </row>
    <row r="1522" spans="26:26" x14ac:dyDescent="0.15">
      <c r="Z1522" s="41"/>
    </row>
    <row r="1523" spans="26:26" x14ac:dyDescent="0.15">
      <c r="Z1523" s="41"/>
    </row>
    <row r="1524" spans="26:26" x14ac:dyDescent="0.15">
      <c r="Z1524" s="41"/>
    </row>
    <row r="1525" spans="26:26" x14ac:dyDescent="0.15">
      <c r="Z1525" s="41"/>
    </row>
    <row r="1526" spans="26:26" x14ac:dyDescent="0.15">
      <c r="Z1526" s="41"/>
    </row>
    <row r="1527" spans="26:26" x14ac:dyDescent="0.15">
      <c r="Z1527" s="41"/>
    </row>
    <row r="1528" spans="26:26" x14ac:dyDescent="0.15">
      <c r="Z1528" s="41"/>
    </row>
    <row r="1529" spans="26:26" x14ac:dyDescent="0.15">
      <c r="Z1529" s="41"/>
    </row>
    <row r="1530" spans="26:26" x14ac:dyDescent="0.15">
      <c r="Z1530" s="41"/>
    </row>
    <row r="1531" spans="26:26" x14ac:dyDescent="0.15">
      <c r="Z1531" s="41"/>
    </row>
    <row r="1532" spans="26:26" x14ac:dyDescent="0.15">
      <c r="Z1532" s="41"/>
    </row>
    <row r="1533" spans="26:26" x14ac:dyDescent="0.15">
      <c r="Z1533" s="41"/>
    </row>
    <row r="1534" spans="26:26" x14ac:dyDescent="0.15">
      <c r="Z1534" s="41"/>
    </row>
    <row r="1535" spans="26:26" x14ac:dyDescent="0.15">
      <c r="Z1535" s="41"/>
    </row>
    <row r="1536" spans="26:26" x14ac:dyDescent="0.15">
      <c r="Z1536" s="41"/>
    </row>
    <row r="1537" spans="26:26" x14ac:dyDescent="0.15">
      <c r="Z1537" s="41"/>
    </row>
    <row r="1538" spans="26:26" x14ac:dyDescent="0.15">
      <c r="Z1538" s="41"/>
    </row>
    <row r="1539" spans="26:26" x14ac:dyDescent="0.15">
      <c r="Z1539" s="41"/>
    </row>
    <row r="1540" spans="26:26" x14ac:dyDescent="0.15">
      <c r="Z1540" s="41"/>
    </row>
    <row r="1541" spans="26:26" x14ac:dyDescent="0.15">
      <c r="Z1541" s="41"/>
    </row>
    <row r="1542" spans="26:26" x14ac:dyDescent="0.15">
      <c r="Z1542" s="41"/>
    </row>
    <row r="1543" spans="26:26" x14ac:dyDescent="0.15">
      <c r="Z1543" s="41"/>
    </row>
    <row r="1544" spans="26:26" x14ac:dyDescent="0.15">
      <c r="Z1544" s="41"/>
    </row>
    <row r="1545" spans="26:26" x14ac:dyDescent="0.15">
      <c r="Z1545" s="41"/>
    </row>
    <row r="1546" spans="26:26" x14ac:dyDescent="0.15">
      <c r="Z1546" s="41"/>
    </row>
    <row r="1547" spans="26:26" x14ac:dyDescent="0.15">
      <c r="Z1547" s="41"/>
    </row>
    <row r="1548" spans="26:26" x14ac:dyDescent="0.15">
      <c r="Z1548" s="41"/>
    </row>
    <row r="1549" spans="26:26" x14ac:dyDescent="0.15">
      <c r="Z1549" s="41"/>
    </row>
    <row r="1550" spans="26:26" x14ac:dyDescent="0.15">
      <c r="Z1550" s="41"/>
    </row>
    <row r="1551" spans="26:26" x14ac:dyDescent="0.15">
      <c r="Z1551" s="41"/>
    </row>
    <row r="1552" spans="26:26" x14ac:dyDescent="0.15">
      <c r="Z1552" s="41"/>
    </row>
    <row r="1553" spans="26:26" x14ac:dyDescent="0.15">
      <c r="Z1553" s="41"/>
    </row>
    <row r="1554" spans="26:26" x14ac:dyDescent="0.15">
      <c r="Z1554" s="41"/>
    </row>
    <row r="1555" spans="26:26" x14ac:dyDescent="0.15">
      <c r="Z1555" s="41"/>
    </row>
    <row r="1556" spans="26:26" x14ac:dyDescent="0.15">
      <c r="Z1556" s="41"/>
    </row>
    <row r="1557" spans="26:26" x14ac:dyDescent="0.15">
      <c r="Z1557" s="41"/>
    </row>
    <row r="1558" spans="26:26" x14ac:dyDescent="0.15">
      <c r="Z1558" s="41"/>
    </row>
    <row r="1559" spans="26:26" x14ac:dyDescent="0.15">
      <c r="Z1559" s="41"/>
    </row>
    <row r="1560" spans="26:26" x14ac:dyDescent="0.15">
      <c r="Z1560" s="41"/>
    </row>
    <row r="1561" spans="26:26" x14ac:dyDescent="0.15">
      <c r="Z1561" s="41"/>
    </row>
    <row r="1562" spans="26:26" x14ac:dyDescent="0.15">
      <c r="Z1562" s="41"/>
    </row>
    <row r="1563" spans="26:26" x14ac:dyDescent="0.15">
      <c r="Z1563" s="41"/>
    </row>
    <row r="1564" spans="26:26" x14ac:dyDescent="0.15">
      <c r="Z1564" s="41"/>
    </row>
    <row r="1565" spans="26:26" x14ac:dyDescent="0.15">
      <c r="Z1565" s="41"/>
    </row>
    <row r="1566" spans="26:26" x14ac:dyDescent="0.15">
      <c r="Z1566" s="41"/>
    </row>
    <row r="1567" spans="26:26" x14ac:dyDescent="0.15">
      <c r="Z1567" s="41"/>
    </row>
    <row r="1568" spans="26:26" x14ac:dyDescent="0.15">
      <c r="Z1568" s="41"/>
    </row>
    <row r="1569" spans="26:26" x14ac:dyDescent="0.15">
      <c r="Z1569" s="41"/>
    </row>
    <row r="1570" spans="26:26" x14ac:dyDescent="0.15">
      <c r="Z1570" s="41"/>
    </row>
    <row r="1571" spans="26:26" x14ac:dyDescent="0.15">
      <c r="Z1571" s="41"/>
    </row>
    <row r="1572" spans="26:26" x14ac:dyDescent="0.15">
      <c r="Z1572" s="41"/>
    </row>
    <row r="1573" spans="26:26" x14ac:dyDescent="0.15">
      <c r="Z1573" s="41"/>
    </row>
    <row r="1574" spans="26:26" x14ac:dyDescent="0.15">
      <c r="Z1574" s="41"/>
    </row>
    <row r="1575" spans="26:26" x14ac:dyDescent="0.15">
      <c r="Z1575" s="41"/>
    </row>
    <row r="1576" spans="26:26" x14ac:dyDescent="0.15">
      <c r="Z1576" s="41"/>
    </row>
    <row r="1577" spans="26:26" x14ac:dyDescent="0.15">
      <c r="Z1577" s="41"/>
    </row>
    <row r="1578" spans="26:26" x14ac:dyDescent="0.15">
      <c r="Z1578" s="41"/>
    </row>
    <row r="1579" spans="26:26" x14ac:dyDescent="0.15">
      <c r="Z1579" s="41"/>
    </row>
    <row r="1580" spans="26:26" x14ac:dyDescent="0.15">
      <c r="Z1580" s="41"/>
    </row>
    <row r="1581" spans="26:26" x14ac:dyDescent="0.15">
      <c r="Z1581" s="41"/>
    </row>
    <row r="1582" spans="26:26" x14ac:dyDescent="0.15">
      <c r="Z1582" s="41"/>
    </row>
    <row r="1583" spans="26:26" x14ac:dyDescent="0.15">
      <c r="Z1583" s="41"/>
    </row>
    <row r="1584" spans="26:26" x14ac:dyDescent="0.15">
      <c r="Z1584" s="41"/>
    </row>
    <row r="1585" spans="26:26" x14ac:dyDescent="0.15">
      <c r="Z1585" s="41"/>
    </row>
    <row r="1586" spans="26:26" x14ac:dyDescent="0.15">
      <c r="Z1586" s="41"/>
    </row>
    <row r="1587" spans="26:26" x14ac:dyDescent="0.15">
      <c r="Z1587" s="41"/>
    </row>
    <row r="1588" spans="26:26" x14ac:dyDescent="0.15">
      <c r="Z1588" s="41"/>
    </row>
    <row r="1589" spans="26:26" x14ac:dyDescent="0.15">
      <c r="Z1589" s="41"/>
    </row>
    <row r="1590" spans="26:26" x14ac:dyDescent="0.15">
      <c r="Z1590" s="41"/>
    </row>
    <row r="1591" spans="26:26" x14ac:dyDescent="0.15">
      <c r="Z1591" s="41"/>
    </row>
    <row r="1592" spans="26:26" x14ac:dyDescent="0.15">
      <c r="Z1592" s="41"/>
    </row>
    <row r="1593" spans="26:26" x14ac:dyDescent="0.15">
      <c r="Z1593" s="41"/>
    </row>
    <row r="1594" spans="26:26" x14ac:dyDescent="0.15">
      <c r="Z1594" s="41"/>
    </row>
    <row r="1595" spans="26:26" x14ac:dyDescent="0.15">
      <c r="Z1595" s="41"/>
    </row>
    <row r="1596" spans="26:26" x14ac:dyDescent="0.15">
      <c r="Z1596" s="41"/>
    </row>
    <row r="1597" spans="26:26" x14ac:dyDescent="0.15">
      <c r="Z1597" s="41"/>
    </row>
    <row r="1598" spans="26:26" x14ac:dyDescent="0.15">
      <c r="Z1598" s="41"/>
    </row>
    <row r="1599" spans="26:26" x14ac:dyDescent="0.15">
      <c r="Z1599" s="41"/>
    </row>
    <row r="1600" spans="26:26" x14ac:dyDescent="0.15">
      <c r="Z1600" s="41"/>
    </row>
    <row r="1601" spans="26:26" x14ac:dyDescent="0.15">
      <c r="Z1601" s="41"/>
    </row>
    <row r="1602" spans="26:26" x14ac:dyDescent="0.15">
      <c r="Z1602" s="41"/>
    </row>
    <row r="1603" spans="26:26" x14ac:dyDescent="0.15">
      <c r="Z1603" s="41"/>
    </row>
    <row r="1604" spans="26:26" x14ac:dyDescent="0.15">
      <c r="Z1604" s="41"/>
    </row>
    <row r="1605" spans="26:26" x14ac:dyDescent="0.15">
      <c r="Z1605" s="41"/>
    </row>
    <row r="1606" spans="26:26" x14ac:dyDescent="0.15">
      <c r="Z1606" s="41"/>
    </row>
    <row r="1607" spans="26:26" x14ac:dyDescent="0.15">
      <c r="Z1607" s="41"/>
    </row>
    <row r="1608" spans="26:26" x14ac:dyDescent="0.15">
      <c r="Z1608" s="41"/>
    </row>
    <row r="1609" spans="26:26" x14ac:dyDescent="0.15">
      <c r="Z1609" s="41"/>
    </row>
    <row r="1610" spans="26:26" x14ac:dyDescent="0.15">
      <c r="Z1610" s="41"/>
    </row>
    <row r="1611" spans="26:26" x14ac:dyDescent="0.15">
      <c r="Z1611" s="41"/>
    </row>
    <row r="1612" spans="26:26" x14ac:dyDescent="0.15">
      <c r="Z1612" s="41"/>
    </row>
    <row r="1613" spans="26:26" x14ac:dyDescent="0.15">
      <c r="Z1613" s="41"/>
    </row>
    <row r="1614" spans="26:26" x14ac:dyDescent="0.15">
      <c r="Z1614" s="41"/>
    </row>
    <row r="1615" spans="26:26" x14ac:dyDescent="0.15">
      <c r="Z1615" s="41"/>
    </row>
    <row r="1616" spans="26:26" x14ac:dyDescent="0.15">
      <c r="Z1616" s="41"/>
    </row>
    <row r="1617" spans="26:26" x14ac:dyDescent="0.15">
      <c r="Z1617" s="41"/>
    </row>
    <row r="1618" spans="26:26" x14ac:dyDescent="0.15">
      <c r="Z1618" s="41"/>
    </row>
    <row r="1619" spans="26:26" x14ac:dyDescent="0.15">
      <c r="Z1619" s="41"/>
    </row>
    <row r="1620" spans="26:26" x14ac:dyDescent="0.15">
      <c r="Z1620" s="41"/>
    </row>
    <row r="1621" spans="26:26" x14ac:dyDescent="0.15">
      <c r="Z1621" s="41"/>
    </row>
    <row r="1622" spans="26:26" x14ac:dyDescent="0.15">
      <c r="Z1622" s="41"/>
    </row>
    <row r="1623" spans="26:26" x14ac:dyDescent="0.15">
      <c r="Z1623" s="41"/>
    </row>
    <row r="1624" spans="26:26" x14ac:dyDescent="0.15">
      <c r="Z1624" s="41"/>
    </row>
    <row r="1625" spans="26:26" x14ac:dyDescent="0.15">
      <c r="Z1625" s="41"/>
    </row>
    <row r="1626" spans="26:26" x14ac:dyDescent="0.15">
      <c r="Z1626" s="41"/>
    </row>
    <row r="1627" spans="26:26" x14ac:dyDescent="0.15">
      <c r="Z1627" s="41"/>
    </row>
    <row r="1628" spans="26:26" x14ac:dyDescent="0.15">
      <c r="Z1628" s="41"/>
    </row>
    <row r="1629" spans="26:26" x14ac:dyDescent="0.15">
      <c r="Z1629" s="41"/>
    </row>
    <row r="1630" spans="26:26" x14ac:dyDescent="0.15">
      <c r="Z1630" s="41"/>
    </row>
    <row r="1631" spans="26:26" x14ac:dyDescent="0.15">
      <c r="Z1631" s="41"/>
    </row>
    <row r="1632" spans="26:26" x14ac:dyDescent="0.15">
      <c r="Z1632" s="41"/>
    </row>
    <row r="1633" spans="26:26" x14ac:dyDescent="0.15">
      <c r="Z1633" s="41"/>
    </row>
    <row r="1634" spans="26:26" x14ac:dyDescent="0.15">
      <c r="Z1634" s="41"/>
    </row>
    <row r="1635" spans="26:26" x14ac:dyDescent="0.15">
      <c r="Z1635" s="41"/>
    </row>
    <row r="1636" spans="26:26" x14ac:dyDescent="0.15">
      <c r="Z1636" s="41"/>
    </row>
    <row r="1637" spans="26:26" x14ac:dyDescent="0.15">
      <c r="Z1637" s="41"/>
    </row>
    <row r="1638" spans="26:26" x14ac:dyDescent="0.15">
      <c r="Z1638" s="41"/>
    </row>
    <row r="1639" spans="26:26" x14ac:dyDescent="0.15">
      <c r="Z1639" s="41"/>
    </row>
    <row r="1640" spans="26:26" x14ac:dyDescent="0.15">
      <c r="Z1640" s="41"/>
    </row>
    <row r="1641" spans="26:26" x14ac:dyDescent="0.15">
      <c r="Z1641" s="41"/>
    </row>
    <row r="1642" spans="26:26" x14ac:dyDescent="0.15">
      <c r="Z1642" s="41"/>
    </row>
    <row r="1643" spans="26:26" x14ac:dyDescent="0.15">
      <c r="Z1643" s="41"/>
    </row>
    <row r="1644" spans="26:26" x14ac:dyDescent="0.15">
      <c r="Z1644" s="41"/>
    </row>
    <row r="1645" spans="26:26" x14ac:dyDescent="0.15">
      <c r="Z1645" s="41"/>
    </row>
    <row r="1646" spans="26:26" x14ac:dyDescent="0.15">
      <c r="Z1646" s="41"/>
    </row>
    <row r="1647" spans="26:26" x14ac:dyDescent="0.15">
      <c r="Z1647" s="41"/>
    </row>
    <row r="1648" spans="26:26" x14ac:dyDescent="0.15">
      <c r="Z1648" s="41"/>
    </row>
    <row r="1649" spans="26:26" x14ac:dyDescent="0.15">
      <c r="Z1649" s="41"/>
    </row>
    <row r="1650" spans="26:26" x14ac:dyDescent="0.15">
      <c r="Z1650" s="41"/>
    </row>
    <row r="1651" spans="26:26" x14ac:dyDescent="0.15">
      <c r="Z1651" s="41"/>
    </row>
    <row r="1652" spans="26:26" x14ac:dyDescent="0.15">
      <c r="Z1652" s="41"/>
    </row>
    <row r="1653" spans="26:26" x14ac:dyDescent="0.15">
      <c r="Z1653" s="41"/>
    </row>
    <row r="1654" spans="26:26" x14ac:dyDescent="0.15">
      <c r="Z1654" s="41"/>
    </row>
    <row r="1655" spans="26:26" x14ac:dyDescent="0.15">
      <c r="Z1655" s="41"/>
    </row>
    <row r="1656" spans="26:26" x14ac:dyDescent="0.15">
      <c r="Z1656" s="41"/>
    </row>
    <row r="1657" spans="26:26" x14ac:dyDescent="0.15">
      <c r="Z1657" s="41"/>
    </row>
    <row r="1658" spans="26:26" x14ac:dyDescent="0.15">
      <c r="Z1658" s="41"/>
    </row>
    <row r="1659" spans="26:26" x14ac:dyDescent="0.15">
      <c r="Z1659" s="41"/>
    </row>
    <row r="1660" spans="26:26" x14ac:dyDescent="0.15">
      <c r="Z1660" s="41"/>
    </row>
    <row r="1661" spans="26:26" x14ac:dyDescent="0.15">
      <c r="Z1661" s="41"/>
    </row>
    <row r="1662" spans="26:26" x14ac:dyDescent="0.15">
      <c r="Z1662" s="41"/>
    </row>
    <row r="1663" spans="26:26" x14ac:dyDescent="0.15">
      <c r="Z1663" s="41"/>
    </row>
    <row r="1664" spans="26:26" x14ac:dyDescent="0.15">
      <c r="Z1664" s="41"/>
    </row>
    <row r="1665" spans="26:26" x14ac:dyDescent="0.15">
      <c r="Z1665" s="41"/>
    </row>
    <row r="1666" spans="26:26" x14ac:dyDescent="0.15">
      <c r="Z1666" s="41"/>
    </row>
    <row r="1667" spans="26:26" x14ac:dyDescent="0.15">
      <c r="Z1667" s="41"/>
    </row>
    <row r="1668" spans="26:26" x14ac:dyDescent="0.15">
      <c r="Z1668" s="41"/>
    </row>
    <row r="1669" spans="26:26" x14ac:dyDescent="0.15">
      <c r="Z1669" s="41"/>
    </row>
    <row r="1670" spans="26:26" x14ac:dyDescent="0.15">
      <c r="Z1670" s="41"/>
    </row>
    <row r="1671" spans="26:26" x14ac:dyDescent="0.15">
      <c r="Z1671" s="41"/>
    </row>
    <row r="1672" spans="26:26" x14ac:dyDescent="0.15">
      <c r="Z1672" s="41"/>
    </row>
    <row r="1673" spans="26:26" x14ac:dyDescent="0.15">
      <c r="Z1673" s="41"/>
    </row>
    <row r="1674" spans="26:26" x14ac:dyDescent="0.15">
      <c r="Z1674" s="41"/>
    </row>
    <row r="1675" spans="26:26" x14ac:dyDescent="0.15">
      <c r="Z1675" s="41"/>
    </row>
    <row r="1676" spans="26:26" x14ac:dyDescent="0.15">
      <c r="Z1676" s="41"/>
    </row>
    <row r="1677" spans="26:26" x14ac:dyDescent="0.15">
      <c r="Z1677" s="41"/>
    </row>
    <row r="1678" spans="26:26" x14ac:dyDescent="0.15">
      <c r="Z1678" s="41"/>
    </row>
    <row r="1679" spans="26:26" x14ac:dyDescent="0.15">
      <c r="Z1679" s="41"/>
    </row>
    <row r="1680" spans="26:26" x14ac:dyDescent="0.15">
      <c r="Z1680" s="41"/>
    </row>
    <row r="1681" spans="26:26" x14ac:dyDescent="0.15">
      <c r="Z1681" s="41"/>
    </row>
    <row r="1682" spans="26:26" x14ac:dyDescent="0.15">
      <c r="Z1682" s="41"/>
    </row>
    <row r="1683" spans="26:26" x14ac:dyDescent="0.15">
      <c r="Z1683" s="41"/>
    </row>
    <row r="1684" spans="26:26" x14ac:dyDescent="0.15">
      <c r="Z1684" s="41"/>
    </row>
    <row r="1685" spans="26:26" x14ac:dyDescent="0.15">
      <c r="Z1685" s="41"/>
    </row>
    <row r="1686" spans="26:26" x14ac:dyDescent="0.15">
      <c r="Z1686" s="41"/>
    </row>
    <row r="1687" spans="26:26" x14ac:dyDescent="0.15">
      <c r="Z1687" s="41"/>
    </row>
    <row r="1688" spans="26:26" x14ac:dyDescent="0.15">
      <c r="Z1688" s="41"/>
    </row>
    <row r="1689" spans="26:26" x14ac:dyDescent="0.15">
      <c r="Z1689" s="41"/>
    </row>
    <row r="1690" spans="26:26" x14ac:dyDescent="0.15">
      <c r="Z1690" s="41"/>
    </row>
    <row r="1691" spans="26:26" x14ac:dyDescent="0.15">
      <c r="Z1691" s="41"/>
    </row>
    <row r="1692" spans="26:26" x14ac:dyDescent="0.15">
      <c r="Z1692" s="41"/>
    </row>
    <row r="1693" spans="26:26" x14ac:dyDescent="0.15">
      <c r="Z1693" s="41"/>
    </row>
    <row r="1694" spans="26:26" x14ac:dyDescent="0.15">
      <c r="Z1694" s="41"/>
    </row>
    <row r="1695" spans="26:26" x14ac:dyDescent="0.15">
      <c r="Z1695" s="41"/>
    </row>
    <row r="1696" spans="26:26" x14ac:dyDescent="0.15">
      <c r="Z1696" s="41"/>
    </row>
    <row r="1697" spans="26:26" x14ac:dyDescent="0.15">
      <c r="Z1697" s="41"/>
    </row>
    <row r="1698" spans="26:26" x14ac:dyDescent="0.15">
      <c r="Z1698" s="41"/>
    </row>
    <row r="1699" spans="26:26" x14ac:dyDescent="0.15">
      <c r="Z1699" s="41"/>
    </row>
    <row r="1700" spans="26:26" x14ac:dyDescent="0.15">
      <c r="Z1700" s="41"/>
    </row>
    <row r="1701" spans="26:26" x14ac:dyDescent="0.15">
      <c r="Z1701" s="41"/>
    </row>
    <row r="1702" spans="26:26" x14ac:dyDescent="0.15">
      <c r="Z1702" s="41"/>
    </row>
    <row r="1703" spans="26:26" x14ac:dyDescent="0.15">
      <c r="Z1703" s="41"/>
    </row>
    <row r="1704" spans="26:26" x14ac:dyDescent="0.15">
      <c r="Z1704" s="41"/>
    </row>
    <row r="1705" spans="26:26" x14ac:dyDescent="0.15">
      <c r="Z1705" s="41"/>
    </row>
    <row r="1706" spans="26:26" x14ac:dyDescent="0.15">
      <c r="Z1706" s="41"/>
    </row>
    <row r="1707" spans="26:26" x14ac:dyDescent="0.15">
      <c r="Z1707" s="41"/>
    </row>
    <row r="1708" spans="26:26" x14ac:dyDescent="0.15">
      <c r="Z1708" s="41"/>
    </row>
    <row r="1709" spans="26:26" x14ac:dyDescent="0.15">
      <c r="Z1709" s="41"/>
    </row>
    <row r="1710" spans="26:26" x14ac:dyDescent="0.15">
      <c r="Z1710" s="41"/>
    </row>
    <row r="1711" spans="26:26" x14ac:dyDescent="0.15">
      <c r="Z1711" s="41"/>
    </row>
    <row r="1712" spans="26:26" x14ac:dyDescent="0.15">
      <c r="Z1712" s="41"/>
    </row>
    <row r="1713" spans="26:26" x14ac:dyDescent="0.15">
      <c r="Z1713" s="41"/>
    </row>
    <row r="1714" spans="26:26" x14ac:dyDescent="0.15">
      <c r="Z1714" s="41"/>
    </row>
    <row r="1715" spans="26:26" x14ac:dyDescent="0.15">
      <c r="Z1715" s="41"/>
    </row>
    <row r="1716" spans="26:26" x14ac:dyDescent="0.15">
      <c r="Z1716" s="41"/>
    </row>
    <row r="1717" spans="26:26" x14ac:dyDescent="0.15">
      <c r="Z1717" s="41"/>
    </row>
    <row r="1718" spans="26:26" x14ac:dyDescent="0.15">
      <c r="Z1718" s="41"/>
    </row>
    <row r="1719" spans="26:26" x14ac:dyDescent="0.15">
      <c r="Z1719" s="41"/>
    </row>
    <row r="1720" spans="26:26" x14ac:dyDescent="0.15">
      <c r="Z1720" s="41"/>
    </row>
    <row r="1721" spans="26:26" x14ac:dyDescent="0.15">
      <c r="Z1721" s="41"/>
    </row>
    <row r="1722" spans="26:26" x14ac:dyDescent="0.15">
      <c r="Z1722" s="41"/>
    </row>
    <row r="1723" spans="26:26" x14ac:dyDescent="0.15">
      <c r="Z1723" s="41"/>
    </row>
    <row r="1724" spans="26:26" x14ac:dyDescent="0.15">
      <c r="Z1724" s="41"/>
    </row>
    <row r="1725" spans="26:26" x14ac:dyDescent="0.15">
      <c r="Z1725" s="41"/>
    </row>
    <row r="1726" spans="26:26" x14ac:dyDescent="0.15">
      <c r="Z1726" s="41"/>
    </row>
    <row r="1727" spans="26:26" x14ac:dyDescent="0.15">
      <c r="Z1727" s="41"/>
    </row>
    <row r="1728" spans="26:26" x14ac:dyDescent="0.15">
      <c r="Z1728" s="41"/>
    </row>
    <row r="1729" spans="26:26" x14ac:dyDescent="0.15">
      <c r="Z1729" s="41"/>
    </row>
    <row r="1730" spans="26:26" x14ac:dyDescent="0.15">
      <c r="Z1730" s="41"/>
    </row>
    <row r="1731" spans="26:26" x14ac:dyDescent="0.15">
      <c r="Z1731" s="41"/>
    </row>
    <row r="1732" spans="26:26" x14ac:dyDescent="0.15">
      <c r="Z1732" s="41"/>
    </row>
    <row r="1733" spans="26:26" x14ac:dyDescent="0.15">
      <c r="Z1733" s="41"/>
    </row>
    <row r="1734" spans="26:26" x14ac:dyDescent="0.15">
      <c r="Z1734" s="41"/>
    </row>
    <row r="1735" spans="26:26" x14ac:dyDescent="0.15">
      <c r="Z1735" s="41"/>
    </row>
    <row r="1736" spans="26:26" x14ac:dyDescent="0.15">
      <c r="Z1736" s="41"/>
    </row>
    <row r="1737" spans="26:26" x14ac:dyDescent="0.15">
      <c r="Z1737" s="41"/>
    </row>
    <row r="1738" spans="26:26" x14ac:dyDescent="0.15">
      <c r="Z1738" s="41"/>
    </row>
    <row r="1739" spans="26:26" x14ac:dyDescent="0.15">
      <c r="Z1739" s="41"/>
    </row>
    <row r="1740" spans="26:26" x14ac:dyDescent="0.15">
      <c r="Z1740" s="41"/>
    </row>
    <row r="1741" spans="26:26" x14ac:dyDescent="0.15">
      <c r="Z1741" s="41"/>
    </row>
    <row r="1742" spans="26:26" x14ac:dyDescent="0.15">
      <c r="Z1742" s="41"/>
    </row>
    <row r="1743" spans="26:26" x14ac:dyDescent="0.15">
      <c r="Z1743" s="41"/>
    </row>
    <row r="1744" spans="26:26" x14ac:dyDescent="0.15">
      <c r="Z1744" s="41"/>
    </row>
    <row r="1745" spans="26:26" x14ac:dyDescent="0.15">
      <c r="Z1745" s="41"/>
    </row>
    <row r="1746" spans="26:26" x14ac:dyDescent="0.15">
      <c r="Z1746" s="41"/>
    </row>
    <row r="1747" spans="26:26" x14ac:dyDescent="0.15">
      <c r="Z1747" s="41"/>
    </row>
    <row r="1748" spans="26:26" x14ac:dyDescent="0.15">
      <c r="Z1748" s="41"/>
    </row>
    <row r="1749" spans="26:26" x14ac:dyDescent="0.15">
      <c r="Z1749" s="41"/>
    </row>
    <row r="1750" spans="26:26" x14ac:dyDescent="0.15">
      <c r="Z1750" s="41"/>
    </row>
    <row r="1751" spans="26:26" x14ac:dyDescent="0.15">
      <c r="Z1751" s="41"/>
    </row>
    <row r="1752" spans="26:26" x14ac:dyDescent="0.15">
      <c r="Z1752" s="41"/>
    </row>
    <row r="1753" spans="26:26" x14ac:dyDescent="0.15">
      <c r="Z1753" s="41"/>
    </row>
    <row r="1754" spans="26:26" x14ac:dyDescent="0.15">
      <c r="Z1754" s="41"/>
    </row>
    <row r="1755" spans="26:26" x14ac:dyDescent="0.15">
      <c r="Z1755" s="41"/>
    </row>
    <row r="1756" spans="26:26" x14ac:dyDescent="0.15">
      <c r="Z1756" s="41"/>
    </row>
    <row r="1757" spans="26:26" x14ac:dyDescent="0.15">
      <c r="Z1757" s="41"/>
    </row>
    <row r="1758" spans="26:26" x14ac:dyDescent="0.15">
      <c r="Z1758" s="41"/>
    </row>
    <row r="1759" spans="26:26" x14ac:dyDescent="0.15">
      <c r="Z1759" s="41"/>
    </row>
    <row r="1760" spans="26:26" x14ac:dyDescent="0.15">
      <c r="Z1760" s="41"/>
    </row>
    <row r="1761" spans="26:26" x14ac:dyDescent="0.15">
      <c r="Z1761" s="41"/>
    </row>
    <row r="1762" spans="26:26" x14ac:dyDescent="0.15">
      <c r="Z1762" s="41"/>
    </row>
    <row r="1763" spans="26:26" x14ac:dyDescent="0.15">
      <c r="Z1763" s="41"/>
    </row>
    <row r="1764" spans="26:26" x14ac:dyDescent="0.15">
      <c r="Z1764" s="41"/>
    </row>
    <row r="1765" spans="26:26" x14ac:dyDescent="0.15">
      <c r="Z1765" s="41"/>
    </row>
    <row r="1766" spans="26:26" x14ac:dyDescent="0.15">
      <c r="Z1766" s="41"/>
    </row>
    <row r="1767" spans="26:26" x14ac:dyDescent="0.15">
      <c r="Z1767" s="41"/>
    </row>
    <row r="1768" spans="26:26" x14ac:dyDescent="0.15">
      <c r="Z1768" s="41"/>
    </row>
    <row r="1769" spans="26:26" x14ac:dyDescent="0.15">
      <c r="Z1769" s="41"/>
    </row>
    <row r="1770" spans="26:26" x14ac:dyDescent="0.15">
      <c r="Z1770" s="41"/>
    </row>
    <row r="1771" spans="26:26" x14ac:dyDescent="0.15">
      <c r="Z1771" s="41"/>
    </row>
    <row r="1772" spans="26:26" x14ac:dyDescent="0.15">
      <c r="Z1772" s="41"/>
    </row>
    <row r="1773" spans="26:26" x14ac:dyDescent="0.15">
      <c r="Z1773" s="41"/>
    </row>
    <row r="1774" spans="26:26" x14ac:dyDescent="0.15">
      <c r="Z1774" s="41"/>
    </row>
    <row r="1775" spans="26:26" x14ac:dyDescent="0.15">
      <c r="Z1775" s="41"/>
    </row>
    <row r="1776" spans="26:26" x14ac:dyDescent="0.15">
      <c r="Z1776" s="41"/>
    </row>
    <row r="1777" spans="26:26" x14ac:dyDescent="0.15">
      <c r="Z1777" s="41"/>
    </row>
    <row r="1778" spans="26:26" x14ac:dyDescent="0.15">
      <c r="Z1778" s="41"/>
    </row>
    <row r="1779" spans="26:26" x14ac:dyDescent="0.15">
      <c r="Z1779" s="41"/>
    </row>
    <row r="1780" spans="26:26" x14ac:dyDescent="0.15">
      <c r="Z1780" s="41"/>
    </row>
    <row r="1781" spans="26:26" x14ac:dyDescent="0.15">
      <c r="Z1781" s="41"/>
    </row>
    <row r="1782" spans="26:26" x14ac:dyDescent="0.15">
      <c r="Z1782" s="41"/>
    </row>
    <row r="1783" spans="26:26" x14ac:dyDescent="0.15">
      <c r="Z1783" s="41"/>
    </row>
    <row r="1784" spans="26:26" x14ac:dyDescent="0.15">
      <c r="Z1784" s="41"/>
    </row>
    <row r="1785" spans="26:26" x14ac:dyDescent="0.15">
      <c r="Z1785" s="41"/>
    </row>
    <row r="1786" spans="26:26" x14ac:dyDescent="0.15">
      <c r="Z1786" s="41"/>
    </row>
    <row r="1787" spans="26:26" x14ac:dyDescent="0.15">
      <c r="Z1787" s="41"/>
    </row>
    <row r="1788" spans="26:26" x14ac:dyDescent="0.15">
      <c r="Z1788" s="41"/>
    </row>
    <row r="1789" spans="26:26" x14ac:dyDescent="0.15">
      <c r="Z1789" s="41"/>
    </row>
    <row r="1790" spans="26:26" x14ac:dyDescent="0.15">
      <c r="Z1790" s="41"/>
    </row>
    <row r="1791" spans="26:26" x14ac:dyDescent="0.15">
      <c r="Z1791" s="41"/>
    </row>
    <row r="1792" spans="26:26" x14ac:dyDescent="0.15">
      <c r="Z1792" s="41"/>
    </row>
    <row r="1793" spans="26:26" x14ac:dyDescent="0.15">
      <c r="Z1793" s="41"/>
    </row>
    <row r="1794" spans="26:26" x14ac:dyDescent="0.15">
      <c r="Z1794" s="41"/>
    </row>
    <row r="1795" spans="26:26" x14ac:dyDescent="0.15">
      <c r="Z1795" s="41"/>
    </row>
    <row r="1796" spans="26:26" x14ac:dyDescent="0.15">
      <c r="Z1796" s="41"/>
    </row>
    <row r="1797" spans="26:26" x14ac:dyDescent="0.15">
      <c r="Z1797" s="41"/>
    </row>
    <row r="1798" spans="26:26" x14ac:dyDescent="0.15">
      <c r="Z1798" s="41"/>
    </row>
    <row r="1799" spans="26:26" x14ac:dyDescent="0.15">
      <c r="Z1799" s="41"/>
    </row>
    <row r="1800" spans="26:26" x14ac:dyDescent="0.15">
      <c r="Z1800" s="41"/>
    </row>
    <row r="1801" spans="26:26" x14ac:dyDescent="0.15">
      <c r="Z1801" s="41"/>
    </row>
    <row r="1802" spans="26:26" x14ac:dyDescent="0.15">
      <c r="Z1802" s="41"/>
    </row>
    <row r="1803" spans="26:26" x14ac:dyDescent="0.15">
      <c r="Z1803" s="41"/>
    </row>
    <row r="1804" spans="26:26" x14ac:dyDescent="0.15">
      <c r="Z1804" s="41"/>
    </row>
    <row r="1805" spans="26:26" x14ac:dyDescent="0.15">
      <c r="Z1805" s="41"/>
    </row>
    <row r="1806" spans="26:26" x14ac:dyDescent="0.15">
      <c r="Z1806" s="41"/>
    </row>
    <row r="1807" spans="26:26" x14ac:dyDescent="0.15">
      <c r="Z1807" s="41"/>
    </row>
    <row r="1808" spans="26:26" x14ac:dyDescent="0.15">
      <c r="Z1808" s="41"/>
    </row>
    <row r="1809" spans="26:26" x14ac:dyDescent="0.15">
      <c r="Z1809" s="41"/>
    </row>
    <row r="1810" spans="26:26" x14ac:dyDescent="0.15">
      <c r="Z1810" s="41"/>
    </row>
    <row r="1811" spans="26:26" x14ac:dyDescent="0.15">
      <c r="Z1811" s="41"/>
    </row>
    <row r="1812" spans="26:26" x14ac:dyDescent="0.15">
      <c r="Z1812" s="41"/>
    </row>
    <row r="1813" spans="26:26" x14ac:dyDescent="0.15">
      <c r="Z1813" s="41"/>
    </row>
    <row r="1814" spans="26:26" x14ac:dyDescent="0.15">
      <c r="Z1814" s="41"/>
    </row>
    <row r="1815" spans="26:26" x14ac:dyDescent="0.15">
      <c r="Z1815" s="41"/>
    </row>
    <row r="1816" spans="26:26" x14ac:dyDescent="0.15">
      <c r="Z1816" s="41"/>
    </row>
    <row r="1817" spans="26:26" x14ac:dyDescent="0.15">
      <c r="Z1817" s="41"/>
    </row>
    <row r="1818" spans="26:26" x14ac:dyDescent="0.15">
      <c r="Z1818" s="41"/>
    </row>
    <row r="1819" spans="26:26" x14ac:dyDescent="0.15">
      <c r="Z1819" s="41"/>
    </row>
    <row r="1820" spans="26:26" x14ac:dyDescent="0.15">
      <c r="Z1820" s="41"/>
    </row>
    <row r="1821" spans="26:26" x14ac:dyDescent="0.15">
      <c r="Z1821" s="41"/>
    </row>
    <row r="1822" spans="26:26" x14ac:dyDescent="0.15">
      <c r="Z1822" s="41"/>
    </row>
    <row r="1823" spans="26:26" x14ac:dyDescent="0.15">
      <c r="Z1823" s="41"/>
    </row>
    <row r="1824" spans="26:26" x14ac:dyDescent="0.15">
      <c r="Z1824" s="41"/>
    </row>
    <row r="1825" spans="26:26" x14ac:dyDescent="0.15">
      <c r="Z1825" s="41"/>
    </row>
    <row r="1826" spans="26:26" x14ac:dyDescent="0.15">
      <c r="Z1826" s="41"/>
    </row>
    <row r="1827" spans="26:26" x14ac:dyDescent="0.15">
      <c r="Z1827" s="41"/>
    </row>
    <row r="1828" spans="26:26" x14ac:dyDescent="0.15">
      <c r="Z1828" s="41"/>
    </row>
    <row r="1829" spans="26:26" x14ac:dyDescent="0.15">
      <c r="Z1829" s="41"/>
    </row>
    <row r="1830" spans="26:26" x14ac:dyDescent="0.15">
      <c r="Z1830" s="41"/>
    </row>
    <row r="1831" spans="26:26" x14ac:dyDescent="0.15">
      <c r="Z1831" s="41"/>
    </row>
    <row r="1832" spans="26:26" x14ac:dyDescent="0.15">
      <c r="Z1832" s="41"/>
    </row>
    <row r="1833" spans="26:26" x14ac:dyDescent="0.15">
      <c r="Z1833" s="41"/>
    </row>
    <row r="1834" spans="26:26" x14ac:dyDescent="0.15">
      <c r="Z1834" s="41"/>
    </row>
    <row r="1835" spans="26:26" x14ac:dyDescent="0.15">
      <c r="Z1835" s="41"/>
    </row>
    <row r="1836" spans="26:26" x14ac:dyDescent="0.15">
      <c r="Z1836" s="41"/>
    </row>
    <row r="1837" spans="26:26" x14ac:dyDescent="0.15">
      <c r="Z1837" s="41"/>
    </row>
    <row r="1838" spans="26:26" x14ac:dyDescent="0.15">
      <c r="Z1838" s="41"/>
    </row>
    <row r="1839" spans="26:26" x14ac:dyDescent="0.15">
      <c r="Z1839" s="41"/>
    </row>
    <row r="1840" spans="26:26" x14ac:dyDescent="0.15">
      <c r="Z1840" s="41"/>
    </row>
    <row r="1841" spans="26:26" x14ac:dyDescent="0.15">
      <c r="Z1841" s="41"/>
    </row>
    <row r="1842" spans="26:26" x14ac:dyDescent="0.15">
      <c r="Z1842" s="41"/>
    </row>
    <row r="1843" spans="26:26" x14ac:dyDescent="0.15">
      <c r="Z1843" s="41"/>
    </row>
    <row r="1844" spans="26:26" x14ac:dyDescent="0.15">
      <c r="Z1844" s="41"/>
    </row>
    <row r="1845" spans="26:26" x14ac:dyDescent="0.15">
      <c r="Z1845" s="41"/>
    </row>
    <row r="1846" spans="26:26" x14ac:dyDescent="0.15">
      <c r="Z1846" s="41"/>
    </row>
    <row r="1847" spans="26:26" x14ac:dyDescent="0.15">
      <c r="Z1847" s="41"/>
    </row>
    <row r="1848" spans="26:26" x14ac:dyDescent="0.15">
      <c r="Z1848" s="41"/>
    </row>
    <row r="1849" spans="26:26" x14ac:dyDescent="0.15">
      <c r="Z1849" s="41"/>
    </row>
    <row r="1850" spans="26:26" x14ac:dyDescent="0.15">
      <c r="Z1850" s="41"/>
    </row>
    <row r="1851" spans="26:26" x14ac:dyDescent="0.15">
      <c r="Z1851" s="41"/>
    </row>
    <row r="1852" spans="26:26" x14ac:dyDescent="0.15">
      <c r="Z1852" s="41"/>
    </row>
    <row r="1853" spans="26:26" x14ac:dyDescent="0.15">
      <c r="Z1853" s="41"/>
    </row>
    <row r="1854" spans="26:26" x14ac:dyDescent="0.15">
      <c r="Z1854" s="41"/>
    </row>
    <row r="1855" spans="26:26" x14ac:dyDescent="0.15">
      <c r="Z1855" s="41"/>
    </row>
    <row r="1856" spans="26:26" x14ac:dyDescent="0.15">
      <c r="Z1856" s="41"/>
    </row>
    <row r="1857" spans="26:26" x14ac:dyDescent="0.15">
      <c r="Z1857" s="41"/>
    </row>
    <row r="1858" spans="26:26" x14ac:dyDescent="0.15">
      <c r="Z1858" s="41"/>
    </row>
    <row r="1859" spans="26:26" x14ac:dyDescent="0.15">
      <c r="Z1859" s="41"/>
    </row>
    <row r="1860" spans="26:26" x14ac:dyDescent="0.15">
      <c r="Z1860" s="41"/>
    </row>
    <row r="1861" spans="26:26" x14ac:dyDescent="0.15">
      <c r="Z1861" s="41"/>
    </row>
    <row r="1862" spans="26:26" x14ac:dyDescent="0.15">
      <c r="Z1862" s="41"/>
    </row>
    <row r="1863" spans="26:26" x14ac:dyDescent="0.15">
      <c r="Z1863" s="41"/>
    </row>
    <row r="1864" spans="26:26" x14ac:dyDescent="0.15">
      <c r="Z1864" s="41"/>
    </row>
    <row r="1865" spans="26:26" x14ac:dyDescent="0.15">
      <c r="Z1865" s="41"/>
    </row>
    <row r="1866" spans="26:26" x14ac:dyDescent="0.15">
      <c r="Z1866" s="41"/>
    </row>
    <row r="1867" spans="26:26" x14ac:dyDescent="0.15">
      <c r="Z1867" s="41"/>
    </row>
    <row r="1868" spans="26:26" x14ac:dyDescent="0.15">
      <c r="Z1868" s="41"/>
    </row>
    <row r="1869" spans="26:26" x14ac:dyDescent="0.15">
      <c r="Z1869" s="41"/>
    </row>
    <row r="1870" spans="26:26" x14ac:dyDescent="0.15">
      <c r="Z1870" s="41"/>
    </row>
    <row r="1871" spans="26:26" x14ac:dyDescent="0.15">
      <c r="Z1871" s="41"/>
    </row>
    <row r="1872" spans="26:26" x14ac:dyDescent="0.15">
      <c r="Z1872" s="41"/>
    </row>
    <row r="1873" spans="26:26" x14ac:dyDescent="0.15">
      <c r="Z1873" s="41"/>
    </row>
    <row r="1874" spans="26:26" x14ac:dyDescent="0.15">
      <c r="Z1874" s="41"/>
    </row>
    <row r="1875" spans="26:26" x14ac:dyDescent="0.15">
      <c r="Z1875" s="41"/>
    </row>
    <row r="1876" spans="26:26" x14ac:dyDescent="0.15">
      <c r="Z1876" s="41"/>
    </row>
    <row r="1877" spans="26:26" x14ac:dyDescent="0.15">
      <c r="Z1877" s="41"/>
    </row>
    <row r="1878" spans="26:26" x14ac:dyDescent="0.15">
      <c r="Z1878" s="41"/>
    </row>
    <row r="1879" spans="26:26" x14ac:dyDescent="0.15">
      <c r="Z1879" s="41"/>
    </row>
    <row r="1880" spans="26:26" x14ac:dyDescent="0.15">
      <c r="Z1880" s="41"/>
    </row>
    <row r="1881" spans="26:26" x14ac:dyDescent="0.15">
      <c r="Z1881" s="41"/>
    </row>
    <row r="1882" spans="26:26" x14ac:dyDescent="0.15">
      <c r="Z1882" s="41"/>
    </row>
    <row r="1883" spans="26:26" x14ac:dyDescent="0.15">
      <c r="Z1883" s="41"/>
    </row>
    <row r="1884" spans="26:26" x14ac:dyDescent="0.15">
      <c r="Z1884" s="41"/>
    </row>
    <row r="1885" spans="26:26" x14ac:dyDescent="0.15">
      <c r="Z1885" s="41"/>
    </row>
    <row r="1886" spans="26:26" x14ac:dyDescent="0.15">
      <c r="Z1886" s="41"/>
    </row>
    <row r="1887" spans="26:26" x14ac:dyDescent="0.15">
      <c r="Z1887" s="41"/>
    </row>
    <row r="1888" spans="26:26" x14ac:dyDescent="0.15">
      <c r="Z1888" s="41"/>
    </row>
    <row r="1889" spans="26:26" x14ac:dyDescent="0.15">
      <c r="Z1889" s="41"/>
    </row>
    <row r="1890" spans="26:26" x14ac:dyDescent="0.15">
      <c r="Z1890" s="41"/>
    </row>
    <row r="1891" spans="26:26" x14ac:dyDescent="0.15">
      <c r="Z1891" s="41"/>
    </row>
    <row r="1892" spans="26:26" x14ac:dyDescent="0.15">
      <c r="Z1892" s="41"/>
    </row>
    <row r="1893" spans="26:26" x14ac:dyDescent="0.15">
      <c r="Z1893" s="41"/>
    </row>
    <row r="1894" spans="26:26" x14ac:dyDescent="0.15">
      <c r="Z1894" s="41"/>
    </row>
    <row r="1895" spans="26:26" x14ac:dyDescent="0.15">
      <c r="Z1895" s="41"/>
    </row>
    <row r="1896" spans="26:26" x14ac:dyDescent="0.15">
      <c r="Z1896" s="41"/>
    </row>
    <row r="1897" spans="26:26" x14ac:dyDescent="0.15">
      <c r="Z1897" s="41"/>
    </row>
    <row r="1898" spans="26:26" x14ac:dyDescent="0.15">
      <c r="Z1898" s="41"/>
    </row>
    <row r="1899" spans="26:26" x14ac:dyDescent="0.15">
      <c r="Z1899" s="41"/>
    </row>
    <row r="1900" spans="26:26" x14ac:dyDescent="0.15">
      <c r="Z1900" s="41"/>
    </row>
    <row r="1901" spans="26:26" x14ac:dyDescent="0.15">
      <c r="Z1901" s="41"/>
    </row>
    <row r="1902" spans="26:26" x14ac:dyDescent="0.15">
      <c r="Z1902" s="41"/>
    </row>
    <row r="1903" spans="26:26" x14ac:dyDescent="0.15">
      <c r="Z1903" s="41"/>
    </row>
    <row r="1904" spans="26:26" x14ac:dyDescent="0.15">
      <c r="Z1904" s="41"/>
    </row>
    <row r="1905" spans="26:26" x14ac:dyDescent="0.15">
      <c r="Z1905" s="41"/>
    </row>
    <row r="1906" spans="26:26" x14ac:dyDescent="0.15">
      <c r="Z1906" s="41"/>
    </row>
    <row r="1907" spans="26:26" x14ac:dyDescent="0.15">
      <c r="Z1907" s="41"/>
    </row>
    <row r="1908" spans="26:26" x14ac:dyDescent="0.15">
      <c r="Z1908" s="41"/>
    </row>
    <row r="1909" spans="26:26" x14ac:dyDescent="0.15">
      <c r="Z1909" s="41"/>
    </row>
    <row r="1910" spans="26:26" x14ac:dyDescent="0.15">
      <c r="Z1910" s="41"/>
    </row>
    <row r="1911" spans="26:26" x14ac:dyDescent="0.15">
      <c r="Z1911" s="41"/>
    </row>
    <row r="1912" spans="26:26" x14ac:dyDescent="0.15">
      <c r="Z1912" s="41"/>
    </row>
    <row r="1913" spans="26:26" x14ac:dyDescent="0.15">
      <c r="Z1913" s="41"/>
    </row>
    <row r="1914" spans="26:26" x14ac:dyDescent="0.15">
      <c r="Z1914" s="41"/>
    </row>
    <row r="1915" spans="26:26" x14ac:dyDescent="0.15">
      <c r="Z1915" s="41"/>
    </row>
    <row r="1916" spans="26:26" x14ac:dyDescent="0.15">
      <c r="Z1916" s="41"/>
    </row>
    <row r="1917" spans="26:26" x14ac:dyDescent="0.15">
      <c r="Z1917" s="41"/>
    </row>
    <row r="1918" spans="26:26" x14ac:dyDescent="0.15">
      <c r="Z1918" s="41"/>
    </row>
    <row r="1919" spans="26:26" x14ac:dyDescent="0.15">
      <c r="Z1919" s="41"/>
    </row>
    <row r="1920" spans="26:26" x14ac:dyDescent="0.15">
      <c r="Z1920" s="41"/>
    </row>
    <row r="1921" spans="26:26" x14ac:dyDescent="0.15">
      <c r="Z1921" s="41"/>
    </row>
    <row r="1922" spans="26:26" x14ac:dyDescent="0.15">
      <c r="Z1922" s="41"/>
    </row>
    <row r="1923" spans="26:26" x14ac:dyDescent="0.15">
      <c r="Z1923" s="41"/>
    </row>
    <row r="1924" spans="26:26" x14ac:dyDescent="0.15">
      <c r="Z1924" s="41"/>
    </row>
    <row r="1925" spans="26:26" x14ac:dyDescent="0.15">
      <c r="Z1925" s="41"/>
    </row>
    <row r="1926" spans="26:26" x14ac:dyDescent="0.15">
      <c r="Z1926" s="41"/>
    </row>
    <row r="1927" spans="26:26" x14ac:dyDescent="0.15">
      <c r="Z1927" s="41"/>
    </row>
    <row r="1928" spans="26:26" x14ac:dyDescent="0.15">
      <c r="Z1928" s="41"/>
    </row>
    <row r="1929" spans="26:26" x14ac:dyDescent="0.15">
      <c r="Z1929" s="41"/>
    </row>
    <row r="1930" spans="26:26" x14ac:dyDescent="0.15">
      <c r="Z1930" s="41"/>
    </row>
    <row r="1931" spans="26:26" x14ac:dyDescent="0.15">
      <c r="Z1931" s="41"/>
    </row>
    <row r="1932" spans="26:26" x14ac:dyDescent="0.15">
      <c r="Z1932" s="41"/>
    </row>
    <row r="1933" spans="26:26" x14ac:dyDescent="0.15">
      <c r="Z1933" s="41"/>
    </row>
    <row r="1934" spans="26:26" x14ac:dyDescent="0.15">
      <c r="Z1934" s="41"/>
    </row>
    <row r="1935" spans="26:26" x14ac:dyDescent="0.15">
      <c r="Z1935" s="41"/>
    </row>
    <row r="1936" spans="26:26" x14ac:dyDescent="0.15">
      <c r="Z1936" s="41"/>
    </row>
    <row r="1937" spans="26:26" x14ac:dyDescent="0.15">
      <c r="Z1937" s="41"/>
    </row>
    <row r="1938" spans="26:26" x14ac:dyDescent="0.15">
      <c r="Z1938" s="41"/>
    </row>
    <row r="1939" spans="26:26" x14ac:dyDescent="0.15">
      <c r="Z1939" s="41"/>
    </row>
    <row r="1940" spans="26:26" x14ac:dyDescent="0.15">
      <c r="Z1940" s="41"/>
    </row>
    <row r="1941" spans="26:26" x14ac:dyDescent="0.15">
      <c r="Z1941" s="41"/>
    </row>
    <row r="1942" spans="26:26" x14ac:dyDescent="0.15">
      <c r="Z1942" s="41"/>
    </row>
    <row r="1943" spans="26:26" x14ac:dyDescent="0.15">
      <c r="Z1943" s="41"/>
    </row>
    <row r="1944" spans="26:26" x14ac:dyDescent="0.15">
      <c r="Z1944" s="41"/>
    </row>
    <row r="1945" spans="26:26" x14ac:dyDescent="0.15">
      <c r="Z1945" s="41"/>
    </row>
    <row r="1946" spans="26:26" x14ac:dyDescent="0.15">
      <c r="Z1946" s="41"/>
    </row>
    <row r="1947" spans="26:26" x14ac:dyDescent="0.15">
      <c r="Z1947" s="41"/>
    </row>
    <row r="1948" spans="26:26" x14ac:dyDescent="0.15">
      <c r="Z1948" s="41"/>
    </row>
    <row r="1949" spans="26:26" x14ac:dyDescent="0.15">
      <c r="Z1949" s="41"/>
    </row>
    <row r="1950" spans="26:26" x14ac:dyDescent="0.15">
      <c r="Z1950" s="41"/>
    </row>
    <row r="1951" spans="26:26" x14ac:dyDescent="0.15">
      <c r="Z1951" s="41"/>
    </row>
    <row r="1952" spans="26:26" x14ac:dyDescent="0.15">
      <c r="Z1952" s="41"/>
    </row>
    <row r="1953" spans="26:26" x14ac:dyDescent="0.15">
      <c r="Z1953" s="41"/>
    </row>
    <row r="1954" spans="26:26" x14ac:dyDescent="0.15">
      <c r="Z1954" s="41"/>
    </row>
    <row r="1955" spans="26:26" x14ac:dyDescent="0.15">
      <c r="Z1955" s="41"/>
    </row>
    <row r="1956" spans="26:26" x14ac:dyDescent="0.15">
      <c r="Z1956" s="41"/>
    </row>
    <row r="1957" spans="26:26" x14ac:dyDescent="0.15">
      <c r="Z1957" s="41"/>
    </row>
    <row r="1958" spans="26:26" x14ac:dyDescent="0.15">
      <c r="Z1958" s="41"/>
    </row>
    <row r="1959" spans="26:26" x14ac:dyDescent="0.15">
      <c r="Z1959" s="41"/>
    </row>
    <row r="1960" spans="26:26" x14ac:dyDescent="0.15">
      <c r="Z1960" s="41"/>
    </row>
    <row r="1961" spans="26:26" x14ac:dyDescent="0.15">
      <c r="Z1961" s="41"/>
    </row>
    <row r="1962" spans="26:26" x14ac:dyDescent="0.15">
      <c r="Z1962" s="41"/>
    </row>
    <row r="1963" spans="26:26" x14ac:dyDescent="0.15">
      <c r="Z1963" s="41"/>
    </row>
    <row r="1964" spans="26:26" x14ac:dyDescent="0.15">
      <c r="Z1964" s="41"/>
    </row>
    <row r="1965" spans="26:26" x14ac:dyDescent="0.15">
      <c r="Z1965" s="41"/>
    </row>
    <row r="1966" spans="26:26" x14ac:dyDescent="0.15">
      <c r="Z1966" s="41"/>
    </row>
    <row r="1967" spans="26:26" x14ac:dyDescent="0.15">
      <c r="Z1967" s="41"/>
    </row>
    <row r="1968" spans="26:26" x14ac:dyDescent="0.15">
      <c r="Z1968" s="41"/>
    </row>
    <row r="1969" spans="26:26" x14ac:dyDescent="0.15">
      <c r="Z1969" s="41"/>
    </row>
    <row r="1970" spans="26:26" x14ac:dyDescent="0.15">
      <c r="Z1970" s="41"/>
    </row>
    <row r="1971" spans="26:26" x14ac:dyDescent="0.15">
      <c r="Z1971" s="41"/>
    </row>
    <row r="1972" spans="26:26" x14ac:dyDescent="0.15">
      <c r="Z1972" s="41"/>
    </row>
    <row r="1973" spans="26:26" x14ac:dyDescent="0.15">
      <c r="Z1973" s="41"/>
    </row>
    <row r="1974" spans="26:26" x14ac:dyDescent="0.15">
      <c r="Z1974" s="41"/>
    </row>
    <row r="1975" spans="26:26" x14ac:dyDescent="0.15">
      <c r="Z1975" s="41"/>
    </row>
    <row r="1976" spans="26:26" x14ac:dyDescent="0.15">
      <c r="Z1976" s="41"/>
    </row>
    <row r="1977" spans="26:26" x14ac:dyDescent="0.15">
      <c r="Z1977" s="41"/>
    </row>
    <row r="1978" spans="26:26" x14ac:dyDescent="0.15">
      <c r="Z1978" s="41"/>
    </row>
    <row r="1979" spans="26:26" x14ac:dyDescent="0.15">
      <c r="Z1979" s="41"/>
    </row>
    <row r="1980" spans="26:26" x14ac:dyDescent="0.15">
      <c r="Z1980" s="41"/>
    </row>
    <row r="1981" spans="26:26" x14ac:dyDescent="0.15">
      <c r="Z1981" s="41"/>
    </row>
    <row r="1982" spans="26:26" x14ac:dyDescent="0.15">
      <c r="Z1982" s="41"/>
    </row>
    <row r="1983" spans="26:26" x14ac:dyDescent="0.15">
      <c r="Z1983" s="41"/>
    </row>
    <row r="1984" spans="26:26" x14ac:dyDescent="0.15">
      <c r="Z1984" s="41"/>
    </row>
    <row r="1985" spans="26:26" x14ac:dyDescent="0.15">
      <c r="Z1985" s="41"/>
    </row>
    <row r="1986" spans="26:26" x14ac:dyDescent="0.15">
      <c r="Z1986" s="41"/>
    </row>
    <row r="1987" spans="26:26" x14ac:dyDescent="0.15">
      <c r="Z1987" s="41"/>
    </row>
    <row r="1988" spans="26:26" x14ac:dyDescent="0.15">
      <c r="Z1988" s="41"/>
    </row>
    <row r="1989" spans="26:26" x14ac:dyDescent="0.15">
      <c r="Z1989" s="41"/>
    </row>
    <row r="1990" spans="26:26" x14ac:dyDescent="0.15">
      <c r="Z1990" s="41"/>
    </row>
    <row r="1991" spans="26:26" x14ac:dyDescent="0.15">
      <c r="Z1991" s="41"/>
    </row>
    <row r="1992" spans="26:26" x14ac:dyDescent="0.15">
      <c r="Z1992" s="41"/>
    </row>
    <row r="1993" spans="26:26" x14ac:dyDescent="0.15">
      <c r="Z1993" s="41"/>
    </row>
    <row r="1994" spans="26:26" x14ac:dyDescent="0.15">
      <c r="Z1994" s="41"/>
    </row>
    <row r="1995" spans="26:26" x14ac:dyDescent="0.15">
      <c r="Z1995" s="41"/>
    </row>
    <row r="1996" spans="26:26" x14ac:dyDescent="0.15">
      <c r="Z1996" s="41"/>
    </row>
    <row r="1997" spans="26:26" x14ac:dyDescent="0.15">
      <c r="Z1997" s="41"/>
    </row>
    <row r="1998" spans="26:26" x14ac:dyDescent="0.15">
      <c r="Z1998" s="41"/>
    </row>
    <row r="1999" spans="26:26" x14ac:dyDescent="0.15">
      <c r="Z1999" s="41"/>
    </row>
    <row r="2000" spans="26:26" x14ac:dyDescent="0.15">
      <c r="Z2000" s="41"/>
    </row>
    <row r="2001" spans="26:26" x14ac:dyDescent="0.15">
      <c r="Z2001" s="41"/>
    </row>
    <row r="2002" spans="26:26" x14ac:dyDescent="0.15">
      <c r="Z2002" s="41"/>
    </row>
    <row r="2003" spans="26:26" x14ac:dyDescent="0.15">
      <c r="Z2003" s="41"/>
    </row>
    <row r="2004" spans="26:26" x14ac:dyDescent="0.15">
      <c r="Z2004" s="41"/>
    </row>
    <row r="2005" spans="26:26" x14ac:dyDescent="0.15">
      <c r="Z2005" s="41"/>
    </row>
    <row r="2006" spans="26:26" x14ac:dyDescent="0.15">
      <c r="Z2006" s="41"/>
    </row>
    <row r="2007" spans="26:26" x14ac:dyDescent="0.15">
      <c r="Z2007" s="41"/>
    </row>
    <row r="2008" spans="26:26" x14ac:dyDescent="0.15">
      <c r="Z2008" s="41"/>
    </row>
    <row r="2009" spans="26:26" x14ac:dyDescent="0.15">
      <c r="Z2009" s="41"/>
    </row>
    <row r="2010" spans="26:26" x14ac:dyDescent="0.15">
      <c r="Z2010" s="41"/>
    </row>
    <row r="2011" spans="26:26" x14ac:dyDescent="0.15">
      <c r="Z2011" s="41"/>
    </row>
    <row r="2012" spans="26:26" x14ac:dyDescent="0.15">
      <c r="Z2012" s="41"/>
    </row>
    <row r="2013" spans="26:26" x14ac:dyDescent="0.15">
      <c r="Z2013" s="41"/>
    </row>
    <row r="2014" spans="26:26" x14ac:dyDescent="0.15">
      <c r="Z2014" s="41"/>
    </row>
    <row r="2015" spans="26:26" x14ac:dyDescent="0.15">
      <c r="Z2015" s="41"/>
    </row>
    <row r="2016" spans="26:26" x14ac:dyDescent="0.15">
      <c r="Z2016" s="41"/>
    </row>
    <row r="2017" spans="26:26" x14ac:dyDescent="0.15">
      <c r="Z2017" s="41"/>
    </row>
    <row r="2018" spans="26:26" x14ac:dyDescent="0.15">
      <c r="Z2018" s="41"/>
    </row>
    <row r="2019" spans="26:26" x14ac:dyDescent="0.15">
      <c r="Z2019" s="41"/>
    </row>
    <row r="2020" spans="26:26" x14ac:dyDescent="0.15">
      <c r="Z2020" s="41"/>
    </row>
    <row r="2021" spans="26:26" x14ac:dyDescent="0.15">
      <c r="Z2021" s="41"/>
    </row>
    <row r="2022" spans="26:26" x14ac:dyDescent="0.15">
      <c r="Z2022" s="41"/>
    </row>
    <row r="2023" spans="26:26" x14ac:dyDescent="0.15">
      <c r="Z2023" s="41"/>
    </row>
    <row r="2024" spans="26:26" x14ac:dyDescent="0.15">
      <c r="Z2024" s="41"/>
    </row>
    <row r="2025" spans="26:26" x14ac:dyDescent="0.15">
      <c r="Z2025" s="41"/>
    </row>
    <row r="2026" spans="26:26" x14ac:dyDescent="0.15">
      <c r="Z2026" s="41"/>
    </row>
    <row r="2027" spans="26:26" x14ac:dyDescent="0.15">
      <c r="Z2027" s="41"/>
    </row>
    <row r="2028" spans="26:26" x14ac:dyDescent="0.15">
      <c r="Z2028" s="41"/>
    </row>
    <row r="2029" spans="26:26" x14ac:dyDescent="0.15">
      <c r="Z2029" s="41"/>
    </row>
    <row r="2030" spans="26:26" x14ac:dyDescent="0.15">
      <c r="Z2030" s="41"/>
    </row>
    <row r="2031" spans="26:26" x14ac:dyDescent="0.15">
      <c r="Z2031" s="41"/>
    </row>
    <row r="2032" spans="26:26" x14ac:dyDescent="0.15">
      <c r="Z2032" s="41"/>
    </row>
    <row r="2033" spans="26:26" x14ac:dyDescent="0.15">
      <c r="Z2033" s="41"/>
    </row>
    <row r="2034" spans="26:26" x14ac:dyDescent="0.15">
      <c r="Z2034" s="41"/>
    </row>
    <row r="2035" spans="26:26" x14ac:dyDescent="0.15">
      <c r="Z2035" s="41"/>
    </row>
    <row r="2036" spans="26:26" x14ac:dyDescent="0.15">
      <c r="Z2036" s="41"/>
    </row>
    <row r="2037" spans="26:26" x14ac:dyDescent="0.15">
      <c r="Z2037" s="41"/>
    </row>
    <row r="2038" spans="26:26" x14ac:dyDescent="0.15">
      <c r="Z2038" s="41"/>
    </row>
    <row r="2039" spans="26:26" x14ac:dyDescent="0.15">
      <c r="Z2039" s="41"/>
    </row>
    <row r="2040" spans="26:26" x14ac:dyDescent="0.15">
      <c r="Z2040" s="41"/>
    </row>
    <row r="2041" spans="26:26" x14ac:dyDescent="0.15">
      <c r="Z2041" s="41"/>
    </row>
    <row r="2042" spans="26:26" x14ac:dyDescent="0.15">
      <c r="Z2042" s="41"/>
    </row>
    <row r="2043" spans="26:26" x14ac:dyDescent="0.15">
      <c r="Z2043" s="41"/>
    </row>
    <row r="2044" spans="26:26" x14ac:dyDescent="0.15">
      <c r="Z2044" s="41"/>
    </row>
    <row r="2045" spans="26:26" x14ac:dyDescent="0.15">
      <c r="Z2045" s="41"/>
    </row>
    <row r="2046" spans="26:26" x14ac:dyDescent="0.15">
      <c r="Z2046" s="41"/>
    </row>
    <row r="2047" spans="26:26" x14ac:dyDescent="0.15">
      <c r="Z2047" s="41"/>
    </row>
    <row r="2048" spans="26:26" x14ac:dyDescent="0.15">
      <c r="Z2048" s="41"/>
    </row>
    <row r="2049" spans="26:26" x14ac:dyDescent="0.15">
      <c r="Z2049" s="41"/>
    </row>
    <row r="2050" spans="26:26" x14ac:dyDescent="0.15">
      <c r="Z2050" s="41"/>
    </row>
    <row r="2051" spans="26:26" x14ac:dyDescent="0.15">
      <c r="Z2051" s="41"/>
    </row>
    <row r="2052" spans="26:26" x14ac:dyDescent="0.15">
      <c r="Z2052" s="41"/>
    </row>
    <row r="2053" spans="26:26" x14ac:dyDescent="0.15">
      <c r="Z2053" s="41"/>
    </row>
    <row r="2054" spans="26:26" x14ac:dyDescent="0.15">
      <c r="Z2054" s="41"/>
    </row>
    <row r="2055" spans="26:26" x14ac:dyDescent="0.15">
      <c r="Z2055" s="41"/>
    </row>
    <row r="2056" spans="26:26" x14ac:dyDescent="0.15">
      <c r="Z2056" s="41"/>
    </row>
    <row r="2057" spans="26:26" x14ac:dyDescent="0.15">
      <c r="Z2057" s="41"/>
    </row>
    <row r="2058" spans="26:26" x14ac:dyDescent="0.15">
      <c r="Z2058" s="41"/>
    </row>
    <row r="2059" spans="26:26" x14ac:dyDescent="0.15">
      <c r="Z2059" s="41"/>
    </row>
    <row r="2060" spans="26:26" x14ac:dyDescent="0.15">
      <c r="Z2060" s="41"/>
    </row>
    <row r="2061" spans="26:26" x14ac:dyDescent="0.15">
      <c r="Z2061" s="41"/>
    </row>
    <row r="2062" spans="26:26" x14ac:dyDescent="0.15">
      <c r="Z2062" s="41"/>
    </row>
    <row r="2063" spans="26:26" x14ac:dyDescent="0.15">
      <c r="Z2063" s="41"/>
    </row>
    <row r="2064" spans="26:26" x14ac:dyDescent="0.15">
      <c r="Z2064" s="41"/>
    </row>
    <row r="2065" spans="26:26" x14ac:dyDescent="0.15">
      <c r="Z2065" s="41"/>
    </row>
    <row r="2066" spans="26:26" x14ac:dyDescent="0.15">
      <c r="Z2066" s="41"/>
    </row>
    <row r="2067" spans="26:26" x14ac:dyDescent="0.15">
      <c r="Z2067" s="41"/>
    </row>
    <row r="2068" spans="26:26" x14ac:dyDescent="0.15">
      <c r="Z2068" s="41"/>
    </row>
    <row r="2069" spans="26:26" x14ac:dyDescent="0.15">
      <c r="Z2069" s="41"/>
    </row>
    <row r="2070" spans="26:26" x14ac:dyDescent="0.15">
      <c r="Z2070" s="41"/>
    </row>
    <row r="2071" spans="26:26" x14ac:dyDescent="0.15">
      <c r="Z2071" s="41"/>
    </row>
    <row r="2072" spans="26:26" x14ac:dyDescent="0.15">
      <c r="Z2072" s="41"/>
    </row>
    <row r="2073" spans="26:26" x14ac:dyDescent="0.15">
      <c r="Z2073" s="41"/>
    </row>
    <row r="2074" spans="26:26" x14ac:dyDescent="0.15">
      <c r="Z2074" s="41"/>
    </row>
    <row r="2075" spans="26:26" x14ac:dyDescent="0.15">
      <c r="Z2075" s="41"/>
    </row>
    <row r="2076" spans="26:26" x14ac:dyDescent="0.15">
      <c r="Z2076" s="41"/>
    </row>
    <row r="2077" spans="26:26" x14ac:dyDescent="0.15">
      <c r="Z2077" s="41"/>
    </row>
    <row r="2078" spans="26:26" x14ac:dyDescent="0.15">
      <c r="Z2078" s="41"/>
    </row>
    <row r="2079" spans="26:26" x14ac:dyDescent="0.15">
      <c r="Z2079" s="41"/>
    </row>
    <row r="2080" spans="26:26" x14ac:dyDescent="0.15">
      <c r="Z2080" s="41"/>
    </row>
    <row r="2081" spans="26:26" x14ac:dyDescent="0.15">
      <c r="Z2081" s="41"/>
    </row>
    <row r="2082" spans="26:26" x14ac:dyDescent="0.15">
      <c r="Z2082" s="41"/>
    </row>
    <row r="2083" spans="26:26" x14ac:dyDescent="0.15">
      <c r="Z2083" s="41"/>
    </row>
    <row r="2084" spans="26:26" x14ac:dyDescent="0.15">
      <c r="Z2084" s="41"/>
    </row>
    <row r="2085" spans="26:26" x14ac:dyDescent="0.15">
      <c r="Z2085" s="41"/>
    </row>
    <row r="2086" spans="26:26" x14ac:dyDescent="0.15">
      <c r="Z2086" s="41"/>
    </row>
    <row r="2087" spans="26:26" x14ac:dyDescent="0.15">
      <c r="Z2087" s="41"/>
    </row>
    <row r="2088" spans="26:26" x14ac:dyDescent="0.15">
      <c r="Z2088" s="41"/>
    </row>
    <row r="2089" spans="26:26" x14ac:dyDescent="0.15">
      <c r="Z2089" s="41"/>
    </row>
    <row r="2090" spans="26:26" x14ac:dyDescent="0.15">
      <c r="Z2090" s="41"/>
    </row>
    <row r="2091" spans="26:26" x14ac:dyDescent="0.15">
      <c r="Z2091" s="41"/>
    </row>
    <row r="2092" spans="26:26" x14ac:dyDescent="0.15">
      <c r="Z2092" s="41"/>
    </row>
    <row r="2093" spans="26:26" x14ac:dyDescent="0.15">
      <c r="Z2093" s="41"/>
    </row>
    <row r="2094" spans="26:26" x14ac:dyDescent="0.15">
      <c r="Z2094" s="41"/>
    </row>
    <row r="2095" spans="26:26" x14ac:dyDescent="0.15">
      <c r="Z2095" s="41"/>
    </row>
    <row r="2096" spans="26:26" x14ac:dyDescent="0.15">
      <c r="Z2096" s="41"/>
    </row>
    <row r="2097" spans="26:26" x14ac:dyDescent="0.15">
      <c r="Z2097" s="41"/>
    </row>
    <row r="2098" spans="26:26" x14ac:dyDescent="0.15">
      <c r="Z2098" s="41"/>
    </row>
    <row r="2099" spans="26:26" x14ac:dyDescent="0.15">
      <c r="Z2099" s="41"/>
    </row>
    <row r="2100" spans="26:26" x14ac:dyDescent="0.15">
      <c r="Z2100" s="41"/>
    </row>
    <row r="2101" spans="26:26" x14ac:dyDescent="0.15">
      <c r="Z2101" s="41"/>
    </row>
    <row r="2102" spans="26:26" x14ac:dyDescent="0.15">
      <c r="Z2102" s="41"/>
    </row>
    <row r="2103" spans="26:26" x14ac:dyDescent="0.15">
      <c r="Z2103" s="41"/>
    </row>
    <row r="2104" spans="26:26" x14ac:dyDescent="0.15">
      <c r="Z2104" s="41"/>
    </row>
    <row r="2105" spans="26:26" x14ac:dyDescent="0.15">
      <c r="Z2105" s="41"/>
    </row>
    <row r="2106" spans="26:26" x14ac:dyDescent="0.15">
      <c r="Z2106" s="41"/>
    </row>
    <row r="2107" spans="26:26" x14ac:dyDescent="0.15">
      <c r="Z2107" s="41"/>
    </row>
    <row r="2108" spans="26:26" x14ac:dyDescent="0.15">
      <c r="Z2108" s="41"/>
    </row>
    <row r="2109" spans="26:26" x14ac:dyDescent="0.15">
      <c r="Z2109" s="41"/>
    </row>
    <row r="2110" spans="26:26" x14ac:dyDescent="0.15">
      <c r="Z2110" s="41"/>
    </row>
    <row r="2111" spans="26:26" x14ac:dyDescent="0.15">
      <c r="Z2111" s="41"/>
    </row>
    <row r="2112" spans="26:26" x14ac:dyDescent="0.15">
      <c r="Z2112" s="41"/>
    </row>
    <row r="2113" spans="26:26" x14ac:dyDescent="0.15">
      <c r="Z2113" s="41"/>
    </row>
    <row r="2114" spans="26:26" x14ac:dyDescent="0.15">
      <c r="Z2114" s="41"/>
    </row>
    <row r="2115" spans="26:26" x14ac:dyDescent="0.15">
      <c r="Z2115" s="41"/>
    </row>
    <row r="2116" spans="26:26" x14ac:dyDescent="0.15">
      <c r="Z2116" s="41"/>
    </row>
    <row r="2117" spans="26:26" x14ac:dyDescent="0.15">
      <c r="Z2117" s="41"/>
    </row>
    <row r="2118" spans="26:26" x14ac:dyDescent="0.15">
      <c r="Z2118" s="41"/>
    </row>
    <row r="2119" spans="26:26" x14ac:dyDescent="0.15">
      <c r="Z2119" s="41"/>
    </row>
    <row r="2120" spans="26:26" x14ac:dyDescent="0.15">
      <c r="Z2120" s="41"/>
    </row>
    <row r="2121" spans="26:26" x14ac:dyDescent="0.15">
      <c r="Z2121" s="41"/>
    </row>
    <row r="2122" spans="26:26" x14ac:dyDescent="0.15">
      <c r="Z2122" s="41"/>
    </row>
    <row r="2123" spans="26:26" x14ac:dyDescent="0.15">
      <c r="Z2123" s="41"/>
    </row>
    <row r="2124" spans="26:26" x14ac:dyDescent="0.15">
      <c r="Z2124" s="41"/>
    </row>
    <row r="2125" spans="26:26" x14ac:dyDescent="0.15">
      <c r="Z2125" s="41"/>
    </row>
    <row r="2126" spans="26:26" x14ac:dyDescent="0.15">
      <c r="Z2126" s="41"/>
    </row>
    <row r="2127" spans="26:26" x14ac:dyDescent="0.15">
      <c r="Z2127" s="41"/>
    </row>
    <row r="2128" spans="26:26" x14ac:dyDescent="0.15">
      <c r="Z2128" s="41"/>
    </row>
    <row r="2129" spans="26:26" x14ac:dyDescent="0.15">
      <c r="Z2129" s="41"/>
    </row>
    <row r="2130" spans="26:26" x14ac:dyDescent="0.15">
      <c r="Z2130" s="41"/>
    </row>
    <row r="2131" spans="26:26" x14ac:dyDescent="0.15">
      <c r="Z2131" s="41"/>
    </row>
    <row r="2132" spans="26:26" x14ac:dyDescent="0.15">
      <c r="Z2132" s="41"/>
    </row>
    <row r="2133" spans="26:26" x14ac:dyDescent="0.15">
      <c r="Z2133" s="41"/>
    </row>
    <row r="2134" spans="26:26" x14ac:dyDescent="0.15">
      <c r="Z2134" s="41"/>
    </row>
    <row r="2135" spans="26:26" x14ac:dyDescent="0.15">
      <c r="Z2135" s="41"/>
    </row>
    <row r="2136" spans="26:26" x14ac:dyDescent="0.15">
      <c r="Z2136" s="41"/>
    </row>
    <row r="2137" spans="26:26" x14ac:dyDescent="0.15">
      <c r="Z2137" s="41"/>
    </row>
    <row r="2138" spans="26:26" x14ac:dyDescent="0.15">
      <c r="Z2138" s="41"/>
    </row>
    <row r="2139" spans="26:26" x14ac:dyDescent="0.15">
      <c r="Z2139" s="41"/>
    </row>
    <row r="2140" spans="26:26" x14ac:dyDescent="0.15">
      <c r="Z2140" s="41"/>
    </row>
    <row r="2141" spans="26:26" x14ac:dyDescent="0.15">
      <c r="Z2141" s="41"/>
    </row>
    <row r="2142" spans="26:26" x14ac:dyDescent="0.15">
      <c r="Z2142" s="41"/>
    </row>
    <row r="2143" spans="26:26" x14ac:dyDescent="0.15">
      <c r="Z2143" s="41"/>
    </row>
    <row r="2144" spans="26:26" x14ac:dyDescent="0.15">
      <c r="Z2144" s="41"/>
    </row>
    <row r="2145" spans="26:26" x14ac:dyDescent="0.15">
      <c r="Z2145" s="41"/>
    </row>
    <row r="2146" spans="26:26" x14ac:dyDescent="0.15">
      <c r="Z2146" s="41"/>
    </row>
    <row r="2147" spans="26:26" x14ac:dyDescent="0.15">
      <c r="Z2147" s="41"/>
    </row>
    <row r="2148" spans="26:26" x14ac:dyDescent="0.15">
      <c r="Z2148" s="41"/>
    </row>
    <row r="2149" spans="26:26" x14ac:dyDescent="0.15">
      <c r="Z2149" s="41"/>
    </row>
    <row r="2150" spans="26:26" x14ac:dyDescent="0.15">
      <c r="Z2150" s="41"/>
    </row>
    <row r="2151" spans="26:26" x14ac:dyDescent="0.15">
      <c r="Z2151" s="41"/>
    </row>
    <row r="2152" spans="26:26" x14ac:dyDescent="0.15">
      <c r="Z2152" s="41"/>
    </row>
    <row r="2153" spans="26:26" x14ac:dyDescent="0.15">
      <c r="Z2153" s="41"/>
    </row>
    <row r="2154" spans="26:26" x14ac:dyDescent="0.15">
      <c r="Z2154" s="41"/>
    </row>
    <row r="2155" spans="26:26" x14ac:dyDescent="0.15">
      <c r="Z2155" s="41"/>
    </row>
    <row r="2156" spans="26:26" x14ac:dyDescent="0.15">
      <c r="Z2156" s="41"/>
    </row>
    <row r="2157" spans="26:26" x14ac:dyDescent="0.15">
      <c r="Z2157" s="41"/>
    </row>
    <row r="2158" spans="26:26" x14ac:dyDescent="0.15">
      <c r="Z2158" s="41"/>
    </row>
    <row r="2159" spans="26:26" x14ac:dyDescent="0.15">
      <c r="Z2159" s="41"/>
    </row>
    <row r="2160" spans="26:26" x14ac:dyDescent="0.15">
      <c r="Z2160" s="41"/>
    </row>
    <row r="2161" spans="26:26" x14ac:dyDescent="0.15">
      <c r="Z2161" s="41"/>
    </row>
    <row r="2162" spans="26:26" x14ac:dyDescent="0.15">
      <c r="Z2162" s="41"/>
    </row>
    <row r="2163" spans="26:26" x14ac:dyDescent="0.15">
      <c r="Z2163" s="41"/>
    </row>
    <row r="2164" spans="26:26" x14ac:dyDescent="0.15">
      <c r="Z2164" s="41"/>
    </row>
    <row r="2165" spans="26:26" x14ac:dyDescent="0.15">
      <c r="Z2165" s="41"/>
    </row>
    <row r="2166" spans="26:26" x14ac:dyDescent="0.15">
      <c r="Z2166" s="41"/>
    </row>
    <row r="2167" spans="26:26" x14ac:dyDescent="0.15">
      <c r="Z2167" s="41"/>
    </row>
    <row r="2168" spans="26:26" x14ac:dyDescent="0.15">
      <c r="Z2168" s="41"/>
    </row>
    <row r="2169" spans="26:26" x14ac:dyDescent="0.15">
      <c r="Z2169" s="41"/>
    </row>
    <row r="2170" spans="26:26" x14ac:dyDescent="0.15">
      <c r="Z2170" s="41"/>
    </row>
    <row r="2171" spans="26:26" x14ac:dyDescent="0.15">
      <c r="Z2171" s="41"/>
    </row>
    <row r="2172" spans="26:26" x14ac:dyDescent="0.15">
      <c r="Z2172" s="41"/>
    </row>
    <row r="2173" spans="26:26" x14ac:dyDescent="0.15">
      <c r="Z2173" s="41"/>
    </row>
    <row r="2174" spans="26:26" x14ac:dyDescent="0.15">
      <c r="Z2174" s="41"/>
    </row>
    <row r="2175" spans="26:26" x14ac:dyDescent="0.15">
      <c r="Z2175" s="41"/>
    </row>
    <row r="2176" spans="26:26" x14ac:dyDescent="0.15">
      <c r="Z2176" s="41"/>
    </row>
    <row r="2177" spans="26:26" x14ac:dyDescent="0.15">
      <c r="Z2177" s="41"/>
    </row>
    <row r="2178" spans="26:26" x14ac:dyDescent="0.15">
      <c r="Z2178" s="41"/>
    </row>
    <row r="2179" spans="26:26" x14ac:dyDescent="0.15">
      <c r="Z2179" s="41"/>
    </row>
    <row r="2180" spans="26:26" x14ac:dyDescent="0.15">
      <c r="Z2180" s="41"/>
    </row>
    <row r="2181" spans="26:26" x14ac:dyDescent="0.15">
      <c r="Z2181" s="41"/>
    </row>
    <row r="2182" spans="26:26" x14ac:dyDescent="0.15">
      <c r="Z2182" s="41"/>
    </row>
    <row r="2183" spans="26:26" x14ac:dyDescent="0.15">
      <c r="Z2183" s="41"/>
    </row>
    <row r="2184" spans="26:26" x14ac:dyDescent="0.15">
      <c r="Z2184" s="41"/>
    </row>
    <row r="2185" spans="26:26" x14ac:dyDescent="0.15">
      <c r="Z2185" s="41"/>
    </row>
    <row r="2186" spans="26:26" x14ac:dyDescent="0.15">
      <c r="Z2186" s="41"/>
    </row>
    <row r="2187" spans="26:26" x14ac:dyDescent="0.15">
      <c r="Z2187" s="41"/>
    </row>
    <row r="2188" spans="26:26" x14ac:dyDescent="0.15">
      <c r="Z2188" s="41"/>
    </row>
    <row r="2189" spans="26:26" x14ac:dyDescent="0.15">
      <c r="Z2189" s="41"/>
    </row>
    <row r="2190" spans="26:26" x14ac:dyDescent="0.15">
      <c r="Z2190" s="41"/>
    </row>
    <row r="2191" spans="26:26" x14ac:dyDescent="0.15">
      <c r="Z2191" s="41"/>
    </row>
    <row r="2192" spans="26:26" x14ac:dyDescent="0.15">
      <c r="Z2192" s="41"/>
    </row>
    <row r="2193" spans="26:26" x14ac:dyDescent="0.15">
      <c r="Z2193" s="41"/>
    </row>
    <row r="2194" spans="26:26" x14ac:dyDescent="0.15">
      <c r="Z2194" s="41"/>
    </row>
    <row r="2195" spans="26:26" x14ac:dyDescent="0.15">
      <c r="Z2195" s="41"/>
    </row>
    <row r="2196" spans="26:26" x14ac:dyDescent="0.15">
      <c r="Z2196" s="41"/>
    </row>
    <row r="2197" spans="26:26" x14ac:dyDescent="0.15">
      <c r="Z2197" s="41"/>
    </row>
    <row r="2198" spans="26:26" x14ac:dyDescent="0.15">
      <c r="Z2198" s="41"/>
    </row>
    <row r="2199" spans="26:26" x14ac:dyDescent="0.15">
      <c r="Z2199" s="41"/>
    </row>
    <row r="2200" spans="26:26" x14ac:dyDescent="0.15">
      <c r="Z2200" s="41"/>
    </row>
    <row r="2201" spans="26:26" x14ac:dyDescent="0.15">
      <c r="Z2201" s="41"/>
    </row>
    <row r="2202" spans="26:26" x14ac:dyDescent="0.15">
      <c r="Z2202" s="41"/>
    </row>
    <row r="2203" spans="26:26" x14ac:dyDescent="0.15">
      <c r="Z2203" s="41"/>
    </row>
    <row r="2204" spans="26:26" x14ac:dyDescent="0.15">
      <c r="Z2204" s="41"/>
    </row>
    <row r="2205" spans="26:26" x14ac:dyDescent="0.15">
      <c r="Z2205" s="41"/>
    </row>
    <row r="2206" spans="26:26" x14ac:dyDescent="0.15">
      <c r="Z2206" s="41"/>
    </row>
    <row r="2207" spans="26:26" x14ac:dyDescent="0.15">
      <c r="Z2207" s="41"/>
    </row>
    <row r="2208" spans="26:26" x14ac:dyDescent="0.15">
      <c r="Z2208" s="41"/>
    </row>
    <row r="2209" spans="26:26" x14ac:dyDescent="0.15">
      <c r="Z2209" s="41"/>
    </row>
    <row r="2210" spans="26:26" x14ac:dyDescent="0.15">
      <c r="Z2210" s="41"/>
    </row>
    <row r="2211" spans="26:26" x14ac:dyDescent="0.15">
      <c r="Z2211" s="41"/>
    </row>
    <row r="2212" spans="26:26" x14ac:dyDescent="0.15">
      <c r="Z2212" s="41"/>
    </row>
    <row r="2213" spans="26:26" x14ac:dyDescent="0.15">
      <c r="Z2213" s="41"/>
    </row>
    <row r="2214" spans="26:26" x14ac:dyDescent="0.15">
      <c r="Z2214" s="41"/>
    </row>
    <row r="2215" spans="26:26" x14ac:dyDescent="0.15">
      <c r="Z2215" s="41"/>
    </row>
    <row r="2216" spans="26:26" x14ac:dyDescent="0.15">
      <c r="Z2216" s="41"/>
    </row>
    <row r="2217" spans="26:26" x14ac:dyDescent="0.15">
      <c r="Z2217" s="41"/>
    </row>
    <row r="2218" spans="26:26" x14ac:dyDescent="0.15">
      <c r="Z2218" s="41"/>
    </row>
    <row r="2219" spans="26:26" x14ac:dyDescent="0.15">
      <c r="Z2219" s="41"/>
    </row>
    <row r="2220" spans="26:26" x14ac:dyDescent="0.15">
      <c r="Z2220" s="41"/>
    </row>
    <row r="2221" spans="26:26" x14ac:dyDescent="0.15">
      <c r="Z2221" s="41"/>
    </row>
    <row r="2222" spans="26:26" x14ac:dyDescent="0.15">
      <c r="Z2222" s="41"/>
    </row>
    <row r="2223" spans="26:26" x14ac:dyDescent="0.15">
      <c r="Z2223" s="41"/>
    </row>
    <row r="2224" spans="26:26" x14ac:dyDescent="0.15">
      <c r="Z2224" s="41"/>
    </row>
    <row r="2225" spans="26:26" x14ac:dyDescent="0.15">
      <c r="Z2225" s="41"/>
    </row>
    <row r="2226" spans="26:26" x14ac:dyDescent="0.15">
      <c r="Z2226" s="41"/>
    </row>
    <row r="2227" spans="26:26" x14ac:dyDescent="0.15">
      <c r="Z2227" s="41"/>
    </row>
    <row r="2228" spans="26:26" x14ac:dyDescent="0.15">
      <c r="Z2228" s="41"/>
    </row>
    <row r="2229" spans="26:26" x14ac:dyDescent="0.15">
      <c r="Z2229" s="41"/>
    </row>
    <row r="2230" spans="26:26" x14ac:dyDescent="0.15">
      <c r="Z2230" s="41"/>
    </row>
    <row r="2231" spans="26:26" x14ac:dyDescent="0.15">
      <c r="Z2231" s="41"/>
    </row>
    <row r="2232" spans="26:26" x14ac:dyDescent="0.15">
      <c r="Z2232" s="41"/>
    </row>
    <row r="2233" spans="26:26" x14ac:dyDescent="0.15">
      <c r="Z2233" s="41"/>
    </row>
    <row r="2234" spans="26:26" x14ac:dyDescent="0.15">
      <c r="Z2234" s="41"/>
    </row>
    <row r="2235" spans="26:26" x14ac:dyDescent="0.15">
      <c r="Z2235" s="41"/>
    </row>
    <row r="2236" spans="26:26" x14ac:dyDescent="0.15">
      <c r="Z2236" s="41"/>
    </row>
    <row r="2237" spans="26:26" x14ac:dyDescent="0.15">
      <c r="Z2237" s="41"/>
    </row>
    <row r="2238" spans="26:26" x14ac:dyDescent="0.15">
      <c r="Z2238" s="41"/>
    </row>
    <row r="2239" spans="26:26" x14ac:dyDescent="0.15">
      <c r="Z2239" s="41"/>
    </row>
    <row r="2240" spans="26:26" x14ac:dyDescent="0.15">
      <c r="Z2240" s="41"/>
    </row>
    <row r="2241" spans="26:26" x14ac:dyDescent="0.15">
      <c r="Z2241" s="41"/>
    </row>
    <row r="2242" spans="26:26" x14ac:dyDescent="0.15">
      <c r="Z2242" s="41"/>
    </row>
    <row r="2243" spans="26:26" x14ac:dyDescent="0.15">
      <c r="Z2243" s="41"/>
    </row>
    <row r="2244" spans="26:26" x14ac:dyDescent="0.15">
      <c r="Z2244" s="41"/>
    </row>
    <row r="2245" spans="26:26" x14ac:dyDescent="0.15">
      <c r="Z2245" s="41"/>
    </row>
    <row r="2246" spans="26:26" x14ac:dyDescent="0.15">
      <c r="Z2246" s="41"/>
    </row>
    <row r="2247" spans="26:26" x14ac:dyDescent="0.15">
      <c r="Z2247" s="41"/>
    </row>
    <row r="2248" spans="26:26" x14ac:dyDescent="0.15">
      <c r="Z2248" s="41"/>
    </row>
    <row r="2249" spans="26:26" x14ac:dyDescent="0.15">
      <c r="Z2249" s="41"/>
    </row>
    <row r="2250" spans="26:26" x14ac:dyDescent="0.15">
      <c r="Z2250" s="41"/>
    </row>
    <row r="2251" spans="26:26" x14ac:dyDescent="0.15">
      <c r="Z2251" s="41"/>
    </row>
    <row r="2252" spans="26:26" x14ac:dyDescent="0.15">
      <c r="Z2252" s="41"/>
    </row>
    <row r="2253" spans="26:26" x14ac:dyDescent="0.15">
      <c r="Z2253" s="41"/>
    </row>
    <row r="2254" spans="26:26" x14ac:dyDescent="0.15">
      <c r="Z2254" s="41"/>
    </row>
    <row r="2255" spans="26:26" x14ac:dyDescent="0.15">
      <c r="Z2255" s="41"/>
    </row>
    <row r="2256" spans="26:26" x14ac:dyDescent="0.15">
      <c r="Z2256" s="41"/>
    </row>
    <row r="2257" spans="26:26" x14ac:dyDescent="0.15">
      <c r="Z2257" s="41"/>
    </row>
    <row r="2258" spans="26:26" x14ac:dyDescent="0.15">
      <c r="Z2258" s="41"/>
    </row>
    <row r="2259" spans="26:26" x14ac:dyDescent="0.15">
      <c r="Z2259" s="41"/>
    </row>
    <row r="2260" spans="26:26" x14ac:dyDescent="0.15">
      <c r="Z2260" s="41"/>
    </row>
    <row r="2261" spans="26:26" x14ac:dyDescent="0.15">
      <c r="Z2261" s="41"/>
    </row>
    <row r="2262" spans="26:26" x14ac:dyDescent="0.15">
      <c r="Z2262" s="41"/>
    </row>
    <row r="2263" spans="26:26" x14ac:dyDescent="0.15">
      <c r="Z2263" s="41"/>
    </row>
    <row r="2264" spans="26:26" x14ac:dyDescent="0.15">
      <c r="Z2264" s="41"/>
    </row>
    <row r="2265" spans="26:26" x14ac:dyDescent="0.15">
      <c r="Z2265" s="41"/>
    </row>
    <row r="2266" spans="26:26" x14ac:dyDescent="0.15">
      <c r="Z2266" s="41"/>
    </row>
    <row r="2267" spans="26:26" x14ac:dyDescent="0.15">
      <c r="Z2267" s="41"/>
    </row>
    <row r="2268" spans="26:26" x14ac:dyDescent="0.15">
      <c r="Z2268" s="41"/>
    </row>
    <row r="2269" spans="26:26" x14ac:dyDescent="0.15">
      <c r="Z2269" s="41"/>
    </row>
    <row r="2270" spans="26:26" x14ac:dyDescent="0.15">
      <c r="Z2270" s="41"/>
    </row>
    <row r="2271" spans="26:26" x14ac:dyDescent="0.15">
      <c r="Z2271" s="41"/>
    </row>
    <row r="2272" spans="26:26" x14ac:dyDescent="0.15">
      <c r="Z2272" s="41"/>
    </row>
    <row r="2273" spans="26:26" x14ac:dyDescent="0.15">
      <c r="Z2273" s="41"/>
    </row>
    <row r="2274" spans="26:26" x14ac:dyDescent="0.15">
      <c r="Z2274" s="41"/>
    </row>
    <row r="2275" spans="26:26" x14ac:dyDescent="0.15">
      <c r="Z2275" s="41"/>
    </row>
    <row r="2276" spans="26:26" x14ac:dyDescent="0.15">
      <c r="Z2276" s="41"/>
    </row>
    <row r="2277" spans="26:26" x14ac:dyDescent="0.15">
      <c r="Z2277" s="41"/>
    </row>
    <row r="2278" spans="26:26" x14ac:dyDescent="0.15">
      <c r="Z2278" s="41"/>
    </row>
    <row r="2279" spans="26:26" x14ac:dyDescent="0.15">
      <c r="Z2279" s="41"/>
    </row>
    <row r="2280" spans="26:26" x14ac:dyDescent="0.15">
      <c r="Z2280" s="41"/>
    </row>
    <row r="2281" spans="26:26" x14ac:dyDescent="0.15">
      <c r="Z2281" s="41"/>
    </row>
    <row r="2282" spans="26:26" x14ac:dyDescent="0.15">
      <c r="Z2282" s="41"/>
    </row>
    <row r="2283" spans="26:26" x14ac:dyDescent="0.15">
      <c r="Z2283" s="41"/>
    </row>
    <row r="2284" spans="26:26" x14ac:dyDescent="0.15">
      <c r="Z2284" s="41"/>
    </row>
    <row r="2285" spans="26:26" x14ac:dyDescent="0.15">
      <c r="Z2285" s="41"/>
    </row>
    <row r="2286" spans="26:26" x14ac:dyDescent="0.15">
      <c r="Z2286" s="41"/>
    </row>
    <row r="2287" spans="26:26" x14ac:dyDescent="0.15">
      <c r="Z2287" s="41"/>
    </row>
    <row r="2288" spans="26:26" x14ac:dyDescent="0.15">
      <c r="Z2288" s="41"/>
    </row>
    <row r="2289" spans="26:26" x14ac:dyDescent="0.15">
      <c r="Z2289" s="41"/>
    </row>
    <row r="2290" spans="26:26" x14ac:dyDescent="0.15">
      <c r="Z2290" s="41"/>
    </row>
    <row r="2291" spans="26:26" x14ac:dyDescent="0.15">
      <c r="Z2291" s="41"/>
    </row>
    <row r="2292" spans="26:26" x14ac:dyDescent="0.15">
      <c r="Z2292" s="41"/>
    </row>
    <row r="2293" spans="26:26" x14ac:dyDescent="0.15">
      <c r="Z2293" s="41"/>
    </row>
    <row r="2294" spans="26:26" x14ac:dyDescent="0.15">
      <c r="Z2294" s="41"/>
    </row>
    <row r="2295" spans="26:26" x14ac:dyDescent="0.15">
      <c r="Z2295" s="41"/>
    </row>
    <row r="2296" spans="26:26" x14ac:dyDescent="0.15">
      <c r="Z2296" s="41"/>
    </row>
    <row r="2297" spans="26:26" x14ac:dyDescent="0.15">
      <c r="Z2297" s="41"/>
    </row>
    <row r="2298" spans="26:26" x14ac:dyDescent="0.15">
      <c r="Z2298" s="41"/>
    </row>
    <row r="2299" spans="26:26" x14ac:dyDescent="0.15">
      <c r="Z2299" s="41"/>
    </row>
    <row r="2300" spans="26:26" x14ac:dyDescent="0.15">
      <c r="Z2300" s="41"/>
    </row>
    <row r="2301" spans="26:26" x14ac:dyDescent="0.15">
      <c r="Z2301" s="41"/>
    </row>
    <row r="2302" spans="26:26" x14ac:dyDescent="0.15">
      <c r="Z2302" s="41"/>
    </row>
    <row r="2303" spans="26:26" x14ac:dyDescent="0.15">
      <c r="Z2303" s="41"/>
    </row>
    <row r="2304" spans="26:26" x14ac:dyDescent="0.15">
      <c r="Z2304" s="41"/>
    </row>
    <row r="2305" spans="26:26" x14ac:dyDescent="0.15">
      <c r="Z2305" s="41"/>
    </row>
    <row r="2306" spans="26:26" x14ac:dyDescent="0.15">
      <c r="Z2306" s="41"/>
    </row>
    <row r="2307" spans="26:26" x14ac:dyDescent="0.15">
      <c r="Z2307" s="41"/>
    </row>
    <row r="2308" spans="26:26" x14ac:dyDescent="0.15">
      <c r="Z2308" s="41"/>
    </row>
    <row r="2309" spans="26:26" x14ac:dyDescent="0.15">
      <c r="Z2309" s="41"/>
    </row>
    <row r="2310" spans="26:26" x14ac:dyDescent="0.15">
      <c r="Z2310" s="41"/>
    </row>
    <row r="2311" spans="26:26" x14ac:dyDescent="0.15">
      <c r="Z2311" s="41"/>
    </row>
    <row r="2312" spans="26:26" x14ac:dyDescent="0.15">
      <c r="Z2312" s="41"/>
    </row>
    <row r="2313" spans="26:26" x14ac:dyDescent="0.15">
      <c r="Z2313" s="41"/>
    </row>
    <row r="2314" spans="26:26" x14ac:dyDescent="0.15">
      <c r="Z2314" s="41"/>
    </row>
    <row r="2315" spans="26:26" x14ac:dyDescent="0.15">
      <c r="Z2315" s="41"/>
    </row>
    <row r="2316" spans="26:26" x14ac:dyDescent="0.15">
      <c r="Z2316" s="41"/>
    </row>
    <row r="2317" spans="26:26" x14ac:dyDescent="0.15">
      <c r="Z2317" s="41"/>
    </row>
    <row r="2318" spans="26:26" x14ac:dyDescent="0.15">
      <c r="Z2318" s="41"/>
    </row>
    <row r="2319" spans="26:26" x14ac:dyDescent="0.15">
      <c r="Z2319" s="41"/>
    </row>
    <row r="2320" spans="26:26" x14ac:dyDescent="0.15">
      <c r="Z2320" s="41"/>
    </row>
    <row r="2321" spans="26:26" x14ac:dyDescent="0.15">
      <c r="Z2321" s="41"/>
    </row>
    <row r="2322" spans="26:26" x14ac:dyDescent="0.15">
      <c r="Z2322" s="41"/>
    </row>
    <row r="2323" spans="26:26" x14ac:dyDescent="0.15">
      <c r="Z2323" s="41"/>
    </row>
    <row r="2324" spans="26:26" x14ac:dyDescent="0.15">
      <c r="Z2324" s="41"/>
    </row>
    <row r="2325" spans="26:26" x14ac:dyDescent="0.15">
      <c r="Z2325" s="41"/>
    </row>
    <row r="2326" spans="26:26" x14ac:dyDescent="0.15">
      <c r="Z2326" s="41"/>
    </row>
    <row r="2327" spans="26:26" x14ac:dyDescent="0.15">
      <c r="Z2327" s="41"/>
    </row>
    <row r="2328" spans="26:26" x14ac:dyDescent="0.15">
      <c r="Z2328" s="41"/>
    </row>
    <row r="2329" spans="26:26" x14ac:dyDescent="0.15">
      <c r="Z2329" s="41"/>
    </row>
    <row r="2330" spans="26:26" x14ac:dyDescent="0.15">
      <c r="Z2330" s="41"/>
    </row>
    <row r="2331" spans="26:26" x14ac:dyDescent="0.15">
      <c r="Z2331" s="41"/>
    </row>
    <row r="2332" spans="26:26" x14ac:dyDescent="0.15">
      <c r="Z2332" s="41"/>
    </row>
    <row r="2333" spans="26:26" x14ac:dyDescent="0.15">
      <c r="Z2333" s="41"/>
    </row>
    <row r="2334" spans="26:26" x14ac:dyDescent="0.15">
      <c r="Z2334" s="41"/>
    </row>
    <row r="2335" spans="26:26" x14ac:dyDescent="0.15">
      <c r="Z2335" s="41"/>
    </row>
    <row r="2336" spans="26:26" x14ac:dyDescent="0.15">
      <c r="Z2336" s="41"/>
    </row>
    <row r="2337" spans="26:26" x14ac:dyDescent="0.15">
      <c r="Z2337" s="41"/>
    </row>
    <row r="2338" spans="26:26" x14ac:dyDescent="0.15">
      <c r="Z2338" s="41"/>
    </row>
    <row r="2339" spans="26:26" x14ac:dyDescent="0.15">
      <c r="Z2339" s="41"/>
    </row>
    <row r="2340" spans="26:26" x14ac:dyDescent="0.15">
      <c r="Z2340" s="41"/>
    </row>
    <row r="2341" spans="26:26" x14ac:dyDescent="0.15">
      <c r="Z2341" s="41"/>
    </row>
    <row r="2342" spans="26:26" x14ac:dyDescent="0.15">
      <c r="Z2342" s="41"/>
    </row>
    <row r="2343" spans="26:26" x14ac:dyDescent="0.15">
      <c r="Z2343" s="41"/>
    </row>
    <row r="2344" spans="26:26" x14ac:dyDescent="0.15">
      <c r="Z2344" s="41"/>
    </row>
    <row r="2345" spans="26:26" x14ac:dyDescent="0.15">
      <c r="Z2345" s="41"/>
    </row>
    <row r="2346" spans="26:26" x14ac:dyDescent="0.15">
      <c r="Z2346" s="41"/>
    </row>
    <row r="2347" spans="26:26" x14ac:dyDescent="0.15">
      <c r="Z2347" s="41"/>
    </row>
    <row r="2348" spans="26:26" x14ac:dyDescent="0.15">
      <c r="Z2348" s="41"/>
    </row>
    <row r="2349" spans="26:26" x14ac:dyDescent="0.15">
      <c r="Z2349" s="41"/>
    </row>
    <row r="2350" spans="26:26" x14ac:dyDescent="0.15">
      <c r="Z2350" s="41"/>
    </row>
    <row r="2351" spans="26:26" x14ac:dyDescent="0.15">
      <c r="Z2351" s="41"/>
    </row>
    <row r="2352" spans="26:26" x14ac:dyDescent="0.15">
      <c r="Z2352" s="41"/>
    </row>
    <row r="2353" spans="26:26" x14ac:dyDescent="0.15">
      <c r="Z2353" s="41"/>
    </row>
    <row r="2354" spans="26:26" x14ac:dyDescent="0.15">
      <c r="Z2354" s="41"/>
    </row>
    <row r="2355" spans="26:26" x14ac:dyDescent="0.15">
      <c r="Z2355" s="41"/>
    </row>
    <row r="2356" spans="26:26" x14ac:dyDescent="0.15">
      <c r="Z2356" s="41"/>
    </row>
    <row r="2357" spans="26:26" x14ac:dyDescent="0.15">
      <c r="Z2357" s="41"/>
    </row>
    <row r="2358" spans="26:26" x14ac:dyDescent="0.15">
      <c r="Z2358" s="41"/>
    </row>
    <row r="2359" spans="26:26" x14ac:dyDescent="0.15">
      <c r="Z2359" s="41"/>
    </row>
    <row r="2360" spans="26:26" x14ac:dyDescent="0.15">
      <c r="Z2360" s="41"/>
    </row>
    <row r="2361" spans="26:26" x14ac:dyDescent="0.15">
      <c r="Z2361" s="41"/>
    </row>
    <row r="2362" spans="26:26" x14ac:dyDescent="0.15">
      <c r="Z2362" s="41"/>
    </row>
    <row r="2363" spans="26:26" x14ac:dyDescent="0.15">
      <c r="Z2363" s="41"/>
    </row>
    <row r="2364" spans="26:26" x14ac:dyDescent="0.15">
      <c r="Z2364" s="41"/>
    </row>
    <row r="2365" spans="26:26" x14ac:dyDescent="0.15">
      <c r="Z2365" s="41"/>
    </row>
    <row r="2366" spans="26:26" x14ac:dyDescent="0.15">
      <c r="Z2366" s="41"/>
    </row>
    <row r="2367" spans="26:26" x14ac:dyDescent="0.15">
      <c r="Z2367" s="41"/>
    </row>
    <row r="2368" spans="26:26" x14ac:dyDescent="0.15">
      <c r="Z2368" s="41"/>
    </row>
    <row r="2369" spans="26:26" x14ac:dyDescent="0.15">
      <c r="Z2369" s="41"/>
    </row>
    <row r="2370" spans="26:26" x14ac:dyDescent="0.15">
      <c r="Z2370" s="41"/>
    </row>
    <row r="2371" spans="26:26" x14ac:dyDescent="0.15">
      <c r="Z2371" s="41"/>
    </row>
    <row r="2372" spans="26:26" x14ac:dyDescent="0.15">
      <c r="Z2372" s="41"/>
    </row>
    <row r="2373" spans="26:26" x14ac:dyDescent="0.15">
      <c r="Z2373" s="41"/>
    </row>
    <row r="2374" spans="26:26" x14ac:dyDescent="0.15">
      <c r="Z2374" s="41"/>
    </row>
    <row r="2375" spans="26:26" x14ac:dyDescent="0.15">
      <c r="Z2375" s="41"/>
    </row>
    <row r="2376" spans="26:26" x14ac:dyDescent="0.15">
      <c r="Z2376" s="41"/>
    </row>
    <row r="2377" spans="26:26" x14ac:dyDescent="0.15">
      <c r="Z2377" s="41"/>
    </row>
    <row r="2378" spans="26:26" x14ac:dyDescent="0.15">
      <c r="Z2378" s="41"/>
    </row>
    <row r="2379" spans="26:26" x14ac:dyDescent="0.15">
      <c r="Z2379" s="41"/>
    </row>
    <row r="2380" spans="26:26" x14ac:dyDescent="0.15">
      <c r="Z2380" s="41"/>
    </row>
    <row r="2381" spans="26:26" x14ac:dyDescent="0.15">
      <c r="Z2381" s="41"/>
    </row>
    <row r="2382" spans="26:26" x14ac:dyDescent="0.15">
      <c r="Z2382" s="41"/>
    </row>
    <row r="2383" spans="26:26" x14ac:dyDescent="0.15">
      <c r="Z2383" s="41"/>
    </row>
    <row r="2384" spans="26:26" x14ac:dyDescent="0.15">
      <c r="Z2384" s="41"/>
    </row>
    <row r="2385" spans="26:26" x14ac:dyDescent="0.15">
      <c r="Z2385" s="41"/>
    </row>
    <row r="2386" spans="26:26" x14ac:dyDescent="0.15">
      <c r="Z2386" s="41"/>
    </row>
    <row r="2387" spans="26:26" x14ac:dyDescent="0.15">
      <c r="Z2387" s="41"/>
    </row>
    <row r="2388" spans="26:26" x14ac:dyDescent="0.15">
      <c r="Z2388" s="41"/>
    </row>
    <row r="2389" spans="26:26" x14ac:dyDescent="0.15">
      <c r="Z2389" s="41"/>
    </row>
    <row r="2390" spans="26:26" x14ac:dyDescent="0.15">
      <c r="Z2390" s="41"/>
    </row>
    <row r="2391" spans="26:26" x14ac:dyDescent="0.15">
      <c r="Z2391" s="41"/>
    </row>
    <row r="2392" spans="26:26" x14ac:dyDescent="0.15">
      <c r="Z2392" s="41"/>
    </row>
    <row r="2393" spans="26:26" x14ac:dyDescent="0.15">
      <c r="Z2393" s="41"/>
    </row>
    <row r="2394" spans="26:26" x14ac:dyDescent="0.15">
      <c r="Z2394" s="41"/>
    </row>
    <row r="2395" spans="26:26" x14ac:dyDescent="0.15">
      <c r="Z2395" s="41"/>
    </row>
    <row r="2396" spans="26:26" x14ac:dyDescent="0.15">
      <c r="Z2396" s="41"/>
    </row>
    <row r="2397" spans="26:26" x14ac:dyDescent="0.15">
      <c r="Z2397" s="41"/>
    </row>
    <row r="2398" spans="26:26" x14ac:dyDescent="0.15">
      <c r="Z2398" s="41"/>
    </row>
    <row r="2399" spans="26:26" x14ac:dyDescent="0.15">
      <c r="Z2399" s="41"/>
    </row>
    <row r="2400" spans="26:26" x14ac:dyDescent="0.15">
      <c r="Z2400" s="41"/>
    </row>
    <row r="2401" spans="26:26" x14ac:dyDescent="0.15">
      <c r="Z2401" s="41"/>
    </row>
    <row r="2402" spans="26:26" x14ac:dyDescent="0.15">
      <c r="Z2402" s="41"/>
    </row>
    <row r="2403" spans="26:26" x14ac:dyDescent="0.15">
      <c r="Z2403" s="41"/>
    </row>
    <row r="2404" spans="26:26" x14ac:dyDescent="0.15">
      <c r="Z2404" s="41"/>
    </row>
    <row r="2405" spans="26:26" x14ac:dyDescent="0.15">
      <c r="Z2405" s="41"/>
    </row>
    <row r="2406" spans="26:26" x14ac:dyDescent="0.15">
      <c r="Z2406" s="41"/>
    </row>
    <row r="2407" spans="26:26" x14ac:dyDescent="0.15">
      <c r="Z2407" s="41"/>
    </row>
    <row r="2408" spans="26:26" x14ac:dyDescent="0.15">
      <c r="Z2408" s="41"/>
    </row>
    <row r="2409" spans="26:26" x14ac:dyDescent="0.15">
      <c r="Z2409" s="41"/>
    </row>
    <row r="2410" spans="26:26" x14ac:dyDescent="0.15">
      <c r="Z2410" s="41"/>
    </row>
    <row r="2411" spans="26:26" x14ac:dyDescent="0.15">
      <c r="Z2411" s="41"/>
    </row>
    <row r="2412" spans="26:26" x14ac:dyDescent="0.15">
      <c r="Z2412" s="41"/>
    </row>
    <row r="2413" spans="26:26" x14ac:dyDescent="0.15">
      <c r="Z2413" s="41"/>
    </row>
    <row r="2414" spans="26:26" x14ac:dyDescent="0.15">
      <c r="Z2414" s="41"/>
    </row>
    <row r="2415" spans="26:26" x14ac:dyDescent="0.15">
      <c r="Z2415" s="41"/>
    </row>
    <row r="2416" spans="26:26" x14ac:dyDescent="0.15">
      <c r="Z2416" s="41"/>
    </row>
    <row r="2417" spans="26:26" x14ac:dyDescent="0.15">
      <c r="Z2417" s="41"/>
    </row>
    <row r="2418" spans="26:26" x14ac:dyDescent="0.15">
      <c r="Z2418" s="41"/>
    </row>
    <row r="2419" spans="26:26" x14ac:dyDescent="0.15">
      <c r="Z2419" s="41"/>
    </row>
    <row r="2420" spans="26:26" x14ac:dyDescent="0.15">
      <c r="Z2420" s="41"/>
    </row>
    <row r="2421" spans="26:26" x14ac:dyDescent="0.15">
      <c r="Z2421" s="41"/>
    </row>
    <row r="2422" spans="26:26" x14ac:dyDescent="0.15">
      <c r="Z2422" s="41"/>
    </row>
    <row r="2423" spans="26:26" x14ac:dyDescent="0.15">
      <c r="Z2423" s="41"/>
    </row>
    <row r="2424" spans="26:26" x14ac:dyDescent="0.15">
      <c r="Z2424" s="41"/>
    </row>
    <row r="2425" spans="26:26" x14ac:dyDescent="0.15">
      <c r="Z2425" s="41"/>
    </row>
    <row r="2426" spans="26:26" x14ac:dyDescent="0.15">
      <c r="Z2426" s="41"/>
    </row>
    <row r="2427" spans="26:26" x14ac:dyDescent="0.15">
      <c r="Z2427" s="41"/>
    </row>
    <row r="2428" spans="26:26" x14ac:dyDescent="0.15">
      <c r="Z2428" s="41"/>
    </row>
    <row r="2429" spans="26:26" x14ac:dyDescent="0.15">
      <c r="Z2429" s="41"/>
    </row>
    <row r="2430" spans="26:26" x14ac:dyDescent="0.15">
      <c r="Z2430" s="41"/>
    </row>
    <row r="2431" spans="26:26" x14ac:dyDescent="0.15">
      <c r="Z2431" s="41"/>
    </row>
    <row r="2432" spans="26:26" x14ac:dyDescent="0.15">
      <c r="Z2432" s="41"/>
    </row>
    <row r="2433" spans="26:26" x14ac:dyDescent="0.15">
      <c r="Z2433" s="41"/>
    </row>
    <row r="2434" spans="26:26" x14ac:dyDescent="0.15">
      <c r="Z2434" s="41"/>
    </row>
    <row r="2435" spans="26:26" x14ac:dyDescent="0.15">
      <c r="Z2435" s="41"/>
    </row>
    <row r="2436" spans="26:26" x14ac:dyDescent="0.15">
      <c r="Z2436" s="41"/>
    </row>
    <row r="2437" spans="26:26" x14ac:dyDescent="0.15">
      <c r="Z2437" s="41"/>
    </row>
    <row r="2438" spans="26:26" x14ac:dyDescent="0.15">
      <c r="Z2438" s="41"/>
    </row>
    <row r="2439" spans="26:26" x14ac:dyDescent="0.15">
      <c r="Z2439" s="41"/>
    </row>
    <row r="2440" spans="26:26" x14ac:dyDescent="0.15">
      <c r="Z2440" s="41"/>
    </row>
    <row r="2441" spans="26:26" x14ac:dyDescent="0.15">
      <c r="Z2441" s="41"/>
    </row>
    <row r="2442" spans="26:26" x14ac:dyDescent="0.15">
      <c r="Z2442" s="41"/>
    </row>
    <row r="2443" spans="26:26" x14ac:dyDescent="0.15">
      <c r="Z2443" s="41"/>
    </row>
    <row r="2444" spans="26:26" x14ac:dyDescent="0.15">
      <c r="Z2444" s="41"/>
    </row>
    <row r="2445" spans="26:26" x14ac:dyDescent="0.15">
      <c r="Z2445" s="41"/>
    </row>
    <row r="2446" spans="26:26" x14ac:dyDescent="0.15">
      <c r="Z2446" s="41"/>
    </row>
    <row r="2447" spans="26:26" x14ac:dyDescent="0.15">
      <c r="Z2447" s="41"/>
    </row>
    <row r="2448" spans="26:26" x14ac:dyDescent="0.15">
      <c r="Z2448" s="41"/>
    </row>
    <row r="2449" spans="26:26" x14ac:dyDescent="0.15">
      <c r="Z2449" s="41"/>
    </row>
    <row r="2450" spans="26:26" x14ac:dyDescent="0.15">
      <c r="Z2450" s="41"/>
    </row>
    <row r="2451" spans="26:26" x14ac:dyDescent="0.15">
      <c r="Z2451" s="41"/>
    </row>
    <row r="2452" spans="26:26" x14ac:dyDescent="0.15">
      <c r="Z2452" s="41"/>
    </row>
    <row r="2453" spans="26:26" x14ac:dyDescent="0.15">
      <c r="Z2453" s="41"/>
    </row>
    <row r="2454" spans="26:26" x14ac:dyDescent="0.15">
      <c r="Z2454" s="41"/>
    </row>
    <row r="2455" spans="26:26" x14ac:dyDescent="0.15">
      <c r="Z2455" s="41"/>
    </row>
    <row r="2456" spans="26:26" x14ac:dyDescent="0.15">
      <c r="Z2456" s="41"/>
    </row>
  </sheetData>
  <mergeCells count="21">
    <mergeCell ref="B3:B6"/>
    <mergeCell ref="C3:C6"/>
    <mergeCell ref="H5:H6"/>
    <mergeCell ref="M3:O4"/>
    <mergeCell ref="H3:J4"/>
    <mergeCell ref="E3:G4"/>
    <mergeCell ref="L3:L6"/>
    <mergeCell ref="K3:K6"/>
    <mergeCell ref="G5:G6"/>
    <mergeCell ref="F5:F6"/>
    <mergeCell ref="E5:E6"/>
    <mergeCell ref="O5:O6"/>
    <mergeCell ref="N5:N6"/>
    <mergeCell ref="M5:M6"/>
    <mergeCell ref="J5:J6"/>
    <mergeCell ref="I5:I6"/>
    <mergeCell ref="P3:Z4"/>
    <mergeCell ref="T5:W5"/>
    <mergeCell ref="X5:Z5"/>
    <mergeCell ref="S5:S6"/>
    <mergeCell ref="R5:R6"/>
  </mergeCells>
  <phoneticPr fontId="19"/>
  <pageMargins left="0.39370078740157483" right="0" top="0.39370078740157483" bottom="7.874015748031496E-2" header="0.51181102362204722" footer="0.5118110236220472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Z48"/>
  <sheetViews>
    <sheetView view="pageBreakPreview" zoomScale="160" zoomScaleNormal="100" zoomScaleSheetLayoutView="160" workbookViewId="0">
      <pane xSplit="4" ySplit="4" topLeftCell="E5" activePane="bottomRight" state="frozen"/>
      <selection activeCell="C1" sqref="C1"/>
      <selection pane="topRight" activeCell="E1" sqref="E1"/>
      <selection pane="bottomLeft" activeCell="C5" sqref="C5"/>
      <selection pane="bottomRight" activeCell="U11" sqref="U11"/>
    </sheetView>
  </sheetViews>
  <sheetFormatPr defaultRowHeight="13.5" outlineLevelCol="1" x14ac:dyDescent="0.15"/>
  <cols>
    <col min="1" max="1" width="11" hidden="1" customWidth="1" outlineLevel="1"/>
    <col min="2" max="2" width="10.875" hidden="1" customWidth="1" outlineLevel="1"/>
    <col min="3" max="3" width="14.875" customWidth="1" collapsed="1"/>
    <col min="4" max="4" width="21.375" bestFit="1" customWidth="1"/>
    <col min="5" max="6" width="24.625" hidden="1" customWidth="1" outlineLevel="1"/>
    <col min="7" max="7" width="18.375" hidden="1" customWidth="1" outlineLevel="1"/>
    <col min="8" max="9" width="24.625" hidden="1" customWidth="1" outlineLevel="1"/>
    <col min="10" max="10" width="17.5" hidden="1" customWidth="1" outlineLevel="1"/>
    <col min="11" max="11" width="24.625" hidden="1" customWidth="1" outlineLevel="1"/>
    <col min="12" max="12" width="31.375" hidden="1" customWidth="1" outlineLevel="1"/>
    <col min="13" max="13" width="26.5" hidden="1" customWidth="1" outlineLevel="1"/>
    <col min="14" max="14" width="26.375" hidden="1" customWidth="1" outlineLevel="1"/>
    <col min="15" max="15" width="20.625" hidden="1" customWidth="1" outlineLevel="1"/>
    <col min="16" max="16" width="35.25" hidden="1" customWidth="1" outlineLevel="1"/>
    <col min="17" max="17" width="35" hidden="1" customWidth="1" outlineLevel="1"/>
    <col min="18" max="18" width="28.75" hidden="1" customWidth="1" outlineLevel="1"/>
    <col min="19" max="19" width="10.875" bestFit="1" customWidth="1" collapsed="1"/>
    <col min="20" max="20" width="15" bestFit="1" customWidth="1"/>
  </cols>
  <sheetData>
    <row r="3" spans="1:26" x14ac:dyDescent="0.1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6"/>
      <c r="V3" s="17"/>
      <c r="W3" s="17"/>
      <c r="X3" s="17"/>
      <c r="Y3" s="17"/>
      <c r="Z3" s="18"/>
    </row>
    <row r="4" spans="1:26" x14ac:dyDescent="0.15">
      <c r="A4" s="19" t="s">
        <v>1746</v>
      </c>
      <c r="B4" s="19" t="s">
        <v>1745</v>
      </c>
      <c r="C4" s="19" t="s">
        <v>1747</v>
      </c>
      <c r="D4" s="26" t="s">
        <v>1749</v>
      </c>
      <c r="E4" s="19" t="s">
        <v>1809</v>
      </c>
      <c r="F4" s="19" t="s">
        <v>1810</v>
      </c>
      <c r="G4" s="19" t="s">
        <v>1811</v>
      </c>
      <c r="H4" s="19" t="s">
        <v>1750</v>
      </c>
      <c r="I4" s="19" t="s">
        <v>1751</v>
      </c>
      <c r="J4" s="19" t="s">
        <v>1752</v>
      </c>
      <c r="K4" s="19" t="s">
        <v>1798</v>
      </c>
      <c r="L4" s="19" t="s">
        <v>1799</v>
      </c>
      <c r="M4" s="19" t="s">
        <v>1753</v>
      </c>
      <c r="N4" s="19" t="s">
        <v>1754</v>
      </c>
      <c r="O4" s="19" t="s">
        <v>1755</v>
      </c>
      <c r="P4" s="19" t="s">
        <v>2009</v>
      </c>
      <c r="Q4" s="19" t="s">
        <v>2010</v>
      </c>
      <c r="R4" s="19" t="s">
        <v>2011</v>
      </c>
      <c r="S4" s="19" t="s">
        <v>2023</v>
      </c>
      <c r="T4" s="19" t="s">
        <v>2026</v>
      </c>
      <c r="U4" s="21"/>
      <c r="V4" s="1"/>
      <c r="W4" s="1"/>
      <c r="X4" s="1"/>
      <c r="Y4" s="1"/>
      <c r="Z4" s="22"/>
    </row>
    <row r="5" spans="1:26" x14ac:dyDescent="0.15">
      <c r="A5" s="16" t="s">
        <v>1854</v>
      </c>
      <c r="B5" s="16" t="s">
        <v>2121</v>
      </c>
      <c r="C5" s="16" t="s">
        <v>1609</v>
      </c>
      <c r="D5" s="16" t="s">
        <v>1963</v>
      </c>
      <c r="E5" s="16">
        <v>49067204</v>
      </c>
      <c r="F5" s="16">
        <v>912381</v>
      </c>
      <c r="G5" s="16">
        <v>49979585</v>
      </c>
      <c r="H5" s="16">
        <v>41039372</v>
      </c>
      <c r="I5" s="16">
        <v>320712</v>
      </c>
      <c r="J5" s="16">
        <v>41360084</v>
      </c>
      <c r="K5" s="16">
        <v>40179364</v>
      </c>
      <c r="L5" s="16">
        <v>2.9386228999999999</v>
      </c>
      <c r="M5" s="16">
        <v>0</v>
      </c>
      <c r="N5" s="16">
        <v>0</v>
      </c>
      <c r="O5" s="16">
        <v>0</v>
      </c>
      <c r="P5" s="16">
        <v>83.551931400000001</v>
      </c>
      <c r="Q5" s="16">
        <v>33.528570500000001</v>
      </c>
      <c r="R5" s="16">
        <v>82.631906999999998</v>
      </c>
      <c r="S5" s="16" t="s">
        <v>438</v>
      </c>
      <c r="T5" s="16" t="s">
        <v>1607</v>
      </c>
      <c r="U5" s="16"/>
      <c r="V5" s="17"/>
      <c r="W5" s="17"/>
      <c r="X5" s="17"/>
      <c r="Y5" s="17"/>
      <c r="Z5" s="18"/>
    </row>
    <row r="6" spans="1:26" x14ac:dyDescent="0.15">
      <c r="A6" s="21"/>
      <c r="B6" s="21"/>
      <c r="C6" s="16" t="s">
        <v>1630</v>
      </c>
      <c r="D6" s="16" t="s">
        <v>1963</v>
      </c>
      <c r="E6" s="16">
        <v>11541925</v>
      </c>
      <c r="F6" s="16">
        <v>276424</v>
      </c>
      <c r="G6" s="16">
        <v>11818349</v>
      </c>
      <c r="H6" s="16">
        <v>9554313</v>
      </c>
      <c r="I6" s="16">
        <v>110409</v>
      </c>
      <c r="J6" s="16">
        <v>9664722</v>
      </c>
      <c r="K6" s="16">
        <v>9454696</v>
      </c>
      <c r="L6" s="16">
        <v>2.2213935</v>
      </c>
      <c r="M6" s="16">
        <v>0</v>
      </c>
      <c r="N6" s="16">
        <v>0</v>
      </c>
      <c r="O6" s="16">
        <v>0</v>
      </c>
      <c r="P6" s="16">
        <v>82.842521899999994</v>
      </c>
      <c r="Q6" s="16">
        <v>37.903644</v>
      </c>
      <c r="R6" s="16">
        <v>81.542180799999997</v>
      </c>
      <c r="S6" s="16" t="s">
        <v>439</v>
      </c>
      <c r="T6" s="16" t="s">
        <v>1607</v>
      </c>
      <c r="U6" s="21"/>
      <c r="V6" s="1"/>
      <c r="W6" s="1"/>
      <c r="X6" s="1"/>
      <c r="Y6" s="1"/>
      <c r="Z6" s="22"/>
    </row>
    <row r="7" spans="1:26" x14ac:dyDescent="0.15">
      <c r="A7" s="21"/>
      <c r="B7" s="21"/>
      <c r="C7" s="16" t="s">
        <v>1652</v>
      </c>
      <c r="D7" s="16" t="s">
        <v>1963</v>
      </c>
      <c r="E7" s="16">
        <v>6015714</v>
      </c>
      <c r="F7" s="16">
        <v>142066</v>
      </c>
      <c r="G7" s="16">
        <v>6157780</v>
      </c>
      <c r="H7" s="16">
        <v>4880800</v>
      </c>
      <c r="I7" s="16">
        <v>65109</v>
      </c>
      <c r="J7" s="16">
        <v>4945909</v>
      </c>
      <c r="K7" s="16">
        <v>4639004</v>
      </c>
      <c r="L7" s="16">
        <v>6.6157519999999996</v>
      </c>
      <c r="M7" s="16">
        <v>0</v>
      </c>
      <c r="N7" s="16">
        <v>0</v>
      </c>
      <c r="O7" s="16">
        <v>0</v>
      </c>
      <c r="P7" s="16">
        <v>81.858463299999997</v>
      </c>
      <c r="Q7" s="16">
        <v>41.221390899999996</v>
      </c>
      <c r="R7" s="16">
        <v>80.897076099999992</v>
      </c>
      <c r="S7" s="16" t="s">
        <v>442</v>
      </c>
      <c r="T7" s="16" t="s">
        <v>1607</v>
      </c>
      <c r="U7" s="21"/>
      <c r="V7" s="1"/>
      <c r="W7" s="1"/>
      <c r="X7" s="1"/>
      <c r="Y7" s="1"/>
      <c r="Z7" s="22"/>
    </row>
    <row r="8" spans="1:26" x14ac:dyDescent="0.15">
      <c r="A8" s="21"/>
      <c r="B8" s="21"/>
      <c r="C8" s="16" t="s">
        <v>1673</v>
      </c>
      <c r="D8" s="16" t="s">
        <v>1963</v>
      </c>
      <c r="E8" s="16">
        <v>15717405</v>
      </c>
      <c r="F8" s="16">
        <v>321056</v>
      </c>
      <c r="G8" s="16">
        <v>16038461</v>
      </c>
      <c r="H8" s="16">
        <v>13084345</v>
      </c>
      <c r="I8" s="16">
        <v>126468</v>
      </c>
      <c r="J8" s="16">
        <v>13210813</v>
      </c>
      <c r="K8" s="16">
        <v>13042205</v>
      </c>
      <c r="L8" s="16">
        <v>1.2927875</v>
      </c>
      <c r="M8" s="16">
        <v>0</v>
      </c>
      <c r="N8" s="16">
        <v>0</v>
      </c>
      <c r="O8" s="16">
        <v>0</v>
      </c>
      <c r="P8" s="16">
        <v>83.462100699999993</v>
      </c>
      <c r="Q8" s="16">
        <v>35.6931923</v>
      </c>
      <c r="R8" s="16">
        <v>82.379065199999999</v>
      </c>
      <c r="S8" s="16" t="s">
        <v>438</v>
      </c>
      <c r="T8" s="16" t="s">
        <v>1607</v>
      </c>
      <c r="U8" s="21"/>
      <c r="V8" s="1"/>
      <c r="W8" s="1"/>
      <c r="X8" s="1"/>
      <c r="Y8" s="1"/>
      <c r="Z8" s="22"/>
    </row>
    <row r="9" spans="1:26" x14ac:dyDescent="0.15">
      <c r="A9" s="21"/>
      <c r="B9" s="21"/>
      <c r="C9" s="16" t="s">
        <v>1694</v>
      </c>
      <c r="D9" s="16" t="s">
        <v>1963</v>
      </c>
      <c r="E9" s="16">
        <v>6697450.2970000003</v>
      </c>
      <c r="F9" s="16">
        <v>295463.98800000001</v>
      </c>
      <c r="G9" s="16">
        <v>6992914.2850000001</v>
      </c>
      <c r="H9" s="16">
        <v>5503954.7530000005</v>
      </c>
      <c r="I9" s="16">
        <v>91466.760999999999</v>
      </c>
      <c r="J9" s="16">
        <v>5595421.5140000004</v>
      </c>
      <c r="K9" s="16">
        <v>5567105.9270000001</v>
      </c>
      <c r="L9" s="16">
        <v>0.50862309999999999</v>
      </c>
      <c r="M9" s="16">
        <v>0</v>
      </c>
      <c r="N9" s="16">
        <v>0</v>
      </c>
      <c r="O9" s="16">
        <v>0</v>
      </c>
      <c r="P9" s="16">
        <v>82.3539289</v>
      </c>
      <c r="Q9" s="16">
        <v>47.3332756</v>
      </c>
      <c r="R9" s="16">
        <v>80.157410600000006</v>
      </c>
      <c r="S9" s="16" t="s">
        <v>440</v>
      </c>
      <c r="T9" s="16" t="s">
        <v>1607</v>
      </c>
      <c r="U9" s="21"/>
      <c r="V9" s="1"/>
      <c r="W9" s="1"/>
      <c r="X9" s="1"/>
      <c r="Y9" s="1"/>
      <c r="Z9" s="22"/>
    </row>
    <row r="10" spans="1:26" x14ac:dyDescent="0.15">
      <c r="A10" s="21"/>
      <c r="B10" s="21"/>
      <c r="C10" s="16" t="s">
        <v>1715</v>
      </c>
      <c r="D10" s="16" t="s">
        <v>1963</v>
      </c>
      <c r="E10" s="16">
        <v>5950306</v>
      </c>
      <c r="F10" s="16">
        <v>283851</v>
      </c>
      <c r="G10" s="16">
        <v>6234157</v>
      </c>
      <c r="H10" s="16">
        <v>4875660</v>
      </c>
      <c r="I10" s="16">
        <v>80529</v>
      </c>
      <c r="J10" s="16">
        <v>4956189</v>
      </c>
      <c r="K10" s="16">
        <v>4732464</v>
      </c>
      <c r="L10" s="16">
        <v>4.7274528</v>
      </c>
      <c r="M10" s="16">
        <v>0</v>
      </c>
      <c r="N10" s="16">
        <v>0</v>
      </c>
      <c r="O10" s="16">
        <v>0</v>
      </c>
      <c r="P10" s="16">
        <v>81.786906999999999</v>
      </c>
      <c r="Q10" s="16">
        <v>29.2237537</v>
      </c>
      <c r="R10" s="16">
        <v>79.214998100000003</v>
      </c>
      <c r="S10" s="16" t="s">
        <v>438</v>
      </c>
      <c r="T10" s="16" t="s">
        <v>1607</v>
      </c>
      <c r="U10" s="21"/>
      <c r="V10" s="1"/>
      <c r="W10" s="1"/>
      <c r="X10" s="1"/>
      <c r="Y10" s="1"/>
      <c r="Z10" s="22"/>
    </row>
    <row r="11" spans="1:26" x14ac:dyDescent="0.15">
      <c r="A11" s="21"/>
      <c r="B11" s="21"/>
      <c r="C11" s="16" t="s">
        <v>1502</v>
      </c>
      <c r="D11" s="16" t="s">
        <v>1963</v>
      </c>
      <c r="E11" s="16">
        <v>15388903</v>
      </c>
      <c r="F11" s="16">
        <v>637708</v>
      </c>
      <c r="G11" s="16">
        <v>16026611</v>
      </c>
      <c r="H11" s="16">
        <v>12595984</v>
      </c>
      <c r="I11" s="16">
        <v>162057</v>
      </c>
      <c r="J11" s="16">
        <v>12758041</v>
      </c>
      <c r="K11" s="16">
        <v>12449835</v>
      </c>
      <c r="L11" s="16">
        <v>2.4755829999999999</v>
      </c>
      <c r="M11" s="16">
        <v>0</v>
      </c>
      <c r="N11" s="16">
        <v>0</v>
      </c>
      <c r="O11" s="16">
        <v>0</v>
      </c>
      <c r="P11" s="16">
        <v>81.210754500000007</v>
      </c>
      <c r="Q11" s="16">
        <v>36.465386000000002</v>
      </c>
      <c r="R11" s="16">
        <v>79.499085300000004</v>
      </c>
      <c r="S11" s="16" t="s">
        <v>439</v>
      </c>
      <c r="T11" s="16" t="s">
        <v>1607</v>
      </c>
      <c r="U11" s="21"/>
      <c r="V11" s="1"/>
      <c r="W11" s="1"/>
      <c r="X11" s="1"/>
      <c r="Y11" s="1"/>
      <c r="Z11" s="22"/>
    </row>
    <row r="12" spans="1:26" x14ac:dyDescent="0.15">
      <c r="A12" s="21"/>
      <c r="B12" s="21"/>
      <c r="C12" s="16" t="s">
        <v>1523</v>
      </c>
      <c r="D12" s="16" t="s">
        <v>1963</v>
      </c>
      <c r="E12" s="16">
        <v>6654807</v>
      </c>
      <c r="F12" s="16">
        <v>188539</v>
      </c>
      <c r="G12" s="16">
        <v>6843346</v>
      </c>
      <c r="H12" s="16">
        <v>5487511</v>
      </c>
      <c r="I12" s="16">
        <v>66912</v>
      </c>
      <c r="J12" s="16">
        <v>5554423</v>
      </c>
      <c r="K12" s="16">
        <v>5379064</v>
      </c>
      <c r="L12" s="16">
        <v>3.2600281</v>
      </c>
      <c r="M12" s="16">
        <v>0</v>
      </c>
      <c r="N12" s="16">
        <v>0</v>
      </c>
      <c r="O12" s="16">
        <v>0</v>
      </c>
      <c r="P12" s="16">
        <v>82.3698251</v>
      </c>
      <c r="Q12" s="16">
        <v>33.420976699999997</v>
      </c>
      <c r="R12" s="16">
        <v>81.040365700000009</v>
      </c>
      <c r="S12" s="16" t="s">
        <v>438</v>
      </c>
      <c r="T12" s="16" t="s">
        <v>1607</v>
      </c>
      <c r="U12" s="21"/>
      <c r="V12" s="1"/>
      <c r="W12" s="1"/>
      <c r="X12" s="1"/>
      <c r="Y12" s="1"/>
      <c r="Z12" s="22"/>
    </row>
    <row r="13" spans="1:26" x14ac:dyDescent="0.15">
      <c r="A13" s="21"/>
      <c r="B13" s="21"/>
      <c r="C13" s="16" t="s">
        <v>1544</v>
      </c>
      <c r="D13" s="16" t="s">
        <v>1963</v>
      </c>
      <c r="E13" s="16">
        <v>12130309</v>
      </c>
      <c r="F13" s="16">
        <v>452722</v>
      </c>
      <c r="G13" s="16">
        <v>12583031</v>
      </c>
      <c r="H13" s="16">
        <v>9984168</v>
      </c>
      <c r="I13" s="16">
        <v>174650</v>
      </c>
      <c r="J13" s="16">
        <v>10158818</v>
      </c>
      <c r="K13" s="16">
        <v>9900169</v>
      </c>
      <c r="L13" s="16">
        <v>2.6125715999999999</v>
      </c>
      <c r="M13" s="16">
        <v>0</v>
      </c>
      <c r="N13" s="16">
        <v>0</v>
      </c>
      <c r="O13" s="16">
        <v>0</v>
      </c>
      <c r="P13" s="16">
        <v>82.165975299999999</v>
      </c>
      <c r="Q13" s="16">
        <v>37.8846676</v>
      </c>
      <c r="R13" s="16">
        <v>80.353505599999991</v>
      </c>
      <c r="S13" s="16" t="s">
        <v>439</v>
      </c>
      <c r="T13" s="16" t="s">
        <v>1607</v>
      </c>
      <c r="U13" s="21"/>
      <c r="V13" s="1"/>
      <c r="W13" s="1"/>
      <c r="X13" s="1"/>
      <c r="Y13" s="1"/>
      <c r="Z13" s="22"/>
    </row>
    <row r="14" spans="1:26" x14ac:dyDescent="0.15">
      <c r="A14" s="21"/>
      <c r="B14" s="21"/>
      <c r="C14" s="16" t="s">
        <v>1565</v>
      </c>
      <c r="D14" s="16" t="s">
        <v>1963</v>
      </c>
      <c r="E14" s="16">
        <v>5807790</v>
      </c>
      <c r="F14" s="16">
        <v>149468</v>
      </c>
      <c r="G14" s="16">
        <v>5957258</v>
      </c>
      <c r="H14" s="16">
        <v>4897437</v>
      </c>
      <c r="I14" s="16">
        <v>53889</v>
      </c>
      <c r="J14" s="16">
        <v>4951326</v>
      </c>
      <c r="K14" s="16">
        <v>4685054</v>
      </c>
      <c r="L14" s="16">
        <v>5.6834350000000002</v>
      </c>
      <c r="M14" s="16">
        <v>0</v>
      </c>
      <c r="N14" s="16">
        <v>0</v>
      </c>
      <c r="O14" s="16">
        <v>0</v>
      </c>
      <c r="P14" s="16">
        <v>84.361844099999999</v>
      </c>
      <c r="Q14" s="16">
        <v>33.371864299999999</v>
      </c>
      <c r="R14" s="16">
        <v>82.948249599999997</v>
      </c>
      <c r="S14" s="16" t="s">
        <v>441</v>
      </c>
      <c r="T14" s="16" t="s">
        <v>1607</v>
      </c>
      <c r="U14" s="21"/>
      <c r="V14" s="1"/>
      <c r="W14" s="1"/>
      <c r="X14" s="1"/>
      <c r="Y14" s="1"/>
      <c r="Z14" s="22"/>
    </row>
    <row r="15" spans="1:26" x14ac:dyDescent="0.15">
      <c r="A15" s="21"/>
      <c r="B15" s="21"/>
      <c r="C15" s="16" t="s">
        <v>1586</v>
      </c>
      <c r="D15" s="16" t="s">
        <v>1963</v>
      </c>
      <c r="E15" s="16">
        <v>3687673</v>
      </c>
      <c r="F15" s="16">
        <v>133618</v>
      </c>
      <c r="G15" s="16">
        <v>3821291</v>
      </c>
      <c r="H15" s="16">
        <v>3009818</v>
      </c>
      <c r="I15" s="16">
        <v>39430</v>
      </c>
      <c r="J15" s="16">
        <v>3049248</v>
      </c>
      <c r="K15" s="16">
        <v>2933070</v>
      </c>
      <c r="L15" s="16">
        <v>3.9609692000000001</v>
      </c>
      <c r="M15" s="16">
        <v>0</v>
      </c>
      <c r="N15" s="16">
        <v>0</v>
      </c>
      <c r="O15" s="16">
        <v>0</v>
      </c>
      <c r="P15" s="16">
        <v>81.473173700000004</v>
      </c>
      <c r="Q15" s="16">
        <v>34.761104100000004</v>
      </c>
      <c r="R15" s="16">
        <v>79.913826999999998</v>
      </c>
      <c r="S15" s="16" t="s">
        <v>438</v>
      </c>
      <c r="T15" s="16" t="s">
        <v>1607</v>
      </c>
      <c r="U15" s="21"/>
      <c r="V15" s="1"/>
      <c r="W15" s="1"/>
      <c r="X15" s="1"/>
      <c r="Y15" s="1"/>
      <c r="Z15" s="22"/>
    </row>
    <row r="16" spans="1:26" x14ac:dyDescent="0.15">
      <c r="A16" s="21"/>
      <c r="B16" s="21"/>
      <c r="C16" s="16" t="s">
        <v>1439</v>
      </c>
      <c r="D16" s="16" t="s">
        <v>1963</v>
      </c>
      <c r="E16" s="16">
        <v>648412</v>
      </c>
      <c r="F16" s="16">
        <v>43015</v>
      </c>
      <c r="G16" s="16">
        <v>691427</v>
      </c>
      <c r="H16" s="16">
        <v>578895</v>
      </c>
      <c r="I16" s="16">
        <v>9197</v>
      </c>
      <c r="J16" s="16">
        <v>588092</v>
      </c>
      <c r="K16" s="16">
        <v>503280</v>
      </c>
      <c r="L16" s="16">
        <v>16.8518519</v>
      </c>
      <c r="M16" s="16">
        <v>0</v>
      </c>
      <c r="N16" s="16">
        <v>0</v>
      </c>
      <c r="O16" s="16">
        <v>0</v>
      </c>
      <c r="P16" s="16">
        <v>79.950639100000004</v>
      </c>
      <c r="Q16" s="16">
        <v>32.522123899999997</v>
      </c>
      <c r="R16" s="16">
        <v>78.578320700000006</v>
      </c>
      <c r="S16" s="16" t="s">
        <v>440</v>
      </c>
      <c r="T16" s="16" t="s">
        <v>1438</v>
      </c>
      <c r="U16" s="21"/>
      <c r="V16" s="1"/>
      <c r="W16" s="1"/>
      <c r="X16" s="1"/>
      <c r="Y16" s="1"/>
      <c r="Z16" s="22"/>
    </row>
    <row r="17" spans="1:26" x14ac:dyDescent="0.15">
      <c r="A17" s="21"/>
      <c r="B17" s="21"/>
      <c r="C17" s="16" t="s">
        <v>1460</v>
      </c>
      <c r="D17" s="16" t="s">
        <v>1963</v>
      </c>
      <c r="E17" s="16">
        <v>846224</v>
      </c>
      <c r="F17" s="16">
        <v>16640</v>
      </c>
      <c r="G17" s="16">
        <v>862864</v>
      </c>
      <c r="H17" s="16">
        <v>809504</v>
      </c>
      <c r="I17" s="16">
        <v>3988</v>
      </c>
      <c r="J17" s="16">
        <v>813492</v>
      </c>
      <c r="K17" s="16">
        <v>822793</v>
      </c>
      <c r="L17" s="16">
        <v>-1.1304180000000001</v>
      </c>
      <c r="M17" s="16">
        <v>0</v>
      </c>
      <c r="N17" s="16">
        <v>0</v>
      </c>
      <c r="O17" s="16">
        <v>0</v>
      </c>
      <c r="P17" s="16">
        <v>95.735419700000008</v>
      </c>
      <c r="Q17" s="16">
        <v>19.836323</v>
      </c>
      <c r="R17" s="16">
        <v>93.914670200000003</v>
      </c>
      <c r="S17" s="16" t="s">
        <v>440</v>
      </c>
      <c r="T17" s="16" t="s">
        <v>1438</v>
      </c>
      <c r="U17" s="21"/>
      <c r="V17" s="1"/>
      <c r="W17" s="1"/>
      <c r="X17" s="1"/>
      <c r="Y17" s="1"/>
      <c r="Z17" s="22"/>
    </row>
    <row r="18" spans="1:26" x14ac:dyDescent="0.15">
      <c r="A18" s="21"/>
      <c r="B18" s="21"/>
      <c r="C18" s="16" t="s">
        <v>1481</v>
      </c>
      <c r="D18" s="16" t="s">
        <v>1963</v>
      </c>
      <c r="E18" s="16">
        <v>219849</v>
      </c>
      <c r="F18" s="16">
        <v>13397</v>
      </c>
      <c r="G18" s="16">
        <v>233246</v>
      </c>
      <c r="H18" s="16">
        <v>197447</v>
      </c>
      <c r="I18" s="16">
        <v>2597</v>
      </c>
      <c r="J18" s="16">
        <v>200044</v>
      </c>
      <c r="K18" s="16">
        <v>209027</v>
      </c>
      <c r="L18" s="16">
        <v>-4.2975308999999999</v>
      </c>
      <c r="M18" s="16">
        <v>0</v>
      </c>
      <c r="N18" s="16">
        <v>0</v>
      </c>
      <c r="O18" s="16">
        <v>0</v>
      </c>
      <c r="P18" s="16">
        <v>90.869455899999991</v>
      </c>
      <c r="Q18" s="16">
        <v>16.805585600000001</v>
      </c>
      <c r="R18" s="16">
        <v>85.286161399999997</v>
      </c>
      <c r="S18" s="16" t="s">
        <v>440</v>
      </c>
      <c r="T18" s="16" t="s">
        <v>1438</v>
      </c>
      <c r="U18" s="21"/>
      <c r="V18" s="1"/>
      <c r="W18" s="1"/>
      <c r="X18" s="1"/>
      <c r="Y18" s="1"/>
      <c r="Z18" s="22"/>
    </row>
    <row r="19" spans="1:26" x14ac:dyDescent="0.15">
      <c r="A19" s="21"/>
      <c r="B19" s="21"/>
      <c r="C19" s="16" t="s">
        <v>905</v>
      </c>
      <c r="D19" s="16" t="s">
        <v>1963</v>
      </c>
      <c r="E19" s="16">
        <v>702988</v>
      </c>
      <c r="F19" s="16">
        <v>26762</v>
      </c>
      <c r="G19" s="16">
        <v>729750</v>
      </c>
      <c r="H19" s="16">
        <v>570352</v>
      </c>
      <c r="I19" s="16">
        <v>9404</v>
      </c>
      <c r="J19" s="16">
        <v>579756</v>
      </c>
      <c r="K19" s="16">
        <v>566024</v>
      </c>
      <c r="L19" s="16">
        <v>2.4260454999999999</v>
      </c>
      <c r="M19" s="16">
        <v>0</v>
      </c>
      <c r="N19" s="16">
        <v>0</v>
      </c>
      <c r="O19" s="16">
        <v>0</v>
      </c>
      <c r="P19" s="16">
        <v>81.856962100000004</v>
      </c>
      <c r="Q19" s="16">
        <v>41.419277600000001</v>
      </c>
      <c r="R19" s="16">
        <v>80.322183300000006</v>
      </c>
      <c r="S19" s="16" t="s">
        <v>440</v>
      </c>
      <c r="T19" s="16" t="s">
        <v>1438</v>
      </c>
      <c r="U19" s="21"/>
      <c r="V19" s="1"/>
      <c r="W19" s="1"/>
      <c r="X19" s="1"/>
      <c r="Y19" s="1"/>
      <c r="Z19" s="22"/>
    </row>
    <row r="20" spans="1:26" x14ac:dyDescent="0.15">
      <c r="A20" s="21"/>
      <c r="B20" s="21"/>
      <c r="C20" s="16" t="s">
        <v>927</v>
      </c>
      <c r="D20" s="16" t="s">
        <v>1963</v>
      </c>
      <c r="E20" s="16">
        <v>1244849</v>
      </c>
      <c r="F20" s="16">
        <v>50083</v>
      </c>
      <c r="G20" s="16">
        <v>1294932</v>
      </c>
      <c r="H20" s="16">
        <v>1033001</v>
      </c>
      <c r="I20" s="16">
        <v>15357</v>
      </c>
      <c r="J20" s="16">
        <v>1048358</v>
      </c>
      <c r="K20" s="16">
        <v>1008495</v>
      </c>
      <c r="L20" s="16">
        <v>3.9527215999999998</v>
      </c>
      <c r="M20" s="16">
        <v>0</v>
      </c>
      <c r="N20" s="16">
        <v>0</v>
      </c>
      <c r="O20" s="16">
        <v>0</v>
      </c>
      <c r="P20" s="16">
        <v>83.425547899999998</v>
      </c>
      <c r="Q20" s="16">
        <v>30.737987100000002</v>
      </c>
      <c r="R20" s="16">
        <v>80.967715499999997</v>
      </c>
      <c r="S20" s="16" t="s">
        <v>440</v>
      </c>
      <c r="T20" s="16" t="s">
        <v>926</v>
      </c>
      <c r="U20" s="21"/>
      <c r="V20" s="1"/>
      <c r="W20" s="1"/>
      <c r="X20" s="1"/>
      <c r="Y20" s="1"/>
      <c r="Z20" s="22"/>
    </row>
    <row r="21" spans="1:26" x14ac:dyDescent="0.15">
      <c r="A21" s="21"/>
      <c r="B21" s="21"/>
      <c r="C21" s="16" t="s">
        <v>949</v>
      </c>
      <c r="D21" s="16" t="s">
        <v>1963</v>
      </c>
      <c r="E21" s="16">
        <v>1769827</v>
      </c>
      <c r="F21" s="16">
        <v>70749</v>
      </c>
      <c r="G21" s="16">
        <v>1840576</v>
      </c>
      <c r="H21" s="16">
        <v>1442012</v>
      </c>
      <c r="I21" s="16">
        <v>17430</v>
      </c>
      <c r="J21" s="16">
        <v>1459442</v>
      </c>
      <c r="K21" s="16">
        <v>1363655</v>
      </c>
      <c r="L21" s="16">
        <v>7.0242839999999998</v>
      </c>
      <c r="M21" s="16">
        <v>0</v>
      </c>
      <c r="N21" s="16">
        <v>0</v>
      </c>
      <c r="O21" s="16">
        <v>0</v>
      </c>
      <c r="P21" s="16">
        <v>81.176771700000003</v>
      </c>
      <c r="Q21" s="16">
        <v>22.412802200000002</v>
      </c>
      <c r="R21" s="16">
        <v>79.274708699999991</v>
      </c>
      <c r="S21" s="16" t="s">
        <v>440</v>
      </c>
      <c r="T21" s="16" t="s">
        <v>1438</v>
      </c>
      <c r="U21" s="21"/>
      <c r="V21" s="1"/>
      <c r="W21" s="1"/>
      <c r="X21" s="1"/>
      <c r="Y21" s="1"/>
      <c r="Z21" s="22"/>
    </row>
    <row r="22" spans="1:26" x14ac:dyDescent="0.15">
      <c r="A22" s="21"/>
      <c r="B22" s="21"/>
      <c r="C22" s="16" t="s">
        <v>971</v>
      </c>
      <c r="D22" s="16" t="s">
        <v>1963</v>
      </c>
      <c r="E22" s="16">
        <v>643438</v>
      </c>
      <c r="F22" s="16">
        <v>10357</v>
      </c>
      <c r="G22" s="16">
        <v>653795</v>
      </c>
      <c r="H22" s="16">
        <v>558582</v>
      </c>
      <c r="I22" s="16">
        <v>3652</v>
      </c>
      <c r="J22" s="16">
        <v>562234</v>
      </c>
      <c r="K22" s="16">
        <v>541004</v>
      </c>
      <c r="L22" s="16">
        <v>3.9241853999999998</v>
      </c>
      <c r="M22" s="16">
        <v>0</v>
      </c>
      <c r="N22" s="16">
        <v>0</v>
      </c>
      <c r="O22" s="16">
        <v>0</v>
      </c>
      <c r="P22" s="16">
        <v>87.396040200000002</v>
      </c>
      <c r="Q22" s="16">
        <v>47.224378900000005</v>
      </c>
      <c r="R22" s="16">
        <v>86.732439600000006</v>
      </c>
      <c r="S22" s="16" t="s">
        <v>440</v>
      </c>
      <c r="T22" s="16" t="s">
        <v>1438</v>
      </c>
      <c r="U22" s="21"/>
      <c r="V22" s="1"/>
      <c r="W22" s="1"/>
      <c r="X22" s="1"/>
      <c r="Y22" s="1"/>
      <c r="Z22" s="22"/>
    </row>
    <row r="23" spans="1:26" x14ac:dyDescent="0.15">
      <c r="A23" s="21"/>
      <c r="B23" s="21"/>
      <c r="C23" s="16" t="s">
        <v>993</v>
      </c>
      <c r="D23" s="16" t="s">
        <v>1963</v>
      </c>
      <c r="E23" s="16">
        <v>1322036</v>
      </c>
      <c r="F23" s="16">
        <v>78711</v>
      </c>
      <c r="G23" s="16">
        <v>1400747</v>
      </c>
      <c r="H23" s="16">
        <v>1116359</v>
      </c>
      <c r="I23" s="16">
        <v>17986</v>
      </c>
      <c r="J23" s="16">
        <v>1134345</v>
      </c>
      <c r="K23" s="16">
        <v>1151229</v>
      </c>
      <c r="L23" s="16">
        <v>-1.4666066</v>
      </c>
      <c r="M23" s="16">
        <v>0</v>
      </c>
      <c r="N23" s="16">
        <v>0</v>
      </c>
      <c r="O23" s="16">
        <v>0</v>
      </c>
      <c r="P23" s="16">
        <v>86.183626700000005</v>
      </c>
      <c r="Q23" s="16">
        <v>23.5814521</v>
      </c>
      <c r="R23" s="16">
        <v>82.789412299999995</v>
      </c>
      <c r="S23" s="16" t="s">
        <v>440</v>
      </c>
      <c r="T23" s="16" t="s">
        <v>926</v>
      </c>
      <c r="U23" s="21"/>
      <c r="V23" s="1"/>
      <c r="W23" s="1"/>
      <c r="X23" s="1"/>
      <c r="Y23" s="1"/>
      <c r="Z23" s="22"/>
    </row>
    <row r="24" spans="1:26" x14ac:dyDescent="0.15">
      <c r="A24" s="21"/>
      <c r="B24" s="21"/>
      <c r="C24" s="16" t="s">
        <v>1014</v>
      </c>
      <c r="D24" s="16" t="s">
        <v>1963</v>
      </c>
      <c r="E24" s="16">
        <v>357797</v>
      </c>
      <c r="F24" s="16">
        <v>6807</v>
      </c>
      <c r="G24" s="16">
        <v>364604</v>
      </c>
      <c r="H24" s="16">
        <v>311173</v>
      </c>
      <c r="I24" s="16">
        <v>2677</v>
      </c>
      <c r="J24" s="16">
        <v>313850</v>
      </c>
      <c r="K24" s="16">
        <v>316891</v>
      </c>
      <c r="L24" s="16">
        <v>-0.95963600000000004</v>
      </c>
      <c r="M24" s="16">
        <v>0</v>
      </c>
      <c r="N24" s="16">
        <v>0</v>
      </c>
      <c r="O24" s="16">
        <v>0</v>
      </c>
      <c r="P24" s="16">
        <v>87.770142899999996</v>
      </c>
      <c r="Q24" s="16">
        <v>44.304899300000002</v>
      </c>
      <c r="R24" s="16">
        <v>86.812554599999999</v>
      </c>
      <c r="S24" s="16" t="s">
        <v>440</v>
      </c>
      <c r="T24" s="16" t="s">
        <v>1438</v>
      </c>
      <c r="U24" s="21"/>
      <c r="V24" s="1"/>
      <c r="W24" s="1"/>
      <c r="X24" s="1"/>
      <c r="Y24" s="1"/>
      <c r="Z24" s="22"/>
    </row>
    <row r="25" spans="1:26" x14ac:dyDescent="0.15">
      <c r="A25" s="21"/>
      <c r="B25" s="21"/>
      <c r="C25" s="16" t="s">
        <v>1035</v>
      </c>
      <c r="D25" s="16" t="s">
        <v>1963</v>
      </c>
      <c r="E25" s="16">
        <v>4454750</v>
      </c>
      <c r="F25" s="16">
        <v>145056</v>
      </c>
      <c r="G25" s="16">
        <v>4599806</v>
      </c>
      <c r="H25" s="16">
        <v>3418230</v>
      </c>
      <c r="I25" s="16">
        <v>67563</v>
      </c>
      <c r="J25" s="16">
        <v>3485793</v>
      </c>
      <c r="K25" s="16">
        <v>3445366</v>
      </c>
      <c r="L25" s="16">
        <v>1.1733732000000001</v>
      </c>
      <c r="M25" s="16">
        <v>0</v>
      </c>
      <c r="N25" s="16">
        <v>0</v>
      </c>
      <c r="O25" s="16">
        <v>0</v>
      </c>
      <c r="P25" s="16">
        <v>77.045980099999994</v>
      </c>
      <c r="Q25" s="16">
        <v>42.862269900000001</v>
      </c>
      <c r="R25" s="16">
        <v>75.727089700000008</v>
      </c>
      <c r="S25" s="16" t="s">
        <v>439</v>
      </c>
      <c r="T25" s="16" t="s">
        <v>1438</v>
      </c>
      <c r="U25" s="21"/>
      <c r="V25" s="1"/>
      <c r="W25" s="1"/>
      <c r="X25" s="1"/>
      <c r="Y25" s="1"/>
      <c r="Z25" s="22"/>
    </row>
    <row r="26" spans="1:26" x14ac:dyDescent="0.15">
      <c r="A26" s="21"/>
      <c r="B26" s="21"/>
      <c r="C26" s="16" t="s">
        <v>1056</v>
      </c>
      <c r="D26" s="16" t="s">
        <v>1963</v>
      </c>
      <c r="E26" s="16">
        <v>2493640</v>
      </c>
      <c r="F26" s="16">
        <v>54154</v>
      </c>
      <c r="G26" s="16">
        <v>2547794</v>
      </c>
      <c r="H26" s="16">
        <v>2185269</v>
      </c>
      <c r="I26" s="16">
        <v>19820</v>
      </c>
      <c r="J26" s="16">
        <v>2205089</v>
      </c>
      <c r="K26" s="16">
        <v>2185363</v>
      </c>
      <c r="L26" s="16">
        <v>0.90264179999999994</v>
      </c>
      <c r="M26" s="16">
        <v>0</v>
      </c>
      <c r="N26" s="16">
        <v>0</v>
      </c>
      <c r="O26" s="16">
        <v>0</v>
      </c>
      <c r="P26" s="16">
        <v>87.556435700000009</v>
      </c>
      <c r="Q26" s="16">
        <v>45.707126199999998</v>
      </c>
      <c r="R26" s="16">
        <v>86.427005000000008</v>
      </c>
      <c r="S26" s="16" t="s">
        <v>439</v>
      </c>
      <c r="T26" s="16" t="s">
        <v>926</v>
      </c>
      <c r="U26" s="21"/>
      <c r="V26" s="1"/>
      <c r="W26" s="1"/>
      <c r="X26" s="1"/>
      <c r="Y26" s="1"/>
      <c r="Z26" s="22"/>
    </row>
    <row r="27" spans="1:26" x14ac:dyDescent="0.15">
      <c r="A27" s="21"/>
      <c r="B27" s="21"/>
      <c r="C27" s="16" t="s">
        <v>1078</v>
      </c>
      <c r="D27" s="16" t="s">
        <v>1963</v>
      </c>
      <c r="E27" s="16">
        <v>5460398</v>
      </c>
      <c r="F27" s="16">
        <v>192593</v>
      </c>
      <c r="G27" s="16">
        <v>5652991</v>
      </c>
      <c r="H27" s="16">
        <v>4572895</v>
      </c>
      <c r="I27" s="16">
        <v>60082</v>
      </c>
      <c r="J27" s="16">
        <v>4632977</v>
      </c>
      <c r="K27" s="16">
        <v>4369939</v>
      </c>
      <c r="L27" s="16">
        <v>6.0192601999999997</v>
      </c>
      <c r="M27" s="16">
        <v>0</v>
      </c>
      <c r="N27" s="16">
        <v>0</v>
      </c>
      <c r="O27" s="16">
        <v>0</v>
      </c>
      <c r="P27" s="16">
        <v>83.199518499999996</v>
      </c>
      <c r="Q27" s="16">
        <v>29.433703399999999</v>
      </c>
      <c r="R27" s="16">
        <v>81.261338600000002</v>
      </c>
      <c r="S27" s="16" t="s">
        <v>439</v>
      </c>
      <c r="T27" s="16" t="s">
        <v>926</v>
      </c>
      <c r="U27" s="21"/>
      <c r="V27" s="1"/>
      <c r="W27" s="1"/>
      <c r="X27" s="1"/>
      <c r="Y27" s="1"/>
      <c r="Z27" s="22"/>
    </row>
    <row r="28" spans="1:26" x14ac:dyDescent="0.15">
      <c r="A28" s="21"/>
      <c r="B28" s="21"/>
      <c r="C28" s="16" t="s">
        <v>1099</v>
      </c>
      <c r="D28" s="16" t="s">
        <v>1963</v>
      </c>
      <c r="E28" s="16">
        <v>2506635</v>
      </c>
      <c r="F28" s="16">
        <v>60911</v>
      </c>
      <c r="G28" s="16">
        <v>2567546</v>
      </c>
      <c r="H28" s="16">
        <v>2079267</v>
      </c>
      <c r="I28" s="16">
        <v>20398</v>
      </c>
      <c r="J28" s="16">
        <v>2099665</v>
      </c>
      <c r="K28" s="16">
        <v>2139424</v>
      </c>
      <c r="L28" s="16">
        <v>-1.8583973999999999</v>
      </c>
      <c r="M28" s="16">
        <v>0</v>
      </c>
      <c r="N28" s="16">
        <v>0</v>
      </c>
      <c r="O28" s="16">
        <v>0</v>
      </c>
      <c r="P28" s="16">
        <v>82.188752600000001</v>
      </c>
      <c r="Q28" s="16">
        <v>26.345229500000002</v>
      </c>
      <c r="R28" s="16">
        <v>80.664279500000006</v>
      </c>
      <c r="S28" s="16" t="s">
        <v>439</v>
      </c>
      <c r="T28" s="16" t="s">
        <v>1438</v>
      </c>
      <c r="U28" s="21"/>
      <c r="V28" s="1"/>
      <c r="W28" s="1"/>
      <c r="X28" s="1"/>
      <c r="Y28" s="1"/>
      <c r="Z28" s="22"/>
    </row>
    <row r="29" spans="1:26" x14ac:dyDescent="0.15">
      <c r="A29" s="21"/>
      <c r="B29" s="21"/>
      <c r="C29" s="16" t="s">
        <v>1121</v>
      </c>
      <c r="D29" s="16" t="s">
        <v>1963</v>
      </c>
      <c r="E29" s="16">
        <v>2634437</v>
      </c>
      <c r="F29" s="16">
        <v>119712</v>
      </c>
      <c r="G29" s="16">
        <v>2754149</v>
      </c>
      <c r="H29" s="16">
        <v>2142550</v>
      </c>
      <c r="I29" s="16">
        <v>25871</v>
      </c>
      <c r="J29" s="16">
        <v>2168421</v>
      </c>
      <c r="K29" s="16">
        <v>2091994</v>
      </c>
      <c r="L29" s="16">
        <v>3.6533088</v>
      </c>
      <c r="M29" s="16">
        <v>0</v>
      </c>
      <c r="N29" s="16">
        <v>0</v>
      </c>
      <c r="O29" s="16">
        <v>0</v>
      </c>
      <c r="P29" s="16">
        <v>81.626522999999992</v>
      </c>
      <c r="Q29" s="16">
        <v>24.713711799999999</v>
      </c>
      <c r="R29" s="16">
        <v>78.633856899999998</v>
      </c>
      <c r="S29" s="16" t="s">
        <v>439</v>
      </c>
      <c r="T29" s="16" t="s">
        <v>1438</v>
      </c>
      <c r="U29" s="21"/>
      <c r="V29" s="1"/>
      <c r="W29" s="1"/>
      <c r="X29" s="1"/>
      <c r="Y29" s="1"/>
      <c r="Z29" s="22"/>
    </row>
    <row r="30" spans="1:26" x14ac:dyDescent="0.15">
      <c r="A30" s="21"/>
      <c r="B30" s="21"/>
      <c r="C30" s="16" t="s">
        <v>1142</v>
      </c>
      <c r="D30" s="16" t="s">
        <v>1963</v>
      </c>
      <c r="E30" s="16">
        <v>3800473</v>
      </c>
      <c r="F30" s="16">
        <v>126417</v>
      </c>
      <c r="G30" s="16">
        <v>3926890</v>
      </c>
      <c r="H30" s="16">
        <v>3054696</v>
      </c>
      <c r="I30" s="16">
        <v>46424</v>
      </c>
      <c r="J30" s="16">
        <v>3101120</v>
      </c>
      <c r="K30" s="16">
        <v>3029022</v>
      </c>
      <c r="L30" s="16">
        <v>2.3802402000000003</v>
      </c>
      <c r="M30" s="16">
        <v>0</v>
      </c>
      <c r="N30" s="16">
        <v>0</v>
      </c>
      <c r="O30" s="16">
        <v>0</v>
      </c>
      <c r="P30" s="16">
        <v>79.715085000000002</v>
      </c>
      <c r="Q30" s="16">
        <v>35.796651300000001</v>
      </c>
      <c r="R30" s="16">
        <v>78.239421699999994</v>
      </c>
      <c r="S30" s="16" t="s">
        <v>438</v>
      </c>
      <c r="T30" s="16" t="s">
        <v>926</v>
      </c>
      <c r="U30" s="21"/>
      <c r="V30" s="1"/>
      <c r="W30" s="1"/>
      <c r="X30" s="1"/>
      <c r="Y30" s="1"/>
      <c r="Z30" s="22"/>
    </row>
    <row r="31" spans="1:26" x14ac:dyDescent="0.15">
      <c r="A31" s="21"/>
      <c r="B31" s="21"/>
      <c r="C31" s="16" t="s">
        <v>1163</v>
      </c>
      <c r="D31" s="16" t="s">
        <v>1963</v>
      </c>
      <c r="E31" s="16">
        <v>1777521</v>
      </c>
      <c r="F31" s="16">
        <v>22476</v>
      </c>
      <c r="G31" s="16">
        <v>1799997</v>
      </c>
      <c r="H31" s="16">
        <v>1465162</v>
      </c>
      <c r="I31" s="16">
        <v>7921</v>
      </c>
      <c r="J31" s="16">
        <v>1473083</v>
      </c>
      <c r="K31" s="16">
        <v>1415627</v>
      </c>
      <c r="L31" s="16">
        <v>4.0586962999999994</v>
      </c>
      <c r="M31" s="16">
        <v>0</v>
      </c>
      <c r="N31" s="16">
        <v>0</v>
      </c>
      <c r="O31" s="16">
        <v>0</v>
      </c>
      <c r="P31" s="16">
        <v>82.660595699999988</v>
      </c>
      <c r="Q31" s="16">
        <v>36.511474700000001</v>
      </c>
      <c r="R31" s="16">
        <v>82.1320865</v>
      </c>
      <c r="S31" s="16" t="s">
        <v>438</v>
      </c>
      <c r="T31" s="16" t="s">
        <v>926</v>
      </c>
      <c r="U31" s="21"/>
      <c r="V31" s="1"/>
      <c r="W31" s="1"/>
      <c r="X31" s="1"/>
      <c r="Y31" s="1"/>
      <c r="Z31" s="22"/>
    </row>
    <row r="32" spans="1:26" x14ac:dyDescent="0.15">
      <c r="A32" s="21"/>
      <c r="B32" s="21"/>
      <c r="C32" s="16" t="s">
        <v>1185</v>
      </c>
      <c r="D32" s="16" t="s">
        <v>1963</v>
      </c>
      <c r="E32" s="16">
        <v>4184148</v>
      </c>
      <c r="F32" s="16">
        <v>29177</v>
      </c>
      <c r="G32" s="16">
        <v>4213325</v>
      </c>
      <c r="H32" s="16">
        <v>3486367</v>
      </c>
      <c r="I32" s="16">
        <v>13715</v>
      </c>
      <c r="J32" s="16">
        <v>3500082</v>
      </c>
      <c r="K32" s="16">
        <v>3401263</v>
      </c>
      <c r="L32" s="16">
        <v>2.9053618999999999</v>
      </c>
      <c r="M32" s="16">
        <v>0</v>
      </c>
      <c r="N32" s="16">
        <v>0</v>
      </c>
      <c r="O32" s="16">
        <v>0</v>
      </c>
      <c r="P32" s="16">
        <v>83.512991299999996</v>
      </c>
      <c r="Q32" s="16">
        <v>46.9476236</v>
      </c>
      <c r="R32" s="16">
        <v>83.129590699999994</v>
      </c>
      <c r="S32" s="16" t="s">
        <v>438</v>
      </c>
      <c r="T32" s="16" t="s">
        <v>926</v>
      </c>
      <c r="U32" s="21"/>
      <c r="V32" s="1"/>
      <c r="W32" s="1"/>
      <c r="X32" s="1"/>
      <c r="Y32" s="1"/>
      <c r="Z32" s="22"/>
    </row>
    <row r="33" spans="1:26" x14ac:dyDescent="0.15">
      <c r="A33" s="21"/>
      <c r="B33" s="21"/>
      <c r="C33" s="16" t="s">
        <v>1206</v>
      </c>
      <c r="D33" s="16" t="s">
        <v>1963</v>
      </c>
      <c r="E33" s="16">
        <v>80212</v>
      </c>
      <c r="F33" s="16">
        <v>481</v>
      </c>
      <c r="G33" s="16">
        <v>80693</v>
      </c>
      <c r="H33" s="16">
        <v>69521</v>
      </c>
      <c r="I33" s="16">
        <v>467</v>
      </c>
      <c r="J33" s="16">
        <v>69988</v>
      </c>
      <c r="K33" s="16">
        <v>71380</v>
      </c>
      <c r="L33" s="16">
        <v>-1.9501260999999999</v>
      </c>
      <c r="M33" s="16">
        <v>0</v>
      </c>
      <c r="N33" s="16">
        <v>2</v>
      </c>
      <c r="O33" s="16">
        <v>2</v>
      </c>
      <c r="P33" s="16">
        <v>86.678446499999993</v>
      </c>
      <c r="Q33" s="16">
        <v>75.908810799999998</v>
      </c>
      <c r="R33" s="16">
        <v>86.466711900000007</v>
      </c>
      <c r="S33" s="16" t="s">
        <v>438</v>
      </c>
      <c r="T33" s="16" t="s">
        <v>1438</v>
      </c>
      <c r="U33" s="21"/>
      <c r="V33" s="1"/>
      <c r="W33" s="1"/>
      <c r="X33" s="1"/>
      <c r="Y33" s="1"/>
      <c r="Z33" s="22"/>
    </row>
    <row r="34" spans="1:26" x14ac:dyDescent="0.15">
      <c r="A34" s="21"/>
      <c r="B34" s="21"/>
      <c r="C34" s="16" t="s">
        <v>1227</v>
      </c>
      <c r="D34" s="16" t="s">
        <v>1963</v>
      </c>
      <c r="E34" s="16">
        <v>87139</v>
      </c>
      <c r="F34" s="16">
        <v>9031</v>
      </c>
      <c r="G34" s="16">
        <v>96170</v>
      </c>
      <c r="H34" s="16">
        <v>72314</v>
      </c>
      <c r="I34" s="16">
        <v>2299</v>
      </c>
      <c r="J34" s="16">
        <v>74613</v>
      </c>
      <c r="K34" s="16">
        <v>81018</v>
      </c>
      <c r="L34" s="16">
        <v>-7.9056505999999995</v>
      </c>
      <c r="M34" s="16">
        <v>0</v>
      </c>
      <c r="N34" s="16">
        <v>0</v>
      </c>
      <c r="O34" s="16">
        <v>0</v>
      </c>
      <c r="P34" s="16">
        <v>84.534142700000004</v>
      </c>
      <c r="Q34" s="16">
        <v>48.418108699999998</v>
      </c>
      <c r="R34" s="16">
        <v>80.4316532</v>
      </c>
      <c r="S34" s="16" t="s">
        <v>438</v>
      </c>
      <c r="T34" s="16" t="s">
        <v>1438</v>
      </c>
      <c r="U34" s="21"/>
      <c r="V34" s="1"/>
      <c r="W34" s="1"/>
      <c r="X34" s="1"/>
      <c r="Y34" s="1"/>
      <c r="Z34" s="22"/>
    </row>
    <row r="35" spans="1:26" x14ac:dyDescent="0.15">
      <c r="A35" s="21"/>
      <c r="B35" s="21"/>
      <c r="C35" s="16" t="s">
        <v>1248</v>
      </c>
      <c r="D35" s="16" t="s">
        <v>1963</v>
      </c>
      <c r="E35" s="16">
        <v>54089</v>
      </c>
      <c r="F35" s="16">
        <v>15164</v>
      </c>
      <c r="G35" s="16">
        <v>69253</v>
      </c>
      <c r="H35" s="16">
        <v>44373</v>
      </c>
      <c r="I35" s="16">
        <v>1511</v>
      </c>
      <c r="J35" s="16">
        <v>45884</v>
      </c>
      <c r="K35" s="16">
        <v>49393</v>
      </c>
      <c r="L35" s="16">
        <v>-7.1042455000000002</v>
      </c>
      <c r="M35" s="16">
        <v>0</v>
      </c>
      <c r="N35" s="16">
        <v>0</v>
      </c>
      <c r="O35" s="16">
        <v>0</v>
      </c>
      <c r="P35" s="16">
        <v>74.376446200000004</v>
      </c>
      <c r="Q35" s="16">
        <v>25.151268900000002</v>
      </c>
      <c r="R35" s="16">
        <v>66.984458500000002</v>
      </c>
      <c r="S35" s="16" t="s">
        <v>438</v>
      </c>
      <c r="T35" s="16" t="s">
        <v>1438</v>
      </c>
      <c r="U35" s="21"/>
      <c r="V35" s="1"/>
      <c r="W35" s="1"/>
      <c r="X35" s="1"/>
      <c r="Y35" s="1"/>
      <c r="Z35" s="22"/>
    </row>
    <row r="36" spans="1:26" x14ac:dyDescent="0.15">
      <c r="A36" s="21"/>
      <c r="B36" s="21"/>
      <c r="C36" s="16" t="s">
        <v>1269</v>
      </c>
      <c r="D36" s="16" t="s">
        <v>1963</v>
      </c>
      <c r="E36" s="16">
        <v>25168</v>
      </c>
      <c r="F36" s="16">
        <v>1927</v>
      </c>
      <c r="G36" s="16">
        <v>27095</v>
      </c>
      <c r="H36" s="16">
        <v>21725</v>
      </c>
      <c r="I36" s="16">
        <v>536</v>
      </c>
      <c r="J36" s="16">
        <v>22261</v>
      </c>
      <c r="K36" s="16">
        <v>21879</v>
      </c>
      <c r="L36" s="16">
        <v>1.7459665</v>
      </c>
      <c r="M36" s="16">
        <v>0</v>
      </c>
      <c r="N36" s="16">
        <v>0</v>
      </c>
      <c r="O36" s="16">
        <v>0</v>
      </c>
      <c r="P36" s="16">
        <v>88.627531199999993</v>
      </c>
      <c r="Q36" s="16">
        <v>14.181577200000001</v>
      </c>
      <c r="R36" s="16">
        <v>84.299144599999991</v>
      </c>
      <c r="S36" s="16" t="s">
        <v>438</v>
      </c>
      <c r="T36" s="16" t="s">
        <v>1438</v>
      </c>
      <c r="U36" s="21"/>
      <c r="V36" s="1"/>
      <c r="W36" s="1"/>
      <c r="X36" s="1"/>
      <c r="Y36" s="1"/>
      <c r="Z36" s="22"/>
    </row>
    <row r="37" spans="1:26" x14ac:dyDescent="0.15">
      <c r="A37" s="21"/>
      <c r="B37" s="21"/>
      <c r="C37" s="16" t="s">
        <v>1813</v>
      </c>
      <c r="D37" s="16" t="s">
        <v>1963</v>
      </c>
      <c r="E37" s="16">
        <v>178353</v>
      </c>
      <c r="F37" s="16">
        <v>11939</v>
      </c>
      <c r="G37" s="16">
        <v>190292</v>
      </c>
      <c r="H37" s="16">
        <v>152331</v>
      </c>
      <c r="I37" s="16">
        <v>793</v>
      </c>
      <c r="J37" s="16">
        <v>153124</v>
      </c>
      <c r="K37" s="16">
        <v>155588</v>
      </c>
      <c r="L37" s="16">
        <v>-1.5836697</v>
      </c>
      <c r="M37" s="16">
        <v>0</v>
      </c>
      <c r="N37" s="16">
        <v>0</v>
      </c>
      <c r="O37" s="16">
        <v>0</v>
      </c>
      <c r="P37" s="16">
        <v>91.158394700000002</v>
      </c>
      <c r="Q37" s="16">
        <v>7.9689894999999993</v>
      </c>
      <c r="R37" s="16">
        <v>86.054357800000005</v>
      </c>
      <c r="S37" s="16" t="s">
        <v>438</v>
      </c>
      <c r="T37" s="16" t="s">
        <v>1438</v>
      </c>
      <c r="U37" s="21"/>
      <c r="V37" s="1"/>
      <c r="W37" s="1"/>
      <c r="X37" s="1"/>
      <c r="Y37" s="1"/>
      <c r="Z37" s="22"/>
    </row>
    <row r="38" spans="1:26" x14ac:dyDescent="0.15">
      <c r="A38" s="21"/>
      <c r="B38" s="21"/>
      <c r="C38" s="16" t="s">
        <v>1290</v>
      </c>
      <c r="D38" s="16" t="s">
        <v>1963</v>
      </c>
      <c r="E38" s="16">
        <v>83585</v>
      </c>
      <c r="F38" s="16">
        <v>2077</v>
      </c>
      <c r="G38" s="16">
        <v>85662</v>
      </c>
      <c r="H38" s="16">
        <v>70847</v>
      </c>
      <c r="I38" s="16">
        <v>458</v>
      </c>
      <c r="J38" s="16">
        <v>71305</v>
      </c>
      <c r="K38" s="16">
        <v>80416</v>
      </c>
      <c r="L38" s="16">
        <v>-11.3298349</v>
      </c>
      <c r="M38" s="16">
        <v>0</v>
      </c>
      <c r="N38" s="16">
        <v>0</v>
      </c>
      <c r="O38" s="16">
        <v>0</v>
      </c>
      <c r="P38" s="16">
        <v>82.829188899999991</v>
      </c>
      <c r="Q38" s="16">
        <v>36.568520499999998</v>
      </c>
      <c r="R38" s="16">
        <v>81.538789100000002</v>
      </c>
      <c r="S38" s="16" t="s">
        <v>438</v>
      </c>
      <c r="T38" s="16" t="s">
        <v>1438</v>
      </c>
      <c r="U38" s="21"/>
      <c r="V38" s="1"/>
      <c r="W38" s="1"/>
      <c r="X38" s="1"/>
      <c r="Y38" s="1"/>
      <c r="Z38" s="22"/>
    </row>
    <row r="39" spans="1:26" x14ac:dyDescent="0.15">
      <c r="A39" s="21"/>
      <c r="B39" s="21"/>
      <c r="C39" s="16" t="s">
        <v>1311</v>
      </c>
      <c r="D39" s="16" t="s">
        <v>1963</v>
      </c>
      <c r="E39" s="16">
        <v>81668</v>
      </c>
      <c r="F39" s="16">
        <v>12468</v>
      </c>
      <c r="G39" s="16">
        <v>94136</v>
      </c>
      <c r="H39" s="16">
        <v>69661</v>
      </c>
      <c r="I39" s="16">
        <v>2082</v>
      </c>
      <c r="J39" s="16">
        <v>71743</v>
      </c>
      <c r="K39" s="16">
        <v>66222</v>
      </c>
      <c r="L39" s="16">
        <v>8.3371084999999994</v>
      </c>
      <c r="M39" s="16">
        <v>42</v>
      </c>
      <c r="N39" s="16">
        <v>50</v>
      </c>
      <c r="O39" s="16">
        <v>92</v>
      </c>
      <c r="P39" s="16">
        <v>78.191450599999996</v>
      </c>
      <c r="Q39" s="16">
        <v>14.556765199999999</v>
      </c>
      <c r="R39" s="16">
        <v>69.591626599999998</v>
      </c>
      <c r="S39" s="16" t="s">
        <v>440</v>
      </c>
      <c r="T39" s="16" t="s">
        <v>1438</v>
      </c>
      <c r="U39" s="21"/>
      <c r="V39" s="1"/>
      <c r="W39" s="1"/>
      <c r="X39" s="1"/>
      <c r="Y39" s="1"/>
      <c r="Z39" s="22"/>
    </row>
    <row r="40" spans="1:26" x14ac:dyDescent="0.15">
      <c r="A40" s="21"/>
      <c r="B40" s="21"/>
      <c r="C40" s="16" t="s">
        <v>1332</v>
      </c>
      <c r="D40" s="16" t="s">
        <v>1963</v>
      </c>
      <c r="E40" s="16">
        <v>109482</v>
      </c>
      <c r="F40" s="16">
        <v>25898</v>
      </c>
      <c r="G40" s="16">
        <v>135380</v>
      </c>
      <c r="H40" s="16">
        <v>89402</v>
      </c>
      <c r="I40" s="16">
        <v>3831</v>
      </c>
      <c r="J40" s="16">
        <v>93233</v>
      </c>
      <c r="K40" s="16">
        <v>94189</v>
      </c>
      <c r="L40" s="16">
        <v>-1.0149805000000001</v>
      </c>
      <c r="M40" s="16">
        <v>0</v>
      </c>
      <c r="N40" s="16">
        <v>0</v>
      </c>
      <c r="O40" s="16">
        <v>0</v>
      </c>
      <c r="P40" s="16">
        <v>78.840182599999991</v>
      </c>
      <c r="Q40" s="16">
        <v>22.356338000000001</v>
      </c>
      <c r="R40" s="16">
        <v>68.583890400000001</v>
      </c>
      <c r="S40" s="16" t="s">
        <v>440</v>
      </c>
      <c r="T40" s="16" t="s">
        <v>1438</v>
      </c>
      <c r="U40" s="21"/>
      <c r="V40" s="1"/>
      <c r="W40" s="1"/>
      <c r="X40" s="1"/>
      <c r="Y40" s="1"/>
      <c r="Z40" s="22"/>
    </row>
    <row r="41" spans="1:26" x14ac:dyDescent="0.15">
      <c r="A41" s="21"/>
      <c r="B41" s="21"/>
      <c r="C41" s="16" t="s">
        <v>1353</v>
      </c>
      <c r="D41" s="16" t="s">
        <v>1963</v>
      </c>
      <c r="E41" s="16">
        <v>686615</v>
      </c>
      <c r="F41" s="16">
        <v>35518</v>
      </c>
      <c r="G41" s="16">
        <v>722133</v>
      </c>
      <c r="H41" s="16">
        <v>570045</v>
      </c>
      <c r="I41" s="16">
        <v>12627</v>
      </c>
      <c r="J41" s="16">
        <v>582672</v>
      </c>
      <c r="K41" s="16">
        <v>567151</v>
      </c>
      <c r="L41" s="16">
        <v>2.7366609999999998</v>
      </c>
      <c r="M41" s="16">
        <v>0</v>
      </c>
      <c r="N41" s="16">
        <v>0</v>
      </c>
      <c r="O41" s="16">
        <v>0</v>
      </c>
      <c r="P41" s="16">
        <v>82.300176399999998</v>
      </c>
      <c r="Q41" s="16">
        <v>26.879276099999998</v>
      </c>
      <c r="R41" s="16">
        <v>78.843135599999997</v>
      </c>
      <c r="S41" s="16" t="s">
        <v>438</v>
      </c>
      <c r="T41" s="16" t="s">
        <v>926</v>
      </c>
      <c r="U41" s="21"/>
      <c r="V41" s="1"/>
      <c r="W41" s="1"/>
      <c r="X41" s="1"/>
      <c r="Y41" s="1"/>
      <c r="Z41" s="22"/>
    </row>
    <row r="42" spans="1:26" x14ac:dyDescent="0.15">
      <c r="A42" s="21"/>
      <c r="B42" s="21"/>
      <c r="C42" s="16" t="s">
        <v>1374</v>
      </c>
      <c r="D42" s="16" t="s">
        <v>1963</v>
      </c>
      <c r="E42" s="16">
        <v>2642240</v>
      </c>
      <c r="F42" s="16">
        <v>103872</v>
      </c>
      <c r="G42" s="16">
        <v>2746112</v>
      </c>
      <c r="H42" s="16">
        <v>2185552</v>
      </c>
      <c r="I42" s="16">
        <v>32186</v>
      </c>
      <c r="J42" s="16">
        <v>2217738</v>
      </c>
      <c r="K42" s="16">
        <v>2087029</v>
      </c>
      <c r="L42" s="16">
        <v>6.2629220999999999</v>
      </c>
      <c r="M42" s="16">
        <v>0</v>
      </c>
      <c r="N42" s="16">
        <v>0</v>
      </c>
      <c r="O42" s="16">
        <v>0</v>
      </c>
      <c r="P42" s="16">
        <v>82.140719900000008</v>
      </c>
      <c r="Q42" s="16">
        <v>32.875789599999997</v>
      </c>
      <c r="R42" s="16">
        <v>80.28374740000001</v>
      </c>
      <c r="S42" s="16" t="s">
        <v>438</v>
      </c>
      <c r="T42" s="16" t="s">
        <v>926</v>
      </c>
      <c r="U42" s="21"/>
      <c r="V42" s="1"/>
      <c r="W42" s="1"/>
      <c r="X42" s="1"/>
      <c r="Y42" s="1"/>
      <c r="Z42" s="22"/>
    </row>
    <row r="43" spans="1:26" x14ac:dyDescent="0.15">
      <c r="A43" s="21"/>
      <c r="B43" s="21"/>
      <c r="C43" s="16" t="s">
        <v>1395</v>
      </c>
      <c r="D43" s="16" t="s">
        <v>1963</v>
      </c>
      <c r="E43" s="16">
        <v>92287</v>
      </c>
      <c r="F43" s="16">
        <v>21676</v>
      </c>
      <c r="G43" s="16">
        <v>113963</v>
      </c>
      <c r="H43" s="16">
        <v>73095</v>
      </c>
      <c r="I43" s="16">
        <v>4066</v>
      </c>
      <c r="J43" s="16">
        <v>77161</v>
      </c>
      <c r="K43" s="16">
        <v>70812</v>
      </c>
      <c r="L43" s="16">
        <v>8.9659945000000008</v>
      </c>
      <c r="M43" s="16">
        <v>0</v>
      </c>
      <c r="N43" s="16">
        <v>0</v>
      </c>
      <c r="O43" s="16">
        <v>0</v>
      </c>
      <c r="P43" s="16">
        <v>80.082202700000011</v>
      </c>
      <c r="Q43" s="16">
        <v>13.155408599999999</v>
      </c>
      <c r="R43" s="16">
        <v>69.032346099999998</v>
      </c>
      <c r="S43" s="16" t="s">
        <v>441</v>
      </c>
      <c r="T43" s="16" t="s">
        <v>1438</v>
      </c>
      <c r="U43" s="21"/>
      <c r="V43" s="1"/>
      <c r="W43" s="1"/>
      <c r="X43" s="1"/>
      <c r="Y43" s="1"/>
      <c r="Z43" s="22"/>
    </row>
    <row r="44" spans="1:26" x14ac:dyDescent="0.15">
      <c r="A44" s="21"/>
      <c r="B44" s="21"/>
      <c r="C44" s="16" t="s">
        <v>1417</v>
      </c>
      <c r="D44" s="16" t="s">
        <v>1963</v>
      </c>
      <c r="E44" s="16">
        <v>502329</v>
      </c>
      <c r="F44" s="16">
        <v>29369</v>
      </c>
      <c r="G44" s="16">
        <v>531698</v>
      </c>
      <c r="H44" s="16">
        <v>384879</v>
      </c>
      <c r="I44" s="16">
        <v>8002</v>
      </c>
      <c r="J44" s="16">
        <v>392881</v>
      </c>
      <c r="K44" s="16">
        <v>442773</v>
      </c>
      <c r="L44" s="16">
        <v>-11.2680764</v>
      </c>
      <c r="M44" s="16">
        <v>0</v>
      </c>
      <c r="N44" s="16">
        <v>497</v>
      </c>
      <c r="O44" s="16">
        <v>497</v>
      </c>
      <c r="P44" s="16">
        <v>84.606542699999991</v>
      </c>
      <c r="Q44" s="16">
        <v>49.897866299999997</v>
      </c>
      <c r="R44" s="16">
        <v>81.994848200000007</v>
      </c>
      <c r="S44" s="16" t="s">
        <v>442</v>
      </c>
      <c r="T44" s="16" t="s">
        <v>926</v>
      </c>
      <c r="U44" s="21"/>
      <c r="V44" s="1"/>
      <c r="W44" s="1"/>
      <c r="X44" s="1"/>
      <c r="Y44" s="1"/>
      <c r="Z44" s="22"/>
    </row>
    <row r="45" spans="1:26" x14ac:dyDescent="0.15">
      <c r="A45" s="21"/>
      <c r="B45" s="21"/>
      <c r="C45" s="16" t="s">
        <v>859</v>
      </c>
      <c r="D45" s="16" t="s">
        <v>1963</v>
      </c>
      <c r="E45" s="16">
        <v>238985</v>
      </c>
      <c r="F45" s="16">
        <v>7443</v>
      </c>
      <c r="G45" s="16">
        <v>246428</v>
      </c>
      <c r="H45" s="16">
        <v>195520</v>
      </c>
      <c r="I45" s="16">
        <v>1583</v>
      </c>
      <c r="J45" s="16">
        <v>197103</v>
      </c>
      <c r="K45" s="16">
        <v>179752</v>
      </c>
      <c r="L45" s="16">
        <v>9.6527437999999997</v>
      </c>
      <c r="M45" s="16">
        <v>0</v>
      </c>
      <c r="N45" s="16">
        <v>0</v>
      </c>
      <c r="O45" s="16">
        <v>0</v>
      </c>
      <c r="P45" s="16">
        <v>81.954535899999996</v>
      </c>
      <c r="Q45" s="16">
        <v>12.5547445</v>
      </c>
      <c r="R45" s="16">
        <v>79.842936600000002</v>
      </c>
      <c r="S45" s="16" t="s">
        <v>442</v>
      </c>
      <c r="T45" s="16" t="s">
        <v>926</v>
      </c>
      <c r="U45" s="21"/>
      <c r="V45" s="1"/>
      <c r="W45" s="1"/>
      <c r="X45" s="1"/>
      <c r="Y45" s="1"/>
      <c r="Z45" s="22"/>
    </row>
    <row r="46" spans="1:26" x14ac:dyDescent="0.15">
      <c r="A46" s="21"/>
      <c r="B46" s="21"/>
      <c r="C46" s="16" t="s">
        <v>1748</v>
      </c>
      <c r="D46" s="16" t="s">
        <v>1963</v>
      </c>
      <c r="E46" s="16">
        <v>138659486.29699999</v>
      </c>
      <c r="F46" s="16">
        <v>3793296.9879999999</v>
      </c>
      <c r="G46" s="16">
        <v>142452783.285</v>
      </c>
      <c r="H46" s="16">
        <v>114913362.75300001</v>
      </c>
      <c r="I46" s="16">
        <v>1291631.7609999999</v>
      </c>
      <c r="J46" s="16">
        <v>116204994.514</v>
      </c>
      <c r="K46" s="16">
        <v>112962030.927</v>
      </c>
      <c r="L46" s="16">
        <v>2.8708438999999997</v>
      </c>
      <c r="M46" s="16">
        <v>0</v>
      </c>
      <c r="N46" s="16">
        <v>0</v>
      </c>
      <c r="O46" s="16">
        <v>0</v>
      </c>
      <c r="P46" s="16">
        <v>82.817424200000005</v>
      </c>
      <c r="Q46" s="16">
        <v>36.5438896</v>
      </c>
      <c r="R46" s="16">
        <v>81.477340499999997</v>
      </c>
      <c r="S46" s="16" t="s">
        <v>1802</v>
      </c>
      <c r="T46" s="16" t="s">
        <v>1802</v>
      </c>
      <c r="U46" s="21"/>
      <c r="V46" s="1"/>
      <c r="W46" s="1"/>
      <c r="X46" s="1"/>
      <c r="Y46" s="1"/>
      <c r="Z46" s="22"/>
    </row>
    <row r="47" spans="1:26" x14ac:dyDescent="0.15">
      <c r="A47" s="21"/>
      <c r="B47" s="21"/>
      <c r="C47" s="16" t="s">
        <v>2032</v>
      </c>
      <c r="D47" s="16" t="s">
        <v>1963</v>
      </c>
      <c r="E47" s="16">
        <v>39929574</v>
      </c>
      <c r="F47" s="16">
        <v>1343880</v>
      </c>
      <c r="G47" s="16">
        <v>41273454</v>
      </c>
      <c r="H47" s="16">
        <v>33021026</v>
      </c>
      <c r="I47" s="16">
        <v>414523</v>
      </c>
      <c r="J47" s="16">
        <v>33435549</v>
      </c>
      <c r="K47" s="16">
        <v>32594803</v>
      </c>
      <c r="L47" s="16">
        <v>2.5793867000000001</v>
      </c>
      <c r="M47" s="16">
        <v>42</v>
      </c>
      <c r="N47" s="16">
        <v>549</v>
      </c>
      <c r="O47" s="16">
        <v>591</v>
      </c>
      <c r="P47" s="16">
        <v>82.752783699999995</v>
      </c>
      <c r="Q47" s="16">
        <v>31.722294499999997</v>
      </c>
      <c r="R47" s="16">
        <v>80.907031500000002</v>
      </c>
      <c r="S47" s="16" t="s">
        <v>1802</v>
      </c>
      <c r="T47" s="16" t="s">
        <v>1802</v>
      </c>
      <c r="U47" s="21"/>
      <c r="V47" s="1"/>
      <c r="W47" s="1"/>
      <c r="X47" s="1"/>
      <c r="Y47" s="1"/>
      <c r="Z47" s="22"/>
    </row>
    <row r="48" spans="1:26" x14ac:dyDescent="0.15">
      <c r="A48" s="23"/>
      <c r="B48" s="23"/>
      <c r="C48" s="20" t="s">
        <v>2077</v>
      </c>
      <c r="D48" s="20" t="s">
        <v>1963</v>
      </c>
      <c r="E48" s="20">
        <v>178589060.29700002</v>
      </c>
      <c r="F48" s="20">
        <v>5137176.9879999999</v>
      </c>
      <c r="G48" s="20">
        <v>183726237.28500003</v>
      </c>
      <c r="H48" s="20">
        <v>147934388.75300002</v>
      </c>
      <c r="I48" s="20">
        <v>1706154.7609999999</v>
      </c>
      <c r="J48" s="20">
        <v>149640543.51400003</v>
      </c>
      <c r="K48" s="20">
        <v>145556833.92699999</v>
      </c>
      <c r="L48" s="20">
        <v>2.8055773999999998</v>
      </c>
      <c r="M48" s="20">
        <v>42</v>
      </c>
      <c r="N48" s="20">
        <v>549</v>
      </c>
      <c r="O48" s="20">
        <v>591</v>
      </c>
      <c r="P48" s="20">
        <v>82.802954</v>
      </c>
      <c r="Q48" s="20">
        <v>35.259989500000003</v>
      </c>
      <c r="R48" s="20">
        <v>81.348932599999998</v>
      </c>
      <c r="S48" s="20" t="s">
        <v>1802</v>
      </c>
      <c r="T48" s="20" t="s">
        <v>1802</v>
      </c>
      <c r="U48" s="23"/>
      <c r="V48" s="24"/>
      <c r="W48" s="24"/>
      <c r="X48" s="24"/>
      <c r="Y48" s="24"/>
      <c r="Z48" s="25"/>
    </row>
  </sheetData>
  <phoneticPr fontId="19"/>
  <pageMargins left="0.75" right="0.75" top="1" bottom="1" header="0.51200000000000001" footer="0.51200000000000001"/>
  <pageSetup paperSize="9"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8"/>
    <pageSetUpPr fitToPage="1"/>
  </sheetPr>
  <dimension ref="A1:AO1937"/>
  <sheetViews>
    <sheetView showGridLines="0" zoomScale="115" zoomScaleNormal="115" zoomScaleSheetLayoutView="100" workbookViewId="0">
      <pane xSplit="9" ySplit="1" topLeftCell="X1900" activePane="bottomRight" state="frozen"/>
      <selection pane="topRight" activeCell="J1" sqref="J1"/>
      <selection pane="bottomLeft" activeCell="A2" sqref="A2"/>
      <selection pane="bottomRight" activeCell="Z1912" sqref="Z1912"/>
    </sheetView>
  </sheetViews>
  <sheetFormatPr defaultRowHeight="12" x14ac:dyDescent="0.15"/>
  <cols>
    <col min="1" max="1" width="4.875" style="2" customWidth="1"/>
    <col min="2" max="2" width="4.75" style="2" customWidth="1"/>
    <col min="3" max="3" width="6.125" style="2" customWidth="1"/>
    <col min="4" max="4" width="6.375" style="2" customWidth="1"/>
    <col min="5" max="5" width="6.625" style="2" customWidth="1"/>
    <col min="6" max="6" width="8.875" style="2" customWidth="1"/>
    <col min="7" max="7" width="5.875" style="2" customWidth="1"/>
    <col min="8" max="8" width="9.375" style="2" customWidth="1"/>
    <col min="9" max="9" width="15.25" style="2" customWidth="1"/>
    <col min="10" max="10" width="10.5" style="7" bestFit="1" customWidth="1"/>
    <col min="11" max="11" width="19.5" style="7" bestFit="1" customWidth="1"/>
    <col min="12" max="12" width="19.75" style="7" bestFit="1" customWidth="1"/>
    <col min="13" max="13" width="14.125" style="7" bestFit="1" customWidth="1"/>
    <col min="14" max="14" width="35" style="7" bestFit="1" customWidth="1"/>
    <col min="15" max="15" width="38.125" style="7" bestFit="1" customWidth="1"/>
    <col min="16" max="16" width="19.75" style="7" bestFit="1" customWidth="1"/>
    <col min="17" max="17" width="19.5" style="7" bestFit="1" customWidth="1"/>
    <col min="18" max="18" width="13.5" style="7" bestFit="1" customWidth="1"/>
    <col min="19" max="19" width="35" style="7" bestFit="1" customWidth="1"/>
    <col min="20" max="20" width="21.375" style="7" bestFit="1" customWidth="1"/>
    <col min="21" max="21" width="21.25" style="7" bestFit="1" customWidth="1"/>
    <col min="22" max="22" width="16.25" style="7" bestFit="1" customWidth="1"/>
    <col min="23" max="23" width="19.75" style="6" bestFit="1" customWidth="1"/>
    <col min="24" max="24" width="19.875" style="6" bestFit="1" customWidth="1"/>
    <col min="25" max="25" width="14.25" style="6" bestFit="1" customWidth="1"/>
    <col min="26" max="26" width="28.875" style="6" bestFit="1" customWidth="1"/>
    <col min="27" max="27" width="28.75" style="6" bestFit="1" customWidth="1"/>
    <col min="28" max="28" width="23.25" style="6" bestFit="1" customWidth="1"/>
    <col min="29" max="29" width="21.375" style="6" bestFit="1" customWidth="1"/>
    <col min="30" max="30" width="19.5" style="7" bestFit="1" customWidth="1"/>
    <col min="31" max="31" width="25.5" style="6" bestFit="1" customWidth="1"/>
    <col min="32" max="32" width="31.75" style="6" bestFit="1" customWidth="1"/>
    <col min="33" max="33" width="31.5" style="6" bestFit="1" customWidth="1"/>
    <col min="34" max="34" width="26.125" style="6" bestFit="1" customWidth="1"/>
    <col min="35" max="35" width="20.375" style="7" bestFit="1" customWidth="1"/>
    <col min="36" max="37" width="40.5" style="6" bestFit="1" customWidth="1"/>
    <col min="38" max="38" width="35.25" style="6" bestFit="1" customWidth="1"/>
    <col min="39" max="39" width="34.125" style="6" bestFit="1" customWidth="1"/>
    <col min="40" max="40" width="39.25" style="7" bestFit="1" customWidth="1"/>
    <col min="41" max="41" width="45.875" style="6" bestFit="1" customWidth="1"/>
    <col min="42" max="16384" width="9" style="2"/>
  </cols>
  <sheetData>
    <row r="1" spans="1:41" s="28" customFormat="1" ht="12.75" thickBot="1" x14ac:dyDescent="0.2">
      <c r="A1" s="28" t="s">
        <v>1803</v>
      </c>
      <c r="B1" s="28" t="s">
        <v>1736</v>
      </c>
      <c r="C1" s="28" t="s">
        <v>1737</v>
      </c>
      <c r="D1" s="28" t="s">
        <v>437</v>
      </c>
      <c r="E1" s="28" t="s">
        <v>1738</v>
      </c>
      <c r="F1" s="28" t="s">
        <v>443</v>
      </c>
      <c r="G1" s="28" t="s">
        <v>444</v>
      </c>
      <c r="H1" s="28" t="s">
        <v>445</v>
      </c>
      <c r="I1" s="29" t="s">
        <v>880</v>
      </c>
      <c r="J1" s="30" t="s">
        <v>881</v>
      </c>
      <c r="K1" s="30" t="s">
        <v>1804</v>
      </c>
      <c r="L1" s="30" t="s">
        <v>1805</v>
      </c>
      <c r="M1" s="30" t="s">
        <v>1806</v>
      </c>
      <c r="N1" s="30" t="s">
        <v>1807</v>
      </c>
      <c r="O1" s="30" t="s">
        <v>1808</v>
      </c>
      <c r="P1" s="30" t="s">
        <v>882</v>
      </c>
      <c r="Q1" s="30" t="s">
        <v>883</v>
      </c>
      <c r="R1" s="30" t="s">
        <v>884</v>
      </c>
      <c r="S1" s="30" t="s">
        <v>885</v>
      </c>
      <c r="T1" s="30" t="s">
        <v>886</v>
      </c>
      <c r="U1" s="30" t="s">
        <v>887</v>
      </c>
      <c r="V1" s="30" t="s">
        <v>888</v>
      </c>
      <c r="W1" s="31" t="s">
        <v>889</v>
      </c>
      <c r="X1" s="31" t="s">
        <v>890</v>
      </c>
      <c r="Y1" s="31" t="s">
        <v>891</v>
      </c>
      <c r="Z1" s="31" t="s">
        <v>892</v>
      </c>
      <c r="AA1" s="31" t="s">
        <v>893</v>
      </c>
      <c r="AB1" s="31" t="s">
        <v>894</v>
      </c>
      <c r="AC1" s="31" t="s">
        <v>895</v>
      </c>
      <c r="AD1" s="30" t="s">
        <v>896</v>
      </c>
      <c r="AE1" s="32" t="s">
        <v>1799</v>
      </c>
      <c r="AF1" s="31" t="s">
        <v>897</v>
      </c>
      <c r="AG1" s="31" t="s">
        <v>898</v>
      </c>
      <c r="AH1" s="31" t="s">
        <v>899</v>
      </c>
      <c r="AI1" s="30" t="s">
        <v>900</v>
      </c>
      <c r="AJ1" s="31" t="s">
        <v>901</v>
      </c>
      <c r="AK1" s="31" t="s">
        <v>902</v>
      </c>
      <c r="AL1" s="31" t="s">
        <v>903</v>
      </c>
      <c r="AM1" s="31" t="s">
        <v>904</v>
      </c>
      <c r="AN1" s="30" t="s">
        <v>2027</v>
      </c>
      <c r="AO1" s="31" t="s">
        <v>2028</v>
      </c>
    </row>
    <row r="2" spans="1:41" ht="12.75" thickTop="1" x14ac:dyDescent="0.15">
      <c r="A2" s="33" t="s">
        <v>1855</v>
      </c>
      <c r="B2" s="10" t="s">
        <v>1607</v>
      </c>
      <c r="C2" s="10" t="s">
        <v>1607</v>
      </c>
      <c r="D2" s="10" t="s">
        <v>1608</v>
      </c>
      <c r="E2" s="10" t="s">
        <v>438</v>
      </c>
      <c r="F2" s="11" t="s">
        <v>1854</v>
      </c>
      <c r="G2" s="10" t="s">
        <v>2121</v>
      </c>
      <c r="H2" s="10" t="s">
        <v>1609</v>
      </c>
      <c r="I2" s="9" t="s">
        <v>2012</v>
      </c>
      <c r="J2" s="12">
        <v>0</v>
      </c>
      <c r="K2" s="13">
        <v>48117156</v>
      </c>
      <c r="L2" s="13">
        <v>911786</v>
      </c>
      <c r="M2" s="13">
        <v>49028942</v>
      </c>
      <c r="N2" s="13">
        <v>0</v>
      </c>
      <c r="O2" s="13">
        <v>0</v>
      </c>
      <c r="P2" s="13">
        <v>40108087</v>
      </c>
      <c r="Q2" s="13">
        <v>320117</v>
      </c>
      <c r="R2" s="13">
        <v>40428204</v>
      </c>
      <c r="S2" s="13">
        <v>0</v>
      </c>
      <c r="T2" s="13">
        <v>0</v>
      </c>
      <c r="U2" s="13">
        <v>0</v>
      </c>
      <c r="V2" s="13">
        <v>0</v>
      </c>
      <c r="W2" s="14">
        <v>83.355065699999997</v>
      </c>
      <c r="X2" s="14">
        <v>35.108786500000001</v>
      </c>
      <c r="Y2" s="14">
        <v>82.457834800000001</v>
      </c>
      <c r="Z2" s="14">
        <v>83.261871200000002</v>
      </c>
      <c r="AA2" s="14">
        <v>33.584373299999996</v>
      </c>
      <c r="AB2" s="14">
        <v>82.332788899999997</v>
      </c>
      <c r="AC2" s="14">
        <v>0.12504590000000348</v>
      </c>
      <c r="AD2" s="12">
        <v>39286932</v>
      </c>
      <c r="AE2" s="14">
        <v>2.9049659999999999</v>
      </c>
      <c r="AF2" s="14">
        <v>83.355065699999997</v>
      </c>
      <c r="AG2" s="14">
        <v>35.108786500000001</v>
      </c>
      <c r="AH2" s="14">
        <v>82.457834800000001</v>
      </c>
      <c r="AI2" s="12">
        <v>40428204</v>
      </c>
      <c r="AJ2" s="14">
        <v>83.261871200000002</v>
      </c>
      <c r="AK2" s="14">
        <v>33.584373299999996</v>
      </c>
      <c r="AL2" s="14">
        <v>82.332788899999997</v>
      </c>
      <c r="AM2" s="14">
        <v>0.12504590000000348</v>
      </c>
      <c r="AN2" s="12">
        <v>39286932</v>
      </c>
      <c r="AO2" s="14">
        <v>2.9049659999999999</v>
      </c>
    </row>
    <row r="3" spans="1:41" x14ac:dyDescent="0.15">
      <c r="A3" s="10" t="s">
        <v>2</v>
      </c>
      <c r="B3" s="10" t="s">
        <v>1607</v>
      </c>
      <c r="C3" s="10" t="s">
        <v>1607</v>
      </c>
      <c r="D3" s="10" t="s">
        <v>1608</v>
      </c>
      <c r="E3" s="10" t="s">
        <v>438</v>
      </c>
      <c r="F3" s="10" t="s">
        <v>1854</v>
      </c>
      <c r="G3" s="10" t="s">
        <v>2121</v>
      </c>
      <c r="H3" s="10" t="s">
        <v>1609</v>
      </c>
      <c r="I3" s="9" t="s">
        <v>2013</v>
      </c>
      <c r="J3" s="15">
        <v>0</v>
      </c>
      <c r="K3" s="13">
        <v>48117156</v>
      </c>
      <c r="L3" s="13">
        <v>911786</v>
      </c>
      <c r="M3" s="13">
        <v>49028942</v>
      </c>
      <c r="N3" s="13">
        <v>0</v>
      </c>
      <c r="O3" s="13">
        <v>0</v>
      </c>
      <c r="P3" s="13">
        <v>40108087</v>
      </c>
      <c r="Q3" s="13">
        <v>320117</v>
      </c>
      <c r="R3" s="13">
        <v>40428204</v>
      </c>
      <c r="S3" s="13">
        <v>0</v>
      </c>
      <c r="T3" s="13">
        <v>0</v>
      </c>
      <c r="U3" s="13">
        <v>0</v>
      </c>
      <c r="V3" s="13">
        <v>0</v>
      </c>
      <c r="W3" s="14">
        <v>83.355065699999997</v>
      </c>
      <c r="X3" s="14">
        <v>35.108786500000001</v>
      </c>
      <c r="Y3" s="14">
        <v>82.457834800000001</v>
      </c>
      <c r="Z3" s="14">
        <v>83.261871200000002</v>
      </c>
      <c r="AA3" s="14">
        <v>33.584373299999996</v>
      </c>
      <c r="AB3" s="14">
        <v>82.332788899999997</v>
      </c>
      <c r="AC3" s="14">
        <v>0.12504590000000348</v>
      </c>
      <c r="AD3" s="12">
        <v>39286932</v>
      </c>
      <c r="AE3" s="14">
        <v>2.9049659999999999</v>
      </c>
      <c r="AF3" s="14">
        <v>83.355065699999997</v>
      </c>
      <c r="AG3" s="14">
        <v>35.108786500000001</v>
      </c>
      <c r="AH3" s="14">
        <v>82.457834800000001</v>
      </c>
      <c r="AI3" s="12">
        <v>40428204</v>
      </c>
      <c r="AJ3" s="14">
        <v>83.261871200000002</v>
      </c>
      <c r="AK3" s="14">
        <v>33.584373299999996</v>
      </c>
      <c r="AL3" s="14">
        <v>82.332788899999997</v>
      </c>
      <c r="AM3" s="14">
        <v>0.12504590000000348</v>
      </c>
      <c r="AN3" s="12">
        <v>39286932</v>
      </c>
      <c r="AO3" s="14">
        <v>2.9049659999999999</v>
      </c>
    </row>
    <row r="4" spans="1:41" x14ac:dyDescent="0.15">
      <c r="A4" s="10" t="s">
        <v>3</v>
      </c>
      <c r="B4" s="10" t="s">
        <v>1607</v>
      </c>
      <c r="C4" s="10" t="s">
        <v>1607</v>
      </c>
      <c r="D4" s="10" t="s">
        <v>1608</v>
      </c>
      <c r="E4" s="10" t="s">
        <v>438</v>
      </c>
      <c r="F4" s="10" t="s">
        <v>1854</v>
      </c>
      <c r="G4" s="10" t="s">
        <v>2121</v>
      </c>
      <c r="H4" s="10" t="s">
        <v>1609</v>
      </c>
      <c r="I4" s="9" t="s">
        <v>2014</v>
      </c>
      <c r="J4" s="15">
        <v>0</v>
      </c>
      <c r="K4" s="13">
        <v>21559844</v>
      </c>
      <c r="L4" s="13">
        <v>478660</v>
      </c>
      <c r="M4" s="13">
        <v>22038504</v>
      </c>
      <c r="N4" s="13">
        <v>0</v>
      </c>
      <c r="O4" s="13">
        <v>0</v>
      </c>
      <c r="P4" s="13">
        <v>17959028</v>
      </c>
      <c r="Q4" s="13">
        <v>142906</v>
      </c>
      <c r="R4" s="13">
        <v>18101934</v>
      </c>
      <c r="S4" s="13">
        <v>0</v>
      </c>
      <c r="T4" s="13">
        <v>0</v>
      </c>
      <c r="U4" s="13">
        <v>0</v>
      </c>
      <c r="V4" s="13">
        <v>0</v>
      </c>
      <c r="W4" s="14">
        <v>83.298506200000006</v>
      </c>
      <c r="X4" s="14">
        <v>29.855429700000002</v>
      </c>
      <c r="Y4" s="14">
        <v>82.137762199999997</v>
      </c>
      <c r="Z4" s="14">
        <v>83.305915100000007</v>
      </c>
      <c r="AA4" s="14">
        <v>30.801066799999997</v>
      </c>
      <c r="AB4" s="14">
        <v>82.207969000000006</v>
      </c>
      <c r="AC4" s="14">
        <v>-7.0206800000008229E-2</v>
      </c>
      <c r="AD4" s="12">
        <v>17629836</v>
      </c>
      <c r="AE4" s="14">
        <v>2.6778355</v>
      </c>
      <c r="AF4" s="14">
        <v>83.298506200000006</v>
      </c>
      <c r="AG4" s="14">
        <v>29.855429700000002</v>
      </c>
      <c r="AH4" s="14">
        <v>82.137762199999997</v>
      </c>
      <c r="AI4" s="12">
        <v>18101934</v>
      </c>
      <c r="AJ4" s="14">
        <v>83.305915100000007</v>
      </c>
      <c r="AK4" s="14">
        <v>30.801066799999997</v>
      </c>
      <c r="AL4" s="14">
        <v>82.207969000000006</v>
      </c>
      <c r="AM4" s="14">
        <v>-7.0206800000008229E-2</v>
      </c>
      <c r="AN4" s="12">
        <v>17629836</v>
      </c>
      <c r="AO4" s="14">
        <v>2.6778355</v>
      </c>
    </row>
    <row r="5" spans="1:41" x14ac:dyDescent="0.15">
      <c r="A5" s="10" t="s">
        <v>4</v>
      </c>
      <c r="B5" s="10" t="s">
        <v>1607</v>
      </c>
      <c r="C5" s="10" t="s">
        <v>1607</v>
      </c>
      <c r="D5" s="10" t="s">
        <v>1608</v>
      </c>
      <c r="E5" s="10" t="s">
        <v>438</v>
      </c>
      <c r="F5" s="10" t="s">
        <v>1854</v>
      </c>
      <c r="G5" s="10" t="s">
        <v>2121</v>
      </c>
      <c r="H5" s="10" t="s">
        <v>1609</v>
      </c>
      <c r="I5" s="9" t="s">
        <v>2015</v>
      </c>
      <c r="J5" s="15">
        <v>0</v>
      </c>
      <c r="K5" s="13">
        <v>16357853</v>
      </c>
      <c r="L5" s="13">
        <v>446912</v>
      </c>
      <c r="M5" s="13">
        <v>16804765</v>
      </c>
      <c r="N5" s="13">
        <v>0</v>
      </c>
      <c r="O5" s="13">
        <v>0</v>
      </c>
      <c r="P5" s="13">
        <v>12789944</v>
      </c>
      <c r="Q5" s="13">
        <v>133759</v>
      </c>
      <c r="R5" s="13">
        <v>12923703</v>
      </c>
      <c r="S5" s="13">
        <v>0</v>
      </c>
      <c r="T5" s="13">
        <v>0</v>
      </c>
      <c r="U5" s="13">
        <v>0</v>
      </c>
      <c r="V5" s="13">
        <v>0</v>
      </c>
      <c r="W5" s="14">
        <v>78.188402800000006</v>
      </c>
      <c r="X5" s="14">
        <v>29.929605799999997</v>
      </c>
      <c r="Y5" s="14">
        <v>76.904990900000001</v>
      </c>
      <c r="Z5" s="14">
        <v>78.226756800000004</v>
      </c>
      <c r="AA5" s="14">
        <v>30.135041299999997</v>
      </c>
      <c r="AB5" s="14">
        <v>77.002420400000005</v>
      </c>
      <c r="AC5" s="14">
        <v>-9.7429500000004055E-2</v>
      </c>
      <c r="AD5" s="12">
        <v>12589858</v>
      </c>
      <c r="AE5" s="14">
        <v>2.6516978999999998</v>
      </c>
      <c r="AF5" s="14">
        <v>78.188402800000006</v>
      </c>
      <c r="AG5" s="14">
        <v>29.929605799999997</v>
      </c>
      <c r="AH5" s="14">
        <v>76.904990900000001</v>
      </c>
      <c r="AI5" s="12">
        <v>12923703</v>
      </c>
      <c r="AJ5" s="14">
        <v>78.226756800000004</v>
      </c>
      <c r="AK5" s="14">
        <v>30.135041299999997</v>
      </c>
      <c r="AL5" s="14">
        <v>77.002420400000005</v>
      </c>
      <c r="AM5" s="14">
        <v>-9.7429500000004055E-2</v>
      </c>
      <c r="AN5" s="12">
        <v>12589858</v>
      </c>
      <c r="AO5" s="14">
        <v>2.6516978999999998</v>
      </c>
    </row>
    <row r="6" spans="1:41" x14ac:dyDescent="0.15">
      <c r="A6" s="10" t="s">
        <v>5</v>
      </c>
      <c r="B6" s="10" t="s">
        <v>1607</v>
      </c>
      <c r="C6" s="10" t="s">
        <v>1607</v>
      </c>
      <c r="D6" s="10" t="s">
        <v>1608</v>
      </c>
      <c r="E6" s="10" t="s">
        <v>438</v>
      </c>
      <c r="F6" s="10" t="s">
        <v>1854</v>
      </c>
      <c r="G6" s="10" t="s">
        <v>2121</v>
      </c>
      <c r="H6" s="10" t="s">
        <v>1609</v>
      </c>
      <c r="I6" s="9" t="s">
        <v>2016</v>
      </c>
      <c r="J6" s="15">
        <v>0</v>
      </c>
      <c r="K6" s="13">
        <v>506318</v>
      </c>
      <c r="L6" s="13">
        <v>13833</v>
      </c>
      <c r="M6" s="13">
        <v>520151</v>
      </c>
      <c r="N6" s="13">
        <v>0</v>
      </c>
      <c r="O6" s="13">
        <v>0</v>
      </c>
      <c r="P6" s="13">
        <v>395882</v>
      </c>
      <c r="Q6" s="13">
        <v>4140</v>
      </c>
      <c r="R6" s="13">
        <v>400022</v>
      </c>
      <c r="S6" s="13">
        <v>0</v>
      </c>
      <c r="T6" s="13">
        <v>0</v>
      </c>
      <c r="U6" s="13">
        <v>0</v>
      </c>
      <c r="V6" s="13">
        <v>0</v>
      </c>
      <c r="W6" s="14">
        <v>78.18841119999999</v>
      </c>
      <c r="X6" s="14">
        <v>29.928432000000001</v>
      </c>
      <c r="Y6" s="14">
        <v>76.904975699999994</v>
      </c>
      <c r="Z6" s="14">
        <v>78.226781400000007</v>
      </c>
      <c r="AA6" s="14">
        <v>30.134978799999999</v>
      </c>
      <c r="AB6" s="14">
        <v>77.002409400000005</v>
      </c>
      <c r="AC6" s="14">
        <v>-9.7433700000010504E-2</v>
      </c>
      <c r="AD6" s="12">
        <v>392134</v>
      </c>
      <c r="AE6" s="14">
        <v>2.0115573000000002</v>
      </c>
      <c r="AF6" s="14">
        <v>78.18841119999999</v>
      </c>
      <c r="AG6" s="14">
        <v>29.928432000000001</v>
      </c>
      <c r="AH6" s="14">
        <v>76.904975699999994</v>
      </c>
      <c r="AI6" s="12">
        <v>400022</v>
      </c>
      <c r="AJ6" s="14">
        <v>78.226781400000007</v>
      </c>
      <c r="AK6" s="14">
        <v>30.134978799999999</v>
      </c>
      <c r="AL6" s="14">
        <v>77.002409400000005</v>
      </c>
      <c r="AM6" s="14">
        <v>-9.7433700000010504E-2</v>
      </c>
      <c r="AN6" s="12">
        <v>392134</v>
      </c>
      <c r="AO6" s="14">
        <v>2.0115573000000002</v>
      </c>
    </row>
    <row r="7" spans="1:41" x14ac:dyDescent="0.15">
      <c r="A7" s="10" t="s">
        <v>6</v>
      </c>
      <c r="B7" s="10" t="s">
        <v>1607</v>
      </c>
      <c r="C7" s="10" t="s">
        <v>1607</v>
      </c>
      <c r="D7" s="10" t="s">
        <v>1608</v>
      </c>
      <c r="E7" s="10" t="s">
        <v>438</v>
      </c>
      <c r="F7" s="10" t="s">
        <v>1854</v>
      </c>
      <c r="G7" s="10" t="s">
        <v>2121</v>
      </c>
      <c r="H7" s="10" t="s">
        <v>1609</v>
      </c>
      <c r="I7" s="9" t="s">
        <v>2017</v>
      </c>
      <c r="J7" s="15">
        <v>0</v>
      </c>
      <c r="K7" s="13">
        <v>15851535</v>
      </c>
      <c r="L7" s="13">
        <v>433079</v>
      </c>
      <c r="M7" s="13">
        <v>16284614</v>
      </c>
      <c r="N7" s="13">
        <v>0</v>
      </c>
      <c r="O7" s="13">
        <v>0</v>
      </c>
      <c r="P7" s="13">
        <v>12394062</v>
      </c>
      <c r="Q7" s="13">
        <v>129619</v>
      </c>
      <c r="R7" s="13">
        <v>12523681</v>
      </c>
      <c r="S7" s="13">
        <v>0</v>
      </c>
      <c r="T7" s="13">
        <v>0</v>
      </c>
      <c r="U7" s="13">
        <v>0</v>
      </c>
      <c r="V7" s="13">
        <v>0</v>
      </c>
      <c r="W7" s="14">
        <v>78.188402599999989</v>
      </c>
      <c r="X7" s="14">
        <v>29.929643299999999</v>
      </c>
      <c r="Y7" s="14">
        <v>76.9049914</v>
      </c>
      <c r="Z7" s="14">
        <v>78.226755999999995</v>
      </c>
      <c r="AA7" s="14">
        <v>30.135043299999996</v>
      </c>
      <c r="AB7" s="14">
        <v>77.002420700000002</v>
      </c>
      <c r="AC7" s="14">
        <v>-9.7429300000001717E-2</v>
      </c>
      <c r="AD7" s="12">
        <v>12197724</v>
      </c>
      <c r="AE7" s="14">
        <v>2.6722771999999999</v>
      </c>
      <c r="AF7" s="14">
        <v>78.188402599999989</v>
      </c>
      <c r="AG7" s="14">
        <v>29.929643299999999</v>
      </c>
      <c r="AH7" s="14">
        <v>76.9049914</v>
      </c>
      <c r="AI7" s="12">
        <v>12523681</v>
      </c>
      <c r="AJ7" s="14">
        <v>78.226755999999995</v>
      </c>
      <c r="AK7" s="14">
        <v>30.135043299999996</v>
      </c>
      <c r="AL7" s="14">
        <v>77.002420700000002</v>
      </c>
      <c r="AM7" s="14">
        <v>-9.7429300000001717E-2</v>
      </c>
      <c r="AN7" s="12">
        <v>12197724</v>
      </c>
      <c r="AO7" s="14">
        <v>2.6722771999999999</v>
      </c>
    </row>
    <row r="8" spans="1:41" x14ac:dyDescent="0.15">
      <c r="A8" s="10" t="s">
        <v>7</v>
      </c>
      <c r="B8" s="10" t="s">
        <v>1607</v>
      </c>
      <c r="C8" s="10" t="s">
        <v>1607</v>
      </c>
      <c r="D8" s="10" t="s">
        <v>1608</v>
      </c>
      <c r="E8" s="10" t="s">
        <v>438</v>
      </c>
      <c r="F8" s="10" t="s">
        <v>1854</v>
      </c>
      <c r="G8" s="10" t="s">
        <v>2121</v>
      </c>
      <c r="H8" s="10" t="s">
        <v>1609</v>
      </c>
      <c r="I8" s="9" t="s">
        <v>2018</v>
      </c>
      <c r="J8" s="15">
        <v>0</v>
      </c>
      <c r="K8" s="13">
        <v>154544</v>
      </c>
      <c r="L8" s="13">
        <v>0</v>
      </c>
      <c r="M8" s="13">
        <v>154544</v>
      </c>
      <c r="N8" s="13">
        <v>0</v>
      </c>
      <c r="O8" s="13">
        <v>0</v>
      </c>
      <c r="P8" s="13">
        <v>154544</v>
      </c>
      <c r="Q8" s="13">
        <v>0</v>
      </c>
      <c r="R8" s="13">
        <v>154544</v>
      </c>
      <c r="S8" s="13">
        <v>0</v>
      </c>
      <c r="T8" s="13">
        <v>0</v>
      </c>
      <c r="U8" s="13">
        <v>0</v>
      </c>
      <c r="V8" s="13">
        <v>0</v>
      </c>
      <c r="W8" s="14">
        <v>100</v>
      </c>
      <c r="X8" s="14">
        <v>0</v>
      </c>
      <c r="Y8" s="14">
        <v>100</v>
      </c>
      <c r="Z8" s="14">
        <v>100</v>
      </c>
      <c r="AA8" s="14">
        <v>0</v>
      </c>
      <c r="AB8" s="14">
        <v>100</v>
      </c>
      <c r="AC8" s="14">
        <v>0</v>
      </c>
      <c r="AD8" s="12">
        <v>117192</v>
      </c>
      <c r="AE8" s="14">
        <v>31.8724828</v>
      </c>
      <c r="AF8" s="14">
        <v>100</v>
      </c>
      <c r="AG8" s="14">
        <v>0</v>
      </c>
      <c r="AH8" s="14">
        <v>100</v>
      </c>
      <c r="AI8" s="12">
        <v>154544</v>
      </c>
      <c r="AJ8" s="14">
        <v>100</v>
      </c>
      <c r="AK8" s="14">
        <v>0</v>
      </c>
      <c r="AL8" s="14">
        <v>100</v>
      </c>
      <c r="AM8" s="14">
        <v>0</v>
      </c>
      <c r="AN8" s="12">
        <v>117192</v>
      </c>
      <c r="AO8" s="14">
        <v>31.8724828</v>
      </c>
    </row>
    <row r="9" spans="1:41" x14ac:dyDescent="0.15">
      <c r="A9" s="10" t="s">
        <v>8</v>
      </c>
      <c r="B9" s="10" t="s">
        <v>1607</v>
      </c>
      <c r="C9" s="10" t="s">
        <v>1607</v>
      </c>
      <c r="D9" s="10" t="s">
        <v>1608</v>
      </c>
      <c r="E9" s="10" t="s">
        <v>438</v>
      </c>
      <c r="F9" s="10" t="s">
        <v>1854</v>
      </c>
      <c r="G9" s="10" t="s">
        <v>2121</v>
      </c>
      <c r="H9" s="10" t="s">
        <v>1609</v>
      </c>
      <c r="I9" s="9" t="s">
        <v>2019</v>
      </c>
      <c r="J9" s="15">
        <v>0</v>
      </c>
      <c r="K9" s="13">
        <v>5201991</v>
      </c>
      <c r="L9" s="13">
        <v>31748</v>
      </c>
      <c r="M9" s="13">
        <v>5233739</v>
      </c>
      <c r="N9" s="13">
        <v>0</v>
      </c>
      <c r="O9" s="13">
        <v>0</v>
      </c>
      <c r="P9" s="13">
        <v>5169084</v>
      </c>
      <c r="Q9" s="13">
        <v>9147</v>
      </c>
      <c r="R9" s="13">
        <v>5178231</v>
      </c>
      <c r="S9" s="13">
        <v>0</v>
      </c>
      <c r="T9" s="13">
        <v>0</v>
      </c>
      <c r="U9" s="13">
        <v>0</v>
      </c>
      <c r="V9" s="13">
        <v>0</v>
      </c>
      <c r="W9" s="14">
        <v>99.36741529999999</v>
      </c>
      <c r="X9" s="14">
        <v>28.811263700000001</v>
      </c>
      <c r="Y9" s="14">
        <v>98.939419799999996</v>
      </c>
      <c r="Z9" s="14">
        <v>99.289685500000004</v>
      </c>
      <c r="AA9" s="14">
        <v>39.408239900000005</v>
      </c>
      <c r="AB9" s="14">
        <v>98.911167800000001</v>
      </c>
      <c r="AC9" s="14">
        <v>2.8251999999994837E-2</v>
      </c>
      <c r="AD9" s="12">
        <v>5039978</v>
      </c>
      <c r="AE9" s="14">
        <v>2.7431271000000002</v>
      </c>
      <c r="AF9" s="14">
        <v>99.36741529999999</v>
      </c>
      <c r="AG9" s="14">
        <v>28.811263700000001</v>
      </c>
      <c r="AH9" s="14">
        <v>98.939419799999996</v>
      </c>
      <c r="AI9" s="12">
        <v>5178231</v>
      </c>
      <c r="AJ9" s="14">
        <v>99.289685500000004</v>
      </c>
      <c r="AK9" s="14">
        <v>39.408239900000005</v>
      </c>
      <c r="AL9" s="14">
        <v>98.911167800000001</v>
      </c>
      <c r="AM9" s="14">
        <v>2.8251999999994837E-2</v>
      </c>
      <c r="AN9" s="12">
        <v>5039978</v>
      </c>
      <c r="AO9" s="14">
        <v>2.7431271000000002</v>
      </c>
    </row>
    <row r="10" spans="1:41" x14ac:dyDescent="0.15">
      <c r="A10" s="10" t="s">
        <v>9</v>
      </c>
      <c r="B10" s="10" t="s">
        <v>1607</v>
      </c>
      <c r="C10" s="10" t="s">
        <v>1607</v>
      </c>
      <c r="D10" s="10" t="s">
        <v>1608</v>
      </c>
      <c r="E10" s="10" t="s">
        <v>438</v>
      </c>
      <c r="F10" s="10" t="s">
        <v>1854</v>
      </c>
      <c r="G10" s="10" t="s">
        <v>2121</v>
      </c>
      <c r="H10" s="10" t="s">
        <v>1609</v>
      </c>
      <c r="I10" s="9" t="s">
        <v>2020</v>
      </c>
      <c r="J10" s="15">
        <v>0</v>
      </c>
      <c r="K10" s="13">
        <v>1079468</v>
      </c>
      <c r="L10" s="13">
        <v>6588</v>
      </c>
      <c r="M10" s="13">
        <v>1086056</v>
      </c>
      <c r="N10" s="13">
        <v>0</v>
      </c>
      <c r="O10" s="13">
        <v>0</v>
      </c>
      <c r="P10" s="13">
        <v>1072639</v>
      </c>
      <c r="Q10" s="13">
        <v>1898</v>
      </c>
      <c r="R10" s="13">
        <v>1074537</v>
      </c>
      <c r="S10" s="13">
        <v>0</v>
      </c>
      <c r="T10" s="13">
        <v>0</v>
      </c>
      <c r="U10" s="13">
        <v>0</v>
      </c>
      <c r="V10" s="13">
        <v>0</v>
      </c>
      <c r="W10" s="14">
        <v>99.367373599999993</v>
      </c>
      <c r="X10" s="14">
        <v>28.809957499999999</v>
      </c>
      <c r="Y10" s="14">
        <v>98.9393733</v>
      </c>
      <c r="Z10" s="14">
        <v>99.289653600000008</v>
      </c>
      <c r="AA10" s="14">
        <v>39.407032199999996</v>
      </c>
      <c r="AB10" s="14">
        <v>98.911126199999998</v>
      </c>
      <c r="AC10" s="14">
        <v>2.8247100000001524E-2</v>
      </c>
      <c r="AD10" s="12">
        <v>1050269</v>
      </c>
      <c r="AE10" s="14">
        <v>2.3106461</v>
      </c>
      <c r="AF10" s="14">
        <v>99.367373599999993</v>
      </c>
      <c r="AG10" s="14">
        <v>28.809957499999999</v>
      </c>
      <c r="AH10" s="14">
        <v>98.9393733</v>
      </c>
      <c r="AI10" s="12">
        <v>1074537</v>
      </c>
      <c r="AJ10" s="14">
        <v>99.289653600000008</v>
      </c>
      <c r="AK10" s="14">
        <v>39.407032199999996</v>
      </c>
      <c r="AL10" s="14">
        <v>98.911126199999998</v>
      </c>
      <c r="AM10" s="14">
        <v>2.8247100000001524E-2</v>
      </c>
      <c r="AN10" s="12">
        <v>1050269</v>
      </c>
      <c r="AO10" s="14">
        <v>2.3106461</v>
      </c>
    </row>
    <row r="11" spans="1:41" x14ac:dyDescent="0.15">
      <c r="A11" s="10" t="s">
        <v>10</v>
      </c>
      <c r="B11" s="10" t="s">
        <v>1607</v>
      </c>
      <c r="C11" s="10" t="s">
        <v>1607</v>
      </c>
      <c r="D11" s="10" t="s">
        <v>1608</v>
      </c>
      <c r="E11" s="10" t="s">
        <v>438</v>
      </c>
      <c r="F11" s="10" t="s">
        <v>1854</v>
      </c>
      <c r="G11" s="10" t="s">
        <v>2121</v>
      </c>
      <c r="H11" s="10" t="s">
        <v>1609</v>
      </c>
      <c r="I11" s="9" t="s">
        <v>1856</v>
      </c>
      <c r="J11" s="15">
        <v>0</v>
      </c>
      <c r="K11" s="13">
        <v>4122523</v>
      </c>
      <c r="L11" s="13">
        <v>25160</v>
      </c>
      <c r="M11" s="13">
        <v>4147683</v>
      </c>
      <c r="N11" s="13">
        <v>0</v>
      </c>
      <c r="O11" s="13">
        <v>0</v>
      </c>
      <c r="P11" s="13">
        <v>4096445</v>
      </c>
      <c r="Q11" s="13">
        <v>7249</v>
      </c>
      <c r="R11" s="13">
        <v>4103694</v>
      </c>
      <c r="S11" s="13">
        <v>0</v>
      </c>
      <c r="T11" s="13">
        <v>0</v>
      </c>
      <c r="U11" s="13">
        <v>0</v>
      </c>
      <c r="V11" s="13">
        <v>0</v>
      </c>
      <c r="W11" s="14">
        <v>99.367426199999997</v>
      </c>
      <c r="X11" s="14">
        <v>28.811605699999998</v>
      </c>
      <c r="Y11" s="14">
        <v>98.939432000000011</v>
      </c>
      <c r="Z11" s="14">
        <v>99.289693900000003</v>
      </c>
      <c r="AA11" s="14">
        <v>39.408557900000005</v>
      </c>
      <c r="AB11" s="14">
        <v>98.911178700000008</v>
      </c>
      <c r="AC11" s="14">
        <v>2.8253300000002923E-2</v>
      </c>
      <c r="AD11" s="12">
        <v>3989709</v>
      </c>
      <c r="AE11" s="14">
        <v>2.8569752999999998</v>
      </c>
      <c r="AF11" s="14">
        <v>99.367426199999997</v>
      </c>
      <c r="AG11" s="14">
        <v>28.811605699999998</v>
      </c>
      <c r="AH11" s="14">
        <v>98.939432000000011</v>
      </c>
      <c r="AI11" s="12">
        <v>4103694</v>
      </c>
      <c r="AJ11" s="14">
        <v>99.289693900000003</v>
      </c>
      <c r="AK11" s="14">
        <v>39.408557900000005</v>
      </c>
      <c r="AL11" s="14">
        <v>98.911178700000008</v>
      </c>
      <c r="AM11" s="14">
        <v>2.8253300000002923E-2</v>
      </c>
      <c r="AN11" s="12">
        <v>3989709</v>
      </c>
      <c r="AO11" s="14">
        <v>2.8569752999999998</v>
      </c>
    </row>
    <row r="12" spans="1:41" x14ac:dyDescent="0.15">
      <c r="A12" s="10" t="s">
        <v>11</v>
      </c>
      <c r="B12" s="10" t="s">
        <v>1607</v>
      </c>
      <c r="C12" s="10" t="s">
        <v>1607</v>
      </c>
      <c r="D12" s="10" t="s">
        <v>1608</v>
      </c>
      <c r="E12" s="10" t="s">
        <v>438</v>
      </c>
      <c r="F12" s="10" t="s">
        <v>1854</v>
      </c>
      <c r="G12" s="10" t="s">
        <v>2121</v>
      </c>
      <c r="H12" s="10" t="s">
        <v>1609</v>
      </c>
      <c r="I12" s="9" t="s">
        <v>2021</v>
      </c>
      <c r="J12" s="15">
        <v>0</v>
      </c>
      <c r="K12" s="13">
        <v>22784285</v>
      </c>
      <c r="L12" s="13">
        <v>397791</v>
      </c>
      <c r="M12" s="13">
        <v>23182076</v>
      </c>
      <c r="N12" s="13">
        <v>0</v>
      </c>
      <c r="O12" s="13">
        <v>0</v>
      </c>
      <c r="P12" s="13">
        <v>18472935</v>
      </c>
      <c r="Q12" s="13">
        <v>170290</v>
      </c>
      <c r="R12" s="13">
        <v>18643225</v>
      </c>
      <c r="S12" s="13">
        <v>0</v>
      </c>
      <c r="T12" s="13">
        <v>0</v>
      </c>
      <c r="U12" s="13">
        <v>0</v>
      </c>
      <c r="V12" s="13">
        <v>0</v>
      </c>
      <c r="W12" s="14">
        <v>81.077527799999999</v>
      </c>
      <c r="X12" s="14">
        <v>42.808912200000002</v>
      </c>
      <c r="Y12" s="14">
        <v>80.420860500000003</v>
      </c>
      <c r="Z12" s="14">
        <v>81.013447100000008</v>
      </c>
      <c r="AA12" s="14">
        <v>37.549634399999995</v>
      </c>
      <c r="AB12" s="14">
        <v>80.229319200000006</v>
      </c>
      <c r="AC12" s="14">
        <v>0.19154129999999725</v>
      </c>
      <c r="AD12" s="12">
        <v>18176911</v>
      </c>
      <c r="AE12" s="14">
        <v>2.5654194000000001</v>
      </c>
      <c r="AF12" s="14">
        <v>81.077527799999999</v>
      </c>
      <c r="AG12" s="14">
        <v>42.808912200000002</v>
      </c>
      <c r="AH12" s="14">
        <v>80.420860500000003</v>
      </c>
      <c r="AI12" s="12">
        <v>18643225</v>
      </c>
      <c r="AJ12" s="14">
        <v>81.013447100000008</v>
      </c>
      <c r="AK12" s="14">
        <v>37.549634399999995</v>
      </c>
      <c r="AL12" s="14">
        <v>80.229319200000006</v>
      </c>
      <c r="AM12" s="14">
        <v>0.19154129999999725</v>
      </c>
      <c r="AN12" s="12">
        <v>18176911</v>
      </c>
      <c r="AO12" s="14">
        <v>2.5654194000000001</v>
      </c>
    </row>
    <row r="13" spans="1:41" x14ac:dyDescent="0.15">
      <c r="A13" s="10" t="s">
        <v>12</v>
      </c>
      <c r="B13" s="10" t="s">
        <v>1607</v>
      </c>
      <c r="C13" s="10" t="s">
        <v>1607</v>
      </c>
      <c r="D13" s="10" t="s">
        <v>1608</v>
      </c>
      <c r="E13" s="10" t="s">
        <v>438</v>
      </c>
      <c r="F13" s="10" t="s">
        <v>1854</v>
      </c>
      <c r="G13" s="10" t="s">
        <v>2121</v>
      </c>
      <c r="H13" s="10" t="s">
        <v>1609</v>
      </c>
      <c r="I13" s="9" t="s">
        <v>1739</v>
      </c>
      <c r="J13" s="15">
        <v>0</v>
      </c>
      <c r="K13" s="13">
        <v>22330187</v>
      </c>
      <c r="L13" s="13">
        <v>397791</v>
      </c>
      <c r="M13" s="13">
        <v>22727978</v>
      </c>
      <c r="N13" s="13">
        <v>0</v>
      </c>
      <c r="O13" s="13">
        <v>0</v>
      </c>
      <c r="P13" s="13">
        <v>18018837</v>
      </c>
      <c r="Q13" s="13">
        <v>170290</v>
      </c>
      <c r="R13" s="13">
        <v>18189127</v>
      </c>
      <c r="S13" s="13">
        <v>0</v>
      </c>
      <c r="T13" s="13">
        <v>0</v>
      </c>
      <c r="U13" s="13">
        <v>0</v>
      </c>
      <c r="V13" s="13">
        <v>0</v>
      </c>
      <c r="W13" s="14">
        <v>80.692727700000006</v>
      </c>
      <c r="X13" s="14">
        <v>42.808912200000002</v>
      </c>
      <c r="Y13" s="14">
        <v>80.029675300000008</v>
      </c>
      <c r="Z13" s="14">
        <v>80.641109099999994</v>
      </c>
      <c r="AA13" s="14">
        <v>37.549634399999995</v>
      </c>
      <c r="AB13" s="14">
        <v>79.8487334</v>
      </c>
      <c r="AC13" s="14">
        <v>0.18094190000000765</v>
      </c>
      <c r="AD13" s="12">
        <v>17749016</v>
      </c>
      <c r="AE13" s="14">
        <v>2.4796361</v>
      </c>
      <c r="AF13" s="14">
        <v>80.692727700000006</v>
      </c>
      <c r="AG13" s="14">
        <v>42.808912200000002</v>
      </c>
      <c r="AH13" s="14">
        <v>80.029675300000008</v>
      </c>
      <c r="AI13" s="12">
        <v>18189127</v>
      </c>
      <c r="AJ13" s="14">
        <v>80.641109099999994</v>
      </c>
      <c r="AK13" s="14">
        <v>37.549634399999995</v>
      </c>
      <c r="AL13" s="14">
        <v>79.8487334</v>
      </c>
      <c r="AM13" s="14">
        <v>0.18094190000000765</v>
      </c>
      <c r="AN13" s="12">
        <v>17749016</v>
      </c>
      <c r="AO13" s="14">
        <v>2.4796361</v>
      </c>
    </row>
    <row r="14" spans="1:41" x14ac:dyDescent="0.15">
      <c r="A14" s="10" t="s">
        <v>13</v>
      </c>
      <c r="B14" s="10" t="s">
        <v>1607</v>
      </c>
      <c r="C14" s="10" t="s">
        <v>1607</v>
      </c>
      <c r="D14" s="10" t="s">
        <v>1608</v>
      </c>
      <c r="E14" s="10" t="s">
        <v>438</v>
      </c>
      <c r="F14" s="10" t="s">
        <v>1854</v>
      </c>
      <c r="G14" s="10" t="s">
        <v>2121</v>
      </c>
      <c r="H14" s="10" t="s">
        <v>1609</v>
      </c>
      <c r="I14" s="9" t="s">
        <v>1740</v>
      </c>
      <c r="J14" s="15">
        <v>0</v>
      </c>
      <c r="K14" s="13">
        <v>8679876</v>
      </c>
      <c r="L14" s="13">
        <v>154624</v>
      </c>
      <c r="M14" s="13">
        <v>8834500</v>
      </c>
      <c r="N14" s="13">
        <v>0</v>
      </c>
      <c r="O14" s="13">
        <v>0</v>
      </c>
      <c r="P14" s="13">
        <v>7004029</v>
      </c>
      <c r="Q14" s="13">
        <v>66193</v>
      </c>
      <c r="R14" s="13">
        <v>7070222</v>
      </c>
      <c r="S14" s="13">
        <v>0</v>
      </c>
      <c r="T14" s="13">
        <v>0</v>
      </c>
      <c r="U14" s="13">
        <v>0</v>
      </c>
      <c r="V14" s="13">
        <v>0</v>
      </c>
      <c r="W14" s="14">
        <v>80.692731100000003</v>
      </c>
      <c r="X14" s="14">
        <v>42.809007700000002</v>
      </c>
      <c r="Y14" s="14">
        <v>80.029679099999996</v>
      </c>
      <c r="Z14" s="14">
        <v>80.641112399999997</v>
      </c>
      <c r="AA14" s="14">
        <v>37.549484</v>
      </c>
      <c r="AB14" s="14">
        <v>79.848734300000004</v>
      </c>
      <c r="AC14" s="14">
        <v>0.1809447999999918</v>
      </c>
      <c r="AD14" s="12">
        <v>6921547</v>
      </c>
      <c r="AE14" s="14">
        <v>2.1480025</v>
      </c>
      <c r="AF14" s="14">
        <v>80.692731100000003</v>
      </c>
      <c r="AG14" s="14">
        <v>42.809007700000002</v>
      </c>
      <c r="AH14" s="14">
        <v>80.029679099999996</v>
      </c>
      <c r="AI14" s="12">
        <v>7070222</v>
      </c>
      <c r="AJ14" s="14">
        <v>80.641112399999997</v>
      </c>
      <c r="AK14" s="14">
        <v>37.549484</v>
      </c>
      <c r="AL14" s="14">
        <v>79.848734300000004</v>
      </c>
      <c r="AM14" s="14">
        <v>0.1809447999999918</v>
      </c>
      <c r="AN14" s="12">
        <v>6921547</v>
      </c>
      <c r="AO14" s="14">
        <v>2.1480025</v>
      </c>
    </row>
    <row r="15" spans="1:41" x14ac:dyDescent="0.15">
      <c r="A15" s="10" t="s">
        <v>14</v>
      </c>
      <c r="B15" s="10" t="s">
        <v>1607</v>
      </c>
      <c r="C15" s="10" t="s">
        <v>1607</v>
      </c>
      <c r="D15" s="10" t="s">
        <v>1608</v>
      </c>
      <c r="E15" s="10" t="s">
        <v>438</v>
      </c>
      <c r="F15" s="10" t="s">
        <v>1854</v>
      </c>
      <c r="G15" s="10" t="s">
        <v>2121</v>
      </c>
      <c r="H15" s="10" t="s">
        <v>1609</v>
      </c>
      <c r="I15" s="9" t="s">
        <v>1741</v>
      </c>
      <c r="J15" s="15">
        <v>0</v>
      </c>
      <c r="K15" s="13">
        <v>11222156</v>
      </c>
      <c r="L15" s="13">
        <v>199912</v>
      </c>
      <c r="M15" s="13">
        <v>11422068</v>
      </c>
      <c r="N15" s="13">
        <v>0</v>
      </c>
      <c r="O15" s="13">
        <v>0</v>
      </c>
      <c r="P15" s="13">
        <v>9055464</v>
      </c>
      <c r="Q15" s="13">
        <v>85580</v>
      </c>
      <c r="R15" s="13">
        <v>9141044</v>
      </c>
      <c r="S15" s="13">
        <v>0</v>
      </c>
      <c r="T15" s="13">
        <v>0</v>
      </c>
      <c r="U15" s="13">
        <v>0</v>
      </c>
      <c r="V15" s="13">
        <v>0</v>
      </c>
      <c r="W15" s="14">
        <v>80.692729600000007</v>
      </c>
      <c r="X15" s="14">
        <v>42.808835899999998</v>
      </c>
      <c r="Y15" s="14">
        <v>80.029675900000001</v>
      </c>
      <c r="Z15" s="14">
        <v>80.641112800000002</v>
      </c>
      <c r="AA15" s="14">
        <v>37.549529399999997</v>
      </c>
      <c r="AB15" s="14">
        <v>79.848735300000001</v>
      </c>
      <c r="AC15" s="14">
        <v>0.18094059999999956</v>
      </c>
      <c r="AD15" s="12">
        <v>8844006</v>
      </c>
      <c r="AE15" s="14">
        <v>3.3586363000000001</v>
      </c>
      <c r="AF15" s="14">
        <v>80.692729600000007</v>
      </c>
      <c r="AG15" s="14">
        <v>42.808835899999998</v>
      </c>
      <c r="AH15" s="14">
        <v>80.029675900000001</v>
      </c>
      <c r="AI15" s="12">
        <v>9141044</v>
      </c>
      <c r="AJ15" s="14">
        <v>80.641112800000002</v>
      </c>
      <c r="AK15" s="14">
        <v>37.549529399999997</v>
      </c>
      <c r="AL15" s="14">
        <v>79.848735300000001</v>
      </c>
      <c r="AM15" s="14">
        <v>0.18094059999999956</v>
      </c>
      <c r="AN15" s="12">
        <v>8844006</v>
      </c>
      <c r="AO15" s="14">
        <v>3.3586363000000001</v>
      </c>
    </row>
    <row r="16" spans="1:41" x14ac:dyDescent="0.15">
      <c r="A16" s="10" t="s">
        <v>15</v>
      </c>
      <c r="B16" s="10" t="s">
        <v>1607</v>
      </c>
      <c r="C16" s="10" t="s">
        <v>1607</v>
      </c>
      <c r="D16" s="10" t="s">
        <v>1608</v>
      </c>
      <c r="E16" s="10" t="s">
        <v>438</v>
      </c>
      <c r="F16" s="10" t="s">
        <v>1854</v>
      </c>
      <c r="G16" s="10" t="s">
        <v>2121</v>
      </c>
      <c r="H16" s="10" t="s">
        <v>1609</v>
      </c>
      <c r="I16" s="9" t="s">
        <v>1742</v>
      </c>
      <c r="J16" s="15">
        <v>0</v>
      </c>
      <c r="K16" s="13">
        <v>2428155</v>
      </c>
      <c r="L16" s="13">
        <v>43255</v>
      </c>
      <c r="M16" s="13">
        <v>2471410</v>
      </c>
      <c r="N16" s="13">
        <v>0</v>
      </c>
      <c r="O16" s="13">
        <v>0</v>
      </c>
      <c r="P16" s="13">
        <v>1959344</v>
      </c>
      <c r="Q16" s="13">
        <v>18517</v>
      </c>
      <c r="R16" s="13">
        <v>1977861</v>
      </c>
      <c r="S16" s="13">
        <v>0</v>
      </c>
      <c r="T16" s="13">
        <v>0</v>
      </c>
      <c r="U16" s="13">
        <v>0</v>
      </c>
      <c r="V16" s="13">
        <v>0</v>
      </c>
      <c r="W16" s="14">
        <v>80.692706999999999</v>
      </c>
      <c r="X16" s="14">
        <v>42.808923799999995</v>
      </c>
      <c r="Y16" s="14">
        <v>80.029659199999998</v>
      </c>
      <c r="Z16" s="14">
        <v>80.641081299999996</v>
      </c>
      <c r="AA16" s="14">
        <v>37.550627199999994</v>
      </c>
      <c r="AB16" s="14">
        <v>79.848721400000002</v>
      </c>
      <c r="AC16" s="14">
        <v>0.18093779999999526</v>
      </c>
      <c r="AD16" s="12">
        <v>1983463</v>
      </c>
      <c r="AE16" s="14">
        <v>-0.2824353</v>
      </c>
      <c r="AF16" s="14">
        <v>80.692706999999999</v>
      </c>
      <c r="AG16" s="14">
        <v>42.808923799999995</v>
      </c>
      <c r="AH16" s="14">
        <v>80.029659199999998</v>
      </c>
      <c r="AI16" s="12">
        <v>1977861</v>
      </c>
      <c r="AJ16" s="14">
        <v>80.641081299999996</v>
      </c>
      <c r="AK16" s="14">
        <v>37.550627199999994</v>
      </c>
      <c r="AL16" s="14">
        <v>79.848721400000002</v>
      </c>
      <c r="AM16" s="14">
        <v>0.18093779999999526</v>
      </c>
      <c r="AN16" s="12">
        <v>1983463</v>
      </c>
      <c r="AO16" s="14">
        <v>-0.2824353</v>
      </c>
    </row>
    <row r="17" spans="1:41" x14ac:dyDescent="0.15">
      <c r="A17" s="10" t="s">
        <v>16</v>
      </c>
      <c r="B17" s="10" t="s">
        <v>1607</v>
      </c>
      <c r="C17" s="10" t="s">
        <v>1607</v>
      </c>
      <c r="D17" s="10" t="s">
        <v>1608</v>
      </c>
      <c r="E17" s="10" t="s">
        <v>438</v>
      </c>
      <c r="F17" s="10" t="s">
        <v>1854</v>
      </c>
      <c r="G17" s="10" t="s">
        <v>2121</v>
      </c>
      <c r="H17" s="10" t="s">
        <v>1609</v>
      </c>
      <c r="I17" s="9" t="s">
        <v>1743</v>
      </c>
      <c r="J17" s="15">
        <v>0</v>
      </c>
      <c r="K17" s="13">
        <v>454098</v>
      </c>
      <c r="L17" s="13">
        <v>0</v>
      </c>
      <c r="M17" s="13">
        <v>454098</v>
      </c>
      <c r="N17" s="13">
        <v>0</v>
      </c>
      <c r="O17" s="13">
        <v>0</v>
      </c>
      <c r="P17" s="13">
        <v>454098</v>
      </c>
      <c r="Q17" s="13">
        <v>0</v>
      </c>
      <c r="R17" s="13">
        <v>454098</v>
      </c>
      <c r="S17" s="13">
        <v>0</v>
      </c>
      <c r="T17" s="13">
        <v>0</v>
      </c>
      <c r="U17" s="13">
        <v>0</v>
      </c>
      <c r="V17" s="13">
        <v>0</v>
      </c>
      <c r="W17" s="14">
        <v>100</v>
      </c>
      <c r="X17" s="14">
        <v>0</v>
      </c>
      <c r="Y17" s="14">
        <v>100</v>
      </c>
      <c r="Z17" s="14">
        <v>100</v>
      </c>
      <c r="AA17" s="14">
        <v>0</v>
      </c>
      <c r="AB17" s="14">
        <v>100</v>
      </c>
      <c r="AC17" s="14">
        <v>0</v>
      </c>
      <c r="AD17" s="12">
        <v>427895</v>
      </c>
      <c r="AE17" s="14">
        <v>6.1236986</v>
      </c>
      <c r="AF17" s="14">
        <v>100</v>
      </c>
      <c r="AG17" s="14">
        <v>0</v>
      </c>
      <c r="AH17" s="14">
        <v>100</v>
      </c>
      <c r="AI17" s="12">
        <v>454098</v>
      </c>
      <c r="AJ17" s="14">
        <v>100</v>
      </c>
      <c r="AK17" s="14">
        <v>0</v>
      </c>
      <c r="AL17" s="14">
        <v>100</v>
      </c>
      <c r="AM17" s="14">
        <v>0</v>
      </c>
      <c r="AN17" s="12">
        <v>427895</v>
      </c>
      <c r="AO17" s="14">
        <v>6.1236986</v>
      </c>
    </row>
    <row r="18" spans="1:41" x14ac:dyDescent="0.15">
      <c r="A18" s="10" t="s">
        <v>17</v>
      </c>
      <c r="B18" s="10" t="s">
        <v>1607</v>
      </c>
      <c r="C18" s="10" t="s">
        <v>1607</v>
      </c>
      <c r="D18" s="10" t="s">
        <v>1608</v>
      </c>
      <c r="E18" s="10" t="s">
        <v>438</v>
      </c>
      <c r="F18" s="10" t="s">
        <v>1854</v>
      </c>
      <c r="G18" s="10" t="s">
        <v>2121</v>
      </c>
      <c r="H18" s="10" t="s">
        <v>1609</v>
      </c>
      <c r="I18" s="9" t="s">
        <v>1744</v>
      </c>
      <c r="J18" s="15">
        <v>0</v>
      </c>
      <c r="K18" s="13">
        <v>764879</v>
      </c>
      <c r="L18" s="13">
        <v>35335</v>
      </c>
      <c r="M18" s="13">
        <v>800214</v>
      </c>
      <c r="N18" s="13">
        <v>0</v>
      </c>
      <c r="O18" s="13">
        <v>0</v>
      </c>
      <c r="P18" s="13">
        <v>743185</v>
      </c>
      <c r="Q18" s="13">
        <v>6921</v>
      </c>
      <c r="R18" s="13">
        <v>750106</v>
      </c>
      <c r="S18" s="13">
        <v>0</v>
      </c>
      <c r="T18" s="13">
        <v>0</v>
      </c>
      <c r="U18" s="13">
        <v>0</v>
      </c>
      <c r="V18" s="13">
        <v>0</v>
      </c>
      <c r="W18" s="14">
        <v>97.163734399999996</v>
      </c>
      <c r="X18" s="14">
        <v>19.586811900000001</v>
      </c>
      <c r="Y18" s="14">
        <v>93.738174999999998</v>
      </c>
      <c r="Z18" s="14">
        <v>96.908959299999992</v>
      </c>
      <c r="AA18" s="14">
        <v>23.0087993</v>
      </c>
      <c r="AB18" s="14">
        <v>93.558329999999998</v>
      </c>
      <c r="AC18" s="14">
        <v>0.17984500000000025</v>
      </c>
      <c r="AD18" s="12">
        <v>726966</v>
      </c>
      <c r="AE18" s="14">
        <v>3.1830925000000003</v>
      </c>
      <c r="AF18" s="14">
        <v>97.163734399999996</v>
      </c>
      <c r="AG18" s="14">
        <v>19.586811900000001</v>
      </c>
      <c r="AH18" s="14">
        <v>93.738174999999998</v>
      </c>
      <c r="AI18" s="12">
        <v>750106</v>
      </c>
      <c r="AJ18" s="14">
        <v>96.908959299999992</v>
      </c>
      <c r="AK18" s="14">
        <v>23.0087993</v>
      </c>
      <c r="AL18" s="14">
        <v>93.558329999999998</v>
      </c>
      <c r="AM18" s="14">
        <v>0.17984500000000025</v>
      </c>
      <c r="AN18" s="12">
        <v>726966</v>
      </c>
      <c r="AO18" s="14">
        <v>3.1830925000000003</v>
      </c>
    </row>
    <row r="19" spans="1:41" x14ac:dyDescent="0.15">
      <c r="A19" s="10" t="s">
        <v>18</v>
      </c>
      <c r="B19" s="10" t="s">
        <v>1607</v>
      </c>
      <c r="C19" s="10" t="s">
        <v>1607</v>
      </c>
      <c r="D19" s="10" t="s">
        <v>1608</v>
      </c>
      <c r="E19" s="10" t="s">
        <v>438</v>
      </c>
      <c r="F19" s="10" t="s">
        <v>1854</v>
      </c>
      <c r="G19" s="10" t="s">
        <v>2121</v>
      </c>
      <c r="H19" s="10" t="s">
        <v>1609</v>
      </c>
      <c r="I19" s="9" t="s">
        <v>2008</v>
      </c>
      <c r="J19" s="15">
        <v>0</v>
      </c>
      <c r="K19" s="13">
        <v>762930</v>
      </c>
      <c r="L19" s="13">
        <v>35335</v>
      </c>
      <c r="M19" s="13">
        <v>798265</v>
      </c>
      <c r="N19" s="13">
        <v>0</v>
      </c>
      <c r="O19" s="13">
        <v>0</v>
      </c>
      <c r="P19" s="13">
        <v>741853</v>
      </c>
      <c r="Q19" s="13">
        <v>6921</v>
      </c>
      <c r="R19" s="13">
        <v>748774</v>
      </c>
      <c r="S19" s="13">
        <v>0</v>
      </c>
      <c r="T19" s="13">
        <v>0</v>
      </c>
      <c r="U19" s="13">
        <v>0</v>
      </c>
      <c r="V19" s="13">
        <v>0</v>
      </c>
      <c r="W19" s="14">
        <v>97.237361200000009</v>
      </c>
      <c r="X19" s="14">
        <v>19.586811900000001</v>
      </c>
      <c r="Y19" s="14">
        <v>93.800179100000008</v>
      </c>
      <c r="Z19" s="14">
        <v>96.908959299999992</v>
      </c>
      <c r="AA19" s="14">
        <v>23.0087993</v>
      </c>
      <c r="AB19" s="14">
        <v>93.558329999999998</v>
      </c>
      <c r="AC19" s="14">
        <v>0.24184910000001025</v>
      </c>
      <c r="AD19" s="12">
        <v>726966</v>
      </c>
      <c r="AE19" s="14">
        <v>2.9998651999999999</v>
      </c>
      <c r="AF19" s="14">
        <v>97.237361200000009</v>
      </c>
      <c r="AG19" s="14">
        <v>19.586811900000001</v>
      </c>
      <c r="AH19" s="14">
        <v>93.800179100000008</v>
      </c>
      <c r="AI19" s="12">
        <v>748774</v>
      </c>
      <c r="AJ19" s="14">
        <v>96.908959299999992</v>
      </c>
      <c r="AK19" s="14">
        <v>23.0087993</v>
      </c>
      <c r="AL19" s="14">
        <v>93.558329999999998</v>
      </c>
      <c r="AM19" s="14">
        <v>0.24184910000001025</v>
      </c>
      <c r="AN19" s="12">
        <v>726966</v>
      </c>
      <c r="AO19" s="14">
        <v>2.9998651999999999</v>
      </c>
    </row>
    <row r="20" spans="1:41" x14ac:dyDescent="0.15">
      <c r="A20" s="10" t="s">
        <v>19</v>
      </c>
      <c r="B20" s="10" t="s">
        <v>1607</v>
      </c>
      <c r="C20" s="10" t="s">
        <v>1607</v>
      </c>
      <c r="D20" s="10" t="s">
        <v>1608</v>
      </c>
      <c r="E20" s="10" t="s">
        <v>438</v>
      </c>
      <c r="F20" s="10" t="s">
        <v>1854</v>
      </c>
      <c r="G20" s="10" t="s">
        <v>2121</v>
      </c>
      <c r="H20" s="10" t="s">
        <v>1609</v>
      </c>
      <c r="I20" s="9" t="s">
        <v>2022</v>
      </c>
      <c r="J20" s="15">
        <v>0</v>
      </c>
      <c r="K20" s="13">
        <v>1949</v>
      </c>
      <c r="L20" s="13">
        <v>0</v>
      </c>
      <c r="M20" s="13">
        <v>1949</v>
      </c>
      <c r="N20" s="13">
        <v>0</v>
      </c>
      <c r="O20" s="13">
        <v>0</v>
      </c>
      <c r="P20" s="13">
        <v>1332</v>
      </c>
      <c r="Q20" s="13">
        <v>0</v>
      </c>
      <c r="R20" s="13">
        <v>1332</v>
      </c>
      <c r="S20" s="13">
        <v>0</v>
      </c>
      <c r="T20" s="13">
        <v>0</v>
      </c>
      <c r="U20" s="13">
        <v>0</v>
      </c>
      <c r="V20" s="13">
        <v>0</v>
      </c>
      <c r="W20" s="14">
        <v>68.342739899999998</v>
      </c>
      <c r="X20" s="14">
        <v>0</v>
      </c>
      <c r="Y20" s="14">
        <v>68.342739899999998</v>
      </c>
      <c r="Z20" s="14" t="s">
        <v>1802</v>
      </c>
      <c r="AA20" s="14" t="s">
        <v>1802</v>
      </c>
      <c r="AB20" s="14" t="s">
        <v>1802</v>
      </c>
      <c r="AC20" s="14" t="e">
        <v>#VALUE!</v>
      </c>
      <c r="AD20" s="12" t="s">
        <v>1802</v>
      </c>
      <c r="AE20" s="14" t="e">
        <v>#VALUE!</v>
      </c>
      <c r="AF20" s="14">
        <v>68.342739899999998</v>
      </c>
      <c r="AG20" s="14">
        <v>0</v>
      </c>
      <c r="AH20" s="14">
        <v>68.342739899999998</v>
      </c>
      <c r="AI20" s="12">
        <v>1332</v>
      </c>
      <c r="AJ20" s="14" t="s">
        <v>1802</v>
      </c>
      <c r="AK20" s="14" t="s">
        <v>1802</v>
      </c>
      <c r="AL20" s="14" t="s">
        <v>1802</v>
      </c>
      <c r="AM20" s="14" t="e">
        <v>#VALUE!</v>
      </c>
      <c r="AN20" s="12" t="s">
        <v>1802</v>
      </c>
      <c r="AO20" s="14" t="e">
        <v>#VALUE!</v>
      </c>
    </row>
    <row r="21" spans="1:41" x14ac:dyDescent="0.15">
      <c r="A21" s="10" t="s">
        <v>20</v>
      </c>
      <c r="B21" s="10" t="s">
        <v>1607</v>
      </c>
      <c r="C21" s="10" t="s">
        <v>1607</v>
      </c>
      <c r="D21" s="10" t="s">
        <v>1608</v>
      </c>
      <c r="E21" s="10" t="s">
        <v>438</v>
      </c>
      <c r="F21" s="10" t="s">
        <v>1854</v>
      </c>
      <c r="G21" s="10" t="s">
        <v>2121</v>
      </c>
      <c r="H21" s="10" t="s">
        <v>1609</v>
      </c>
      <c r="I21" s="9" t="s">
        <v>1941</v>
      </c>
      <c r="J21" s="15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4">
        <v>0</v>
      </c>
      <c r="X21" s="14">
        <v>0</v>
      </c>
      <c r="Y21" s="14">
        <v>0</v>
      </c>
      <c r="Z21" s="14" t="s">
        <v>1802</v>
      </c>
      <c r="AA21" s="14" t="s">
        <v>1802</v>
      </c>
      <c r="AB21" s="14" t="s">
        <v>1802</v>
      </c>
      <c r="AC21" s="14" t="e">
        <v>#VALUE!</v>
      </c>
      <c r="AD21" s="12" t="s">
        <v>1802</v>
      </c>
      <c r="AE21" s="14">
        <v>0</v>
      </c>
      <c r="AF21" s="14">
        <v>0</v>
      </c>
      <c r="AG21" s="14">
        <v>0</v>
      </c>
      <c r="AH21" s="14">
        <v>0</v>
      </c>
      <c r="AI21" s="12">
        <v>0</v>
      </c>
      <c r="AJ21" s="14" t="s">
        <v>1802</v>
      </c>
      <c r="AK21" s="14" t="s">
        <v>1802</v>
      </c>
      <c r="AL21" s="14" t="s">
        <v>1802</v>
      </c>
      <c r="AM21" s="14" t="e">
        <v>#VALUE!</v>
      </c>
      <c r="AN21" s="12" t="s">
        <v>1802</v>
      </c>
      <c r="AO21" s="14">
        <v>0</v>
      </c>
    </row>
    <row r="22" spans="1:41" x14ac:dyDescent="0.15">
      <c r="A22" s="10" t="s">
        <v>21</v>
      </c>
      <c r="B22" s="10" t="s">
        <v>1607</v>
      </c>
      <c r="C22" s="10" t="s">
        <v>1607</v>
      </c>
      <c r="D22" s="10" t="s">
        <v>1608</v>
      </c>
      <c r="E22" s="10" t="s">
        <v>438</v>
      </c>
      <c r="F22" s="10" t="s">
        <v>1854</v>
      </c>
      <c r="G22" s="10" t="s">
        <v>2121</v>
      </c>
      <c r="H22" s="10" t="s">
        <v>1609</v>
      </c>
      <c r="I22" s="9" t="s">
        <v>1942</v>
      </c>
      <c r="J22" s="15">
        <v>0</v>
      </c>
      <c r="K22" s="13">
        <v>3008148</v>
      </c>
      <c r="L22" s="13">
        <v>0</v>
      </c>
      <c r="M22" s="13">
        <v>3008148</v>
      </c>
      <c r="N22" s="13">
        <v>0</v>
      </c>
      <c r="O22" s="13">
        <v>0</v>
      </c>
      <c r="P22" s="13">
        <v>2932939</v>
      </c>
      <c r="Q22" s="13">
        <v>0</v>
      </c>
      <c r="R22" s="13">
        <v>2932939</v>
      </c>
      <c r="S22" s="13">
        <v>0</v>
      </c>
      <c r="T22" s="13">
        <v>0</v>
      </c>
      <c r="U22" s="13">
        <v>0</v>
      </c>
      <c r="V22" s="13">
        <v>0</v>
      </c>
      <c r="W22" s="14">
        <v>97.499823800000001</v>
      </c>
      <c r="X22" s="14">
        <v>0</v>
      </c>
      <c r="Y22" s="14">
        <v>97.499823800000001</v>
      </c>
      <c r="Z22" s="14">
        <v>96.991699799999992</v>
      </c>
      <c r="AA22" s="14">
        <v>0</v>
      </c>
      <c r="AB22" s="14">
        <v>96.991699799999992</v>
      </c>
      <c r="AC22" s="14">
        <v>0.50812400000000935</v>
      </c>
      <c r="AD22" s="12">
        <v>2753219</v>
      </c>
      <c r="AE22" s="14">
        <v>6.5276318</v>
      </c>
      <c r="AF22" s="14">
        <v>97.499823800000001</v>
      </c>
      <c r="AG22" s="14">
        <v>0</v>
      </c>
      <c r="AH22" s="14">
        <v>97.499823800000001</v>
      </c>
      <c r="AI22" s="12">
        <v>2932939</v>
      </c>
      <c r="AJ22" s="14">
        <v>96.991699799999992</v>
      </c>
      <c r="AK22" s="14">
        <v>0</v>
      </c>
      <c r="AL22" s="14">
        <v>96.991699799999992</v>
      </c>
      <c r="AM22" s="14">
        <v>0.50812400000000935</v>
      </c>
      <c r="AN22" s="12">
        <v>2753219</v>
      </c>
      <c r="AO22" s="14">
        <v>6.5276318</v>
      </c>
    </row>
    <row r="23" spans="1:41" x14ac:dyDescent="0.15">
      <c r="A23" s="10" t="s">
        <v>1610</v>
      </c>
      <c r="B23" s="10" t="s">
        <v>1607</v>
      </c>
      <c r="C23" s="10" t="s">
        <v>1607</v>
      </c>
      <c r="D23" s="10" t="s">
        <v>1608</v>
      </c>
      <c r="E23" s="10" t="s">
        <v>438</v>
      </c>
      <c r="F23" s="10" t="s">
        <v>1854</v>
      </c>
      <c r="G23" s="10" t="s">
        <v>2121</v>
      </c>
      <c r="H23" s="10" t="s">
        <v>1609</v>
      </c>
      <c r="I23" s="9" t="s">
        <v>1943</v>
      </c>
      <c r="J23" s="15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2">
        <v>0</v>
      </c>
      <c r="AE23" s="14">
        <v>0</v>
      </c>
      <c r="AF23" s="14">
        <v>0</v>
      </c>
      <c r="AG23" s="14">
        <v>0</v>
      </c>
      <c r="AH23" s="14">
        <v>0</v>
      </c>
      <c r="AI23" s="12">
        <v>0</v>
      </c>
      <c r="AJ23" s="14">
        <v>0</v>
      </c>
      <c r="AK23" s="14">
        <v>0</v>
      </c>
      <c r="AL23" s="14">
        <v>0</v>
      </c>
      <c r="AM23" s="14">
        <v>0</v>
      </c>
      <c r="AN23" s="12">
        <v>0</v>
      </c>
      <c r="AO23" s="14">
        <v>0</v>
      </c>
    </row>
    <row r="24" spans="1:41" x14ac:dyDescent="0.15">
      <c r="A24" s="10" t="s">
        <v>1611</v>
      </c>
      <c r="B24" s="10" t="s">
        <v>1607</v>
      </c>
      <c r="C24" s="10" t="s">
        <v>1607</v>
      </c>
      <c r="D24" s="10" t="s">
        <v>1608</v>
      </c>
      <c r="E24" s="10" t="s">
        <v>438</v>
      </c>
      <c r="F24" s="10" t="s">
        <v>1854</v>
      </c>
      <c r="G24" s="10" t="s">
        <v>2121</v>
      </c>
      <c r="H24" s="10" t="s">
        <v>1609</v>
      </c>
      <c r="I24" s="9" t="s">
        <v>1944</v>
      </c>
      <c r="J24" s="15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2">
        <v>0</v>
      </c>
      <c r="AE24" s="14">
        <v>0</v>
      </c>
      <c r="AF24" s="14">
        <v>0</v>
      </c>
      <c r="AG24" s="14">
        <v>0</v>
      </c>
      <c r="AH24" s="14">
        <v>0</v>
      </c>
      <c r="AI24" s="12">
        <v>0</v>
      </c>
      <c r="AJ24" s="14">
        <v>0</v>
      </c>
      <c r="AK24" s="14">
        <v>0</v>
      </c>
      <c r="AL24" s="14">
        <v>0</v>
      </c>
      <c r="AM24" s="14">
        <v>0</v>
      </c>
      <c r="AN24" s="12">
        <v>0</v>
      </c>
      <c r="AO24" s="14">
        <v>0</v>
      </c>
    </row>
    <row r="25" spans="1:41" x14ac:dyDescent="0.15">
      <c r="A25" s="10" t="s">
        <v>1612</v>
      </c>
      <c r="B25" s="10" t="s">
        <v>1607</v>
      </c>
      <c r="C25" s="10" t="s">
        <v>1607</v>
      </c>
      <c r="D25" s="10" t="s">
        <v>1608</v>
      </c>
      <c r="E25" s="10" t="s">
        <v>438</v>
      </c>
      <c r="F25" s="10" t="s">
        <v>1854</v>
      </c>
      <c r="G25" s="10" t="s">
        <v>2121</v>
      </c>
      <c r="H25" s="10" t="s">
        <v>1609</v>
      </c>
      <c r="I25" s="9" t="s">
        <v>1945</v>
      </c>
      <c r="J25" s="15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2">
        <v>0</v>
      </c>
      <c r="AE25" s="14">
        <v>0</v>
      </c>
      <c r="AF25" s="14">
        <v>0</v>
      </c>
      <c r="AG25" s="14">
        <v>0</v>
      </c>
      <c r="AH25" s="14">
        <v>0</v>
      </c>
      <c r="AI25" s="12">
        <v>0</v>
      </c>
      <c r="AJ25" s="14">
        <v>0</v>
      </c>
      <c r="AK25" s="14">
        <v>0</v>
      </c>
      <c r="AL25" s="14">
        <v>0</v>
      </c>
      <c r="AM25" s="14">
        <v>0</v>
      </c>
      <c r="AN25" s="12">
        <v>0</v>
      </c>
      <c r="AO25" s="14">
        <v>0</v>
      </c>
    </row>
    <row r="26" spans="1:41" x14ac:dyDescent="0.15">
      <c r="A26" s="10" t="s">
        <v>1613</v>
      </c>
      <c r="B26" s="10" t="s">
        <v>1607</v>
      </c>
      <c r="C26" s="10" t="s">
        <v>1607</v>
      </c>
      <c r="D26" s="10" t="s">
        <v>1608</v>
      </c>
      <c r="E26" s="10" t="s">
        <v>438</v>
      </c>
      <c r="F26" s="10" t="s">
        <v>1854</v>
      </c>
      <c r="G26" s="10" t="s">
        <v>2121</v>
      </c>
      <c r="H26" s="10" t="s">
        <v>1609</v>
      </c>
      <c r="I26" s="9" t="s">
        <v>1946</v>
      </c>
      <c r="J26" s="15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2">
        <v>0</v>
      </c>
      <c r="AE26" s="14">
        <v>0</v>
      </c>
      <c r="AF26" s="14">
        <v>0</v>
      </c>
      <c r="AG26" s="14">
        <v>0</v>
      </c>
      <c r="AH26" s="14">
        <v>0</v>
      </c>
      <c r="AI26" s="12">
        <v>0</v>
      </c>
      <c r="AJ26" s="14">
        <v>0</v>
      </c>
      <c r="AK26" s="14">
        <v>0</v>
      </c>
      <c r="AL26" s="14">
        <v>0</v>
      </c>
      <c r="AM26" s="14">
        <v>0</v>
      </c>
      <c r="AN26" s="12">
        <v>0</v>
      </c>
      <c r="AO26" s="14">
        <v>0</v>
      </c>
    </row>
    <row r="27" spans="1:41" x14ac:dyDescent="0.15">
      <c r="A27" s="10" t="s">
        <v>1614</v>
      </c>
      <c r="B27" s="10" t="s">
        <v>1607</v>
      </c>
      <c r="C27" s="10" t="s">
        <v>1607</v>
      </c>
      <c r="D27" s="10" t="s">
        <v>1608</v>
      </c>
      <c r="E27" s="10" t="s">
        <v>438</v>
      </c>
      <c r="F27" s="10" t="s">
        <v>1854</v>
      </c>
      <c r="G27" s="10" t="s">
        <v>2121</v>
      </c>
      <c r="H27" s="10" t="s">
        <v>1609</v>
      </c>
      <c r="I27" s="9" t="s">
        <v>1947</v>
      </c>
      <c r="J27" s="15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2">
        <v>0</v>
      </c>
      <c r="AE27" s="14">
        <v>0</v>
      </c>
      <c r="AF27" s="14">
        <v>0</v>
      </c>
      <c r="AG27" s="14">
        <v>0</v>
      </c>
      <c r="AH27" s="14">
        <v>0</v>
      </c>
      <c r="AI27" s="12">
        <v>0</v>
      </c>
      <c r="AJ27" s="14">
        <v>0</v>
      </c>
      <c r="AK27" s="14">
        <v>0</v>
      </c>
      <c r="AL27" s="14">
        <v>0</v>
      </c>
      <c r="AM27" s="14">
        <v>0</v>
      </c>
      <c r="AN27" s="12">
        <v>0</v>
      </c>
      <c r="AO27" s="14">
        <v>0</v>
      </c>
    </row>
    <row r="28" spans="1:41" x14ac:dyDescent="0.15">
      <c r="A28" s="10" t="s">
        <v>1615</v>
      </c>
      <c r="B28" s="10" t="s">
        <v>1607</v>
      </c>
      <c r="C28" s="10" t="s">
        <v>1607</v>
      </c>
      <c r="D28" s="10" t="s">
        <v>1608</v>
      </c>
      <c r="E28" s="10" t="s">
        <v>438</v>
      </c>
      <c r="F28" s="10" t="s">
        <v>1854</v>
      </c>
      <c r="G28" s="10" t="s">
        <v>2121</v>
      </c>
      <c r="H28" s="10" t="s">
        <v>1609</v>
      </c>
      <c r="I28" s="9" t="s">
        <v>1948</v>
      </c>
      <c r="J28" s="15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2">
        <v>0</v>
      </c>
      <c r="AE28" s="14">
        <v>0</v>
      </c>
      <c r="AF28" s="14">
        <v>0</v>
      </c>
      <c r="AG28" s="14">
        <v>0</v>
      </c>
      <c r="AH28" s="14">
        <v>0</v>
      </c>
      <c r="AI28" s="12">
        <v>0</v>
      </c>
      <c r="AJ28" s="14">
        <v>0</v>
      </c>
      <c r="AK28" s="14">
        <v>0</v>
      </c>
      <c r="AL28" s="14">
        <v>0</v>
      </c>
      <c r="AM28" s="14">
        <v>0</v>
      </c>
      <c r="AN28" s="12">
        <v>0</v>
      </c>
      <c r="AO28" s="14">
        <v>0</v>
      </c>
    </row>
    <row r="29" spans="1:41" x14ac:dyDescent="0.15">
      <c r="A29" s="10" t="s">
        <v>1616</v>
      </c>
      <c r="B29" s="10" t="s">
        <v>1607</v>
      </c>
      <c r="C29" s="10" t="s">
        <v>1607</v>
      </c>
      <c r="D29" s="10" t="s">
        <v>1608</v>
      </c>
      <c r="E29" s="10" t="s">
        <v>438</v>
      </c>
      <c r="F29" s="10" t="s">
        <v>1854</v>
      </c>
      <c r="G29" s="10" t="s">
        <v>2121</v>
      </c>
      <c r="H29" s="10" t="s">
        <v>1609</v>
      </c>
      <c r="I29" s="9" t="s">
        <v>1949</v>
      </c>
      <c r="J29" s="15">
        <v>0</v>
      </c>
      <c r="K29" s="13">
        <v>950048</v>
      </c>
      <c r="L29" s="13">
        <v>595</v>
      </c>
      <c r="M29" s="13">
        <v>950643</v>
      </c>
      <c r="N29" s="13">
        <v>0</v>
      </c>
      <c r="O29" s="13">
        <v>0</v>
      </c>
      <c r="P29" s="13">
        <v>931285</v>
      </c>
      <c r="Q29" s="13">
        <v>595</v>
      </c>
      <c r="R29" s="13">
        <v>931880</v>
      </c>
      <c r="S29" s="13">
        <v>0</v>
      </c>
      <c r="T29" s="13">
        <v>0</v>
      </c>
      <c r="U29" s="13">
        <v>0</v>
      </c>
      <c r="V29" s="13">
        <v>0</v>
      </c>
      <c r="W29" s="14">
        <v>98.025047200000003</v>
      </c>
      <c r="X29" s="14">
        <v>100</v>
      </c>
      <c r="Y29" s="14">
        <v>98.026283299999989</v>
      </c>
      <c r="Z29" s="14">
        <v>98.553018399999999</v>
      </c>
      <c r="AA29" s="14">
        <v>6.9829423999999998</v>
      </c>
      <c r="AB29" s="14">
        <v>98.363676799999993</v>
      </c>
      <c r="AC29" s="14">
        <v>-0.33739350000000456</v>
      </c>
      <c r="AD29" s="12">
        <v>892432</v>
      </c>
      <c r="AE29" s="14">
        <v>4.4202808000000005</v>
      </c>
      <c r="AF29" s="14">
        <v>98.025047200000003</v>
      </c>
      <c r="AG29" s="14">
        <v>100</v>
      </c>
      <c r="AH29" s="14">
        <v>98.026283299999989</v>
      </c>
      <c r="AI29" s="12">
        <v>931880</v>
      </c>
      <c r="AJ29" s="14">
        <v>98.553018399999999</v>
      </c>
      <c r="AK29" s="14">
        <v>6.9829423999999998</v>
      </c>
      <c r="AL29" s="14">
        <v>98.363676799999993</v>
      </c>
      <c r="AM29" s="14">
        <v>-0.33739350000000456</v>
      </c>
      <c r="AN29" s="12">
        <v>892432</v>
      </c>
      <c r="AO29" s="14">
        <v>4.4202808000000005</v>
      </c>
    </row>
    <row r="30" spans="1:41" x14ac:dyDescent="0.15">
      <c r="A30" s="10" t="s">
        <v>1617</v>
      </c>
      <c r="B30" s="10" t="s">
        <v>1607</v>
      </c>
      <c r="C30" s="10" t="s">
        <v>1607</v>
      </c>
      <c r="D30" s="10" t="s">
        <v>1608</v>
      </c>
      <c r="E30" s="10" t="s">
        <v>438</v>
      </c>
      <c r="F30" s="10" t="s">
        <v>1854</v>
      </c>
      <c r="G30" s="10" t="s">
        <v>2121</v>
      </c>
      <c r="H30" s="10" t="s">
        <v>1609</v>
      </c>
      <c r="I30" s="9" t="s">
        <v>1950</v>
      </c>
      <c r="J30" s="15">
        <v>0</v>
      </c>
      <c r="K30" s="13">
        <v>950048</v>
      </c>
      <c r="L30" s="13">
        <v>595</v>
      </c>
      <c r="M30" s="13">
        <v>950643</v>
      </c>
      <c r="N30" s="13">
        <v>0</v>
      </c>
      <c r="O30" s="13">
        <v>0</v>
      </c>
      <c r="P30" s="13">
        <v>931285</v>
      </c>
      <c r="Q30" s="13">
        <v>595</v>
      </c>
      <c r="R30" s="13">
        <v>931880</v>
      </c>
      <c r="S30" s="13">
        <v>0</v>
      </c>
      <c r="T30" s="13">
        <v>0</v>
      </c>
      <c r="U30" s="13">
        <v>0</v>
      </c>
      <c r="V30" s="13">
        <v>0</v>
      </c>
      <c r="W30" s="14">
        <v>98.025047200000003</v>
      </c>
      <c r="X30" s="14">
        <v>100</v>
      </c>
      <c r="Y30" s="14">
        <v>98.026283299999989</v>
      </c>
      <c r="Z30" s="14">
        <v>98.553018399999999</v>
      </c>
      <c r="AA30" s="14">
        <v>6.9829423999999998</v>
      </c>
      <c r="AB30" s="14">
        <v>98.363676799999993</v>
      </c>
      <c r="AC30" s="14">
        <v>-0.33739350000000456</v>
      </c>
      <c r="AD30" s="12">
        <v>892432</v>
      </c>
      <c r="AE30" s="14">
        <v>4.4202808000000005</v>
      </c>
      <c r="AF30" s="14">
        <v>98.025047200000003</v>
      </c>
      <c r="AG30" s="14">
        <v>100</v>
      </c>
      <c r="AH30" s="14">
        <v>98.026283299999989</v>
      </c>
      <c r="AI30" s="12">
        <v>931880</v>
      </c>
      <c r="AJ30" s="14">
        <v>98.553018399999999</v>
      </c>
      <c r="AK30" s="14">
        <v>6.9829423999999998</v>
      </c>
      <c r="AL30" s="14">
        <v>98.363676799999993</v>
      </c>
      <c r="AM30" s="14">
        <v>-0.33739350000000456</v>
      </c>
      <c r="AN30" s="12">
        <v>892432</v>
      </c>
      <c r="AO30" s="14">
        <v>4.4202808000000005</v>
      </c>
    </row>
    <row r="31" spans="1:41" x14ac:dyDescent="0.15">
      <c r="A31" s="10" t="s">
        <v>1618</v>
      </c>
      <c r="B31" s="10" t="s">
        <v>1607</v>
      </c>
      <c r="C31" s="10" t="s">
        <v>1607</v>
      </c>
      <c r="D31" s="10" t="s">
        <v>1608</v>
      </c>
      <c r="E31" s="10" t="s">
        <v>438</v>
      </c>
      <c r="F31" s="10" t="s">
        <v>1854</v>
      </c>
      <c r="G31" s="10" t="s">
        <v>2121</v>
      </c>
      <c r="H31" s="10" t="s">
        <v>1609</v>
      </c>
      <c r="I31" s="9" t="s">
        <v>1951</v>
      </c>
      <c r="J31" s="15">
        <v>0</v>
      </c>
      <c r="K31" s="13">
        <v>7864</v>
      </c>
      <c r="L31" s="13">
        <v>0</v>
      </c>
      <c r="M31" s="13">
        <v>7864</v>
      </c>
      <c r="N31" s="13">
        <v>0</v>
      </c>
      <c r="O31" s="13">
        <v>0</v>
      </c>
      <c r="P31" s="13">
        <v>7864</v>
      </c>
      <c r="Q31" s="13">
        <v>0</v>
      </c>
      <c r="R31" s="13">
        <v>7864</v>
      </c>
      <c r="S31" s="13">
        <v>0</v>
      </c>
      <c r="T31" s="13">
        <v>0</v>
      </c>
      <c r="U31" s="13">
        <v>0</v>
      </c>
      <c r="V31" s="13">
        <v>0</v>
      </c>
      <c r="W31" s="14">
        <v>100</v>
      </c>
      <c r="X31" s="14">
        <v>0</v>
      </c>
      <c r="Y31" s="14">
        <v>100</v>
      </c>
      <c r="Z31" s="14">
        <v>100</v>
      </c>
      <c r="AA31" s="14">
        <v>0</v>
      </c>
      <c r="AB31" s="14">
        <v>100</v>
      </c>
      <c r="AC31" s="14">
        <v>0</v>
      </c>
      <c r="AD31" s="12">
        <v>8557</v>
      </c>
      <c r="AE31" s="14">
        <v>-8.0986326999999996</v>
      </c>
      <c r="AF31" s="14">
        <v>100</v>
      </c>
      <c r="AG31" s="14">
        <v>0</v>
      </c>
      <c r="AH31" s="14">
        <v>100</v>
      </c>
      <c r="AI31" s="12">
        <v>7864</v>
      </c>
      <c r="AJ31" s="14">
        <v>100</v>
      </c>
      <c r="AK31" s="14">
        <v>0</v>
      </c>
      <c r="AL31" s="14">
        <v>100</v>
      </c>
      <c r="AM31" s="14">
        <v>0</v>
      </c>
      <c r="AN31" s="12">
        <v>8557</v>
      </c>
      <c r="AO31" s="14">
        <v>-8.0986326999999996</v>
      </c>
    </row>
    <row r="32" spans="1:41" x14ac:dyDescent="0.15">
      <c r="A32" s="10" t="s">
        <v>1619</v>
      </c>
      <c r="B32" s="10" t="s">
        <v>1607</v>
      </c>
      <c r="C32" s="10" t="s">
        <v>1607</v>
      </c>
      <c r="D32" s="10" t="s">
        <v>1608</v>
      </c>
      <c r="E32" s="10" t="s">
        <v>438</v>
      </c>
      <c r="F32" s="10" t="s">
        <v>1854</v>
      </c>
      <c r="G32" s="10" t="s">
        <v>2121</v>
      </c>
      <c r="H32" s="10" t="s">
        <v>1609</v>
      </c>
      <c r="I32" s="9" t="s">
        <v>1952</v>
      </c>
      <c r="J32" s="15">
        <v>0</v>
      </c>
      <c r="K32" s="13">
        <v>942184</v>
      </c>
      <c r="L32" s="13">
        <v>595</v>
      </c>
      <c r="M32" s="13">
        <v>942779</v>
      </c>
      <c r="N32" s="13">
        <v>0</v>
      </c>
      <c r="O32" s="13">
        <v>0</v>
      </c>
      <c r="P32" s="13">
        <v>923421</v>
      </c>
      <c r="Q32" s="13">
        <v>595</v>
      </c>
      <c r="R32" s="13">
        <v>924016</v>
      </c>
      <c r="S32" s="13">
        <v>0</v>
      </c>
      <c r="T32" s="13">
        <v>0</v>
      </c>
      <c r="U32" s="13">
        <v>0</v>
      </c>
      <c r="V32" s="13">
        <v>0</v>
      </c>
      <c r="W32" s="14">
        <v>98.008563100000003</v>
      </c>
      <c r="X32" s="14">
        <v>100</v>
      </c>
      <c r="Y32" s="14">
        <v>98.009819899999997</v>
      </c>
      <c r="Z32" s="14">
        <v>98.539212499999991</v>
      </c>
      <c r="AA32" s="14">
        <v>6.9829423999999998</v>
      </c>
      <c r="AB32" s="14">
        <v>98.348096900000002</v>
      </c>
      <c r="AC32" s="14">
        <v>-0.33827700000000505</v>
      </c>
      <c r="AD32" s="12">
        <v>883875</v>
      </c>
      <c r="AE32" s="14">
        <v>4.5414792999999998</v>
      </c>
      <c r="AF32" s="14">
        <v>98.008563100000003</v>
      </c>
      <c r="AG32" s="14">
        <v>100</v>
      </c>
      <c r="AH32" s="14">
        <v>98.009819899999997</v>
      </c>
      <c r="AI32" s="12">
        <v>924016</v>
      </c>
      <c r="AJ32" s="14">
        <v>98.539212499999991</v>
      </c>
      <c r="AK32" s="14">
        <v>6.9829423999999998</v>
      </c>
      <c r="AL32" s="14">
        <v>98.348096900000002</v>
      </c>
      <c r="AM32" s="14">
        <v>-0.33827700000000505</v>
      </c>
      <c r="AN32" s="12">
        <v>883875</v>
      </c>
      <c r="AO32" s="14">
        <v>4.5414792999999998</v>
      </c>
    </row>
    <row r="33" spans="1:41" x14ac:dyDescent="0.15">
      <c r="A33" s="10" t="s">
        <v>1620</v>
      </c>
      <c r="B33" s="10" t="s">
        <v>1607</v>
      </c>
      <c r="C33" s="10" t="s">
        <v>1607</v>
      </c>
      <c r="D33" s="10" t="s">
        <v>1608</v>
      </c>
      <c r="E33" s="10" t="s">
        <v>438</v>
      </c>
      <c r="F33" s="10" t="s">
        <v>1854</v>
      </c>
      <c r="G33" s="10" t="s">
        <v>2121</v>
      </c>
      <c r="H33" s="10" t="s">
        <v>1609</v>
      </c>
      <c r="I33" s="9" t="s">
        <v>1953</v>
      </c>
      <c r="J33" s="15">
        <v>0</v>
      </c>
      <c r="K33" s="13">
        <v>691295</v>
      </c>
      <c r="L33" s="13">
        <v>437</v>
      </c>
      <c r="M33" s="13">
        <v>691732</v>
      </c>
      <c r="N33" s="13">
        <v>0</v>
      </c>
      <c r="O33" s="13">
        <v>0</v>
      </c>
      <c r="P33" s="13">
        <v>677528</v>
      </c>
      <c r="Q33" s="13">
        <v>437</v>
      </c>
      <c r="R33" s="13">
        <v>677965</v>
      </c>
      <c r="S33" s="13">
        <v>0</v>
      </c>
      <c r="T33" s="13">
        <v>0</v>
      </c>
      <c r="U33" s="13">
        <v>0</v>
      </c>
      <c r="V33" s="13">
        <v>0</v>
      </c>
      <c r="W33" s="14">
        <v>98.008520200000007</v>
      </c>
      <c r="X33" s="14">
        <v>100</v>
      </c>
      <c r="Y33" s="14">
        <v>98.009778400000002</v>
      </c>
      <c r="Z33" s="14">
        <v>98.539283300000008</v>
      </c>
      <c r="AA33" s="14">
        <v>6.9985569999999999</v>
      </c>
      <c r="AB33" s="14">
        <v>98.348168099999995</v>
      </c>
      <c r="AC33" s="14">
        <v>-0.33838969999999335</v>
      </c>
      <c r="AD33" s="12">
        <v>652903</v>
      </c>
      <c r="AE33" s="14">
        <v>3.8385488000000003</v>
      </c>
      <c r="AF33" s="14">
        <v>98.008520200000007</v>
      </c>
      <c r="AG33" s="14">
        <v>100</v>
      </c>
      <c r="AH33" s="14">
        <v>98.009778400000002</v>
      </c>
      <c r="AI33" s="12">
        <v>677965</v>
      </c>
      <c r="AJ33" s="14">
        <v>98.539283300000008</v>
      </c>
      <c r="AK33" s="14">
        <v>6.9985569999999999</v>
      </c>
      <c r="AL33" s="14">
        <v>98.348168099999995</v>
      </c>
      <c r="AM33" s="14">
        <v>-0.33838969999999335</v>
      </c>
      <c r="AN33" s="12">
        <v>652903</v>
      </c>
      <c r="AO33" s="14">
        <v>3.8385488000000003</v>
      </c>
    </row>
    <row r="34" spans="1:41" x14ac:dyDescent="0.15">
      <c r="A34" s="10" t="s">
        <v>1621</v>
      </c>
      <c r="B34" s="10" t="s">
        <v>1607</v>
      </c>
      <c r="C34" s="10" t="s">
        <v>1607</v>
      </c>
      <c r="D34" s="10" t="s">
        <v>1608</v>
      </c>
      <c r="E34" s="10" t="s">
        <v>438</v>
      </c>
      <c r="F34" s="10" t="s">
        <v>1854</v>
      </c>
      <c r="G34" s="10" t="s">
        <v>2121</v>
      </c>
      <c r="H34" s="10" t="s">
        <v>1609</v>
      </c>
      <c r="I34" s="9" t="s">
        <v>1954</v>
      </c>
      <c r="J34" s="15">
        <v>0</v>
      </c>
      <c r="K34" s="13">
        <v>250889</v>
      </c>
      <c r="L34" s="13">
        <v>158</v>
      </c>
      <c r="M34" s="13">
        <v>251047</v>
      </c>
      <c r="N34" s="13">
        <v>0</v>
      </c>
      <c r="O34" s="13">
        <v>0</v>
      </c>
      <c r="P34" s="13">
        <v>245893</v>
      </c>
      <c r="Q34" s="13">
        <v>158</v>
      </c>
      <c r="R34" s="13">
        <v>246051</v>
      </c>
      <c r="S34" s="13">
        <v>0</v>
      </c>
      <c r="T34" s="13">
        <v>0</v>
      </c>
      <c r="U34" s="13">
        <v>0</v>
      </c>
      <c r="V34" s="13">
        <v>0</v>
      </c>
      <c r="W34" s="14">
        <v>98.00868109999999</v>
      </c>
      <c r="X34" s="14">
        <v>100</v>
      </c>
      <c r="Y34" s="14">
        <v>98.009934399999992</v>
      </c>
      <c r="Z34" s="14">
        <v>98.539012299999996</v>
      </c>
      <c r="AA34" s="14">
        <v>6.9387754999999993</v>
      </c>
      <c r="AB34" s="14">
        <v>98.347895699999995</v>
      </c>
      <c r="AC34" s="14">
        <v>-0.33796130000000346</v>
      </c>
      <c r="AD34" s="12">
        <v>230972</v>
      </c>
      <c r="AE34" s="14">
        <v>6.5284969999999998</v>
      </c>
      <c r="AF34" s="14">
        <v>98.00868109999999</v>
      </c>
      <c r="AG34" s="14">
        <v>100</v>
      </c>
      <c r="AH34" s="14">
        <v>98.009934399999992</v>
      </c>
      <c r="AI34" s="12">
        <v>246051</v>
      </c>
      <c r="AJ34" s="14">
        <v>98.539012299999996</v>
      </c>
      <c r="AK34" s="14">
        <v>6.9387754999999993</v>
      </c>
      <c r="AL34" s="14">
        <v>98.347895699999995</v>
      </c>
      <c r="AM34" s="14">
        <v>-0.33796130000000346</v>
      </c>
      <c r="AN34" s="12">
        <v>230972</v>
      </c>
      <c r="AO34" s="14">
        <v>6.5284969999999998</v>
      </c>
    </row>
    <row r="35" spans="1:41" x14ac:dyDescent="0.15">
      <c r="A35" s="10" t="s">
        <v>1622</v>
      </c>
      <c r="B35" s="10" t="s">
        <v>1607</v>
      </c>
      <c r="C35" s="10" t="s">
        <v>1607</v>
      </c>
      <c r="D35" s="10" t="s">
        <v>1608</v>
      </c>
      <c r="E35" s="10" t="s">
        <v>438</v>
      </c>
      <c r="F35" s="10" t="s">
        <v>1854</v>
      </c>
      <c r="G35" s="10" t="s">
        <v>2121</v>
      </c>
      <c r="H35" s="10" t="s">
        <v>1609</v>
      </c>
      <c r="I35" s="9" t="s">
        <v>1955</v>
      </c>
      <c r="J35" s="15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2">
        <v>0</v>
      </c>
      <c r="AE35" s="14">
        <v>0</v>
      </c>
      <c r="AF35" s="14">
        <v>0</v>
      </c>
      <c r="AG35" s="14">
        <v>0</v>
      </c>
      <c r="AH35" s="14">
        <v>0</v>
      </c>
      <c r="AI35" s="12">
        <v>0</v>
      </c>
      <c r="AJ35" s="14">
        <v>0</v>
      </c>
      <c r="AK35" s="14">
        <v>0</v>
      </c>
      <c r="AL35" s="14">
        <v>0</v>
      </c>
      <c r="AM35" s="14">
        <v>0</v>
      </c>
      <c r="AN35" s="12">
        <v>0</v>
      </c>
      <c r="AO35" s="14">
        <v>0</v>
      </c>
    </row>
    <row r="36" spans="1:41" x14ac:dyDescent="0.15">
      <c r="A36" s="10" t="s">
        <v>1623</v>
      </c>
      <c r="B36" s="10" t="s">
        <v>1607</v>
      </c>
      <c r="C36" s="10" t="s">
        <v>1607</v>
      </c>
      <c r="D36" s="10" t="s">
        <v>1608</v>
      </c>
      <c r="E36" s="10" t="s">
        <v>438</v>
      </c>
      <c r="F36" s="10" t="s">
        <v>1854</v>
      </c>
      <c r="G36" s="10" t="s">
        <v>2121</v>
      </c>
      <c r="H36" s="10" t="s">
        <v>1609</v>
      </c>
      <c r="I36" s="9" t="s">
        <v>1956</v>
      </c>
      <c r="J36" s="15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2">
        <v>0</v>
      </c>
      <c r="AE36" s="14">
        <v>0</v>
      </c>
      <c r="AF36" s="14">
        <v>0</v>
      </c>
      <c r="AG36" s="14">
        <v>0</v>
      </c>
      <c r="AH36" s="14">
        <v>0</v>
      </c>
      <c r="AI36" s="12">
        <v>0</v>
      </c>
      <c r="AJ36" s="14">
        <v>0</v>
      </c>
      <c r="AK36" s="14">
        <v>0</v>
      </c>
      <c r="AL36" s="14">
        <v>0</v>
      </c>
      <c r="AM36" s="14">
        <v>0</v>
      </c>
      <c r="AN36" s="12">
        <v>0</v>
      </c>
      <c r="AO36" s="14">
        <v>0</v>
      </c>
    </row>
    <row r="37" spans="1:41" x14ac:dyDescent="0.15">
      <c r="A37" s="10" t="s">
        <v>1624</v>
      </c>
      <c r="B37" s="10" t="s">
        <v>1607</v>
      </c>
      <c r="C37" s="10" t="s">
        <v>1607</v>
      </c>
      <c r="D37" s="10" t="s">
        <v>1608</v>
      </c>
      <c r="E37" s="10" t="s">
        <v>438</v>
      </c>
      <c r="F37" s="10" t="s">
        <v>1854</v>
      </c>
      <c r="G37" s="10" t="s">
        <v>2121</v>
      </c>
      <c r="H37" s="10" t="s">
        <v>1609</v>
      </c>
      <c r="I37" s="9" t="s">
        <v>1957</v>
      </c>
      <c r="J37" s="15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2">
        <v>0</v>
      </c>
      <c r="AE37" s="14">
        <v>0</v>
      </c>
      <c r="AF37" s="14">
        <v>0</v>
      </c>
      <c r="AG37" s="14">
        <v>0</v>
      </c>
      <c r="AH37" s="14">
        <v>0</v>
      </c>
      <c r="AI37" s="12">
        <v>0</v>
      </c>
      <c r="AJ37" s="14">
        <v>0</v>
      </c>
      <c r="AK37" s="14">
        <v>0</v>
      </c>
      <c r="AL37" s="14">
        <v>0</v>
      </c>
      <c r="AM37" s="14">
        <v>0</v>
      </c>
      <c r="AN37" s="12">
        <v>0</v>
      </c>
      <c r="AO37" s="14">
        <v>0</v>
      </c>
    </row>
    <row r="38" spans="1:41" x14ac:dyDescent="0.15">
      <c r="A38" s="10" t="s">
        <v>1625</v>
      </c>
      <c r="B38" s="10" t="s">
        <v>1607</v>
      </c>
      <c r="C38" s="10" t="s">
        <v>1607</v>
      </c>
      <c r="D38" s="10" t="s">
        <v>1608</v>
      </c>
      <c r="E38" s="10" t="s">
        <v>438</v>
      </c>
      <c r="F38" s="10" t="s">
        <v>1854</v>
      </c>
      <c r="G38" s="10" t="s">
        <v>2121</v>
      </c>
      <c r="H38" s="10" t="s">
        <v>1609</v>
      </c>
      <c r="I38" s="9" t="s">
        <v>1958</v>
      </c>
      <c r="J38" s="15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2">
        <v>0</v>
      </c>
      <c r="AE38" s="14">
        <v>0</v>
      </c>
      <c r="AF38" s="14">
        <v>0</v>
      </c>
      <c r="AG38" s="14">
        <v>0</v>
      </c>
      <c r="AH38" s="14">
        <v>0</v>
      </c>
      <c r="AI38" s="12">
        <v>0</v>
      </c>
      <c r="AJ38" s="14">
        <v>0</v>
      </c>
      <c r="AK38" s="14">
        <v>0</v>
      </c>
      <c r="AL38" s="14">
        <v>0</v>
      </c>
      <c r="AM38" s="14">
        <v>0</v>
      </c>
      <c r="AN38" s="12">
        <v>0</v>
      </c>
      <c r="AO38" s="14">
        <v>0</v>
      </c>
    </row>
    <row r="39" spans="1:41" x14ac:dyDescent="0.15">
      <c r="A39" s="10" t="s">
        <v>1626</v>
      </c>
      <c r="B39" s="10" t="s">
        <v>1607</v>
      </c>
      <c r="C39" s="10" t="s">
        <v>1607</v>
      </c>
      <c r="D39" s="10" t="s">
        <v>1608</v>
      </c>
      <c r="E39" s="10" t="s">
        <v>438</v>
      </c>
      <c r="F39" s="10" t="s">
        <v>1854</v>
      </c>
      <c r="G39" s="10" t="s">
        <v>2121</v>
      </c>
      <c r="H39" s="10" t="s">
        <v>1609</v>
      </c>
      <c r="I39" s="9" t="s">
        <v>1959</v>
      </c>
      <c r="J39" s="15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2">
        <v>0</v>
      </c>
      <c r="AE39" s="14">
        <v>0</v>
      </c>
      <c r="AF39" s="14">
        <v>0</v>
      </c>
      <c r="AG39" s="14">
        <v>0</v>
      </c>
      <c r="AH39" s="14">
        <v>0</v>
      </c>
      <c r="AI39" s="12">
        <v>0</v>
      </c>
      <c r="AJ39" s="14">
        <v>0</v>
      </c>
      <c r="AK39" s="14">
        <v>0</v>
      </c>
      <c r="AL39" s="14">
        <v>0</v>
      </c>
      <c r="AM39" s="14">
        <v>0</v>
      </c>
      <c r="AN39" s="12">
        <v>0</v>
      </c>
      <c r="AO39" s="14">
        <v>0</v>
      </c>
    </row>
    <row r="40" spans="1:41" x14ac:dyDescent="0.15">
      <c r="A40" s="10" t="s">
        <v>1627</v>
      </c>
      <c r="B40" s="10" t="s">
        <v>1607</v>
      </c>
      <c r="C40" s="10" t="s">
        <v>1607</v>
      </c>
      <c r="D40" s="10" t="s">
        <v>1608</v>
      </c>
      <c r="E40" s="10" t="s">
        <v>438</v>
      </c>
      <c r="F40" s="10" t="s">
        <v>1854</v>
      </c>
      <c r="G40" s="10" t="s">
        <v>2121</v>
      </c>
      <c r="H40" s="10" t="s">
        <v>1609</v>
      </c>
      <c r="I40" s="9" t="s">
        <v>1960</v>
      </c>
      <c r="J40" s="15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2">
        <v>0</v>
      </c>
      <c r="AE40" s="14">
        <v>0</v>
      </c>
      <c r="AF40" s="14">
        <v>0</v>
      </c>
      <c r="AG40" s="14">
        <v>0</v>
      </c>
      <c r="AH40" s="14">
        <v>0</v>
      </c>
      <c r="AI40" s="12">
        <v>0</v>
      </c>
      <c r="AJ40" s="14">
        <v>0</v>
      </c>
      <c r="AK40" s="14">
        <v>0</v>
      </c>
      <c r="AL40" s="14">
        <v>0</v>
      </c>
      <c r="AM40" s="14">
        <v>0</v>
      </c>
      <c r="AN40" s="12">
        <v>0</v>
      </c>
      <c r="AO40" s="14">
        <v>0</v>
      </c>
    </row>
    <row r="41" spans="1:41" x14ac:dyDescent="0.15">
      <c r="A41" s="10" t="s">
        <v>1628</v>
      </c>
      <c r="B41" s="10" t="s">
        <v>1607</v>
      </c>
      <c r="C41" s="10" t="s">
        <v>1607</v>
      </c>
      <c r="D41" s="10" t="s">
        <v>1608</v>
      </c>
      <c r="E41" s="10" t="s">
        <v>438</v>
      </c>
      <c r="F41" s="10" t="s">
        <v>1854</v>
      </c>
      <c r="G41" s="10" t="s">
        <v>2121</v>
      </c>
      <c r="H41" s="10" t="s">
        <v>1609</v>
      </c>
      <c r="I41" s="9" t="s">
        <v>1961</v>
      </c>
      <c r="J41" s="15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2">
        <v>0</v>
      </c>
      <c r="AE41" s="14">
        <v>0</v>
      </c>
      <c r="AF41" s="14">
        <v>0</v>
      </c>
      <c r="AG41" s="14">
        <v>0</v>
      </c>
      <c r="AH41" s="14">
        <v>0</v>
      </c>
      <c r="AI41" s="12">
        <v>0</v>
      </c>
      <c r="AJ41" s="14">
        <v>0</v>
      </c>
      <c r="AK41" s="14">
        <v>0</v>
      </c>
      <c r="AL41" s="14">
        <v>0</v>
      </c>
      <c r="AM41" s="14">
        <v>0</v>
      </c>
      <c r="AN41" s="12">
        <v>0</v>
      </c>
      <c r="AO41" s="14">
        <v>0</v>
      </c>
    </row>
    <row r="42" spans="1:41" x14ac:dyDescent="0.15">
      <c r="A42" s="10" t="s">
        <v>1629</v>
      </c>
      <c r="B42" s="10" t="s">
        <v>1607</v>
      </c>
      <c r="C42" s="10" t="s">
        <v>1607</v>
      </c>
      <c r="D42" s="10" t="s">
        <v>1608</v>
      </c>
      <c r="E42" s="10" t="s">
        <v>438</v>
      </c>
      <c r="F42" s="10" t="s">
        <v>1854</v>
      </c>
      <c r="G42" s="10" t="s">
        <v>2121</v>
      </c>
      <c r="H42" s="10" t="s">
        <v>1609</v>
      </c>
      <c r="I42" s="9" t="s">
        <v>1962</v>
      </c>
      <c r="J42" s="15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2">
        <v>0</v>
      </c>
      <c r="AE42" s="14">
        <v>0</v>
      </c>
      <c r="AF42" s="14">
        <v>0</v>
      </c>
      <c r="AG42" s="14">
        <v>0</v>
      </c>
      <c r="AH42" s="14">
        <v>0</v>
      </c>
      <c r="AI42" s="12">
        <v>0</v>
      </c>
      <c r="AJ42" s="14">
        <v>0</v>
      </c>
      <c r="AK42" s="14">
        <v>0</v>
      </c>
      <c r="AL42" s="14">
        <v>0</v>
      </c>
      <c r="AM42" s="14">
        <v>0</v>
      </c>
      <c r="AN42" s="12">
        <v>0</v>
      </c>
      <c r="AO42" s="14">
        <v>0</v>
      </c>
    </row>
    <row r="43" spans="1:41" x14ac:dyDescent="0.15">
      <c r="A43" s="2" t="s">
        <v>1857</v>
      </c>
      <c r="B43" s="2" t="s">
        <v>1607</v>
      </c>
      <c r="C43" s="2" t="s">
        <v>1607</v>
      </c>
      <c r="D43" s="2" t="s">
        <v>1608</v>
      </c>
      <c r="E43" s="2" t="s">
        <v>438</v>
      </c>
      <c r="F43" s="2" t="s">
        <v>1854</v>
      </c>
      <c r="G43" s="2" t="s">
        <v>2121</v>
      </c>
      <c r="H43" s="2" t="s">
        <v>1609</v>
      </c>
      <c r="I43" s="3" t="s">
        <v>1963</v>
      </c>
      <c r="J43" s="4">
        <v>0</v>
      </c>
      <c r="K43" s="4">
        <v>49067204</v>
      </c>
      <c r="L43" s="4">
        <v>912381</v>
      </c>
      <c r="M43" s="4">
        <v>49979585</v>
      </c>
      <c r="N43" s="4">
        <v>0</v>
      </c>
      <c r="O43" s="4">
        <v>0</v>
      </c>
      <c r="P43" s="4">
        <v>41039372</v>
      </c>
      <c r="Q43" s="4">
        <v>320712</v>
      </c>
      <c r="R43" s="4">
        <v>41360084</v>
      </c>
      <c r="S43" s="4">
        <v>0</v>
      </c>
      <c r="T43" s="4">
        <v>0</v>
      </c>
      <c r="U43" s="4">
        <v>0</v>
      </c>
      <c r="V43" s="4">
        <v>0</v>
      </c>
      <c r="W43" s="5">
        <v>83.639108500000006</v>
      </c>
      <c r="X43" s="5">
        <v>35.151104599999996</v>
      </c>
      <c r="Y43" s="5">
        <v>82.753956399999993</v>
      </c>
      <c r="Z43" s="5">
        <v>83.551931400000001</v>
      </c>
      <c r="AA43" s="5">
        <v>33.528570500000001</v>
      </c>
      <c r="AB43" s="6">
        <v>82.631906999999998</v>
      </c>
      <c r="AC43" s="6">
        <v>0.12204939999999453</v>
      </c>
      <c r="AD43" s="7">
        <v>40179364</v>
      </c>
      <c r="AE43" s="6">
        <v>2.9386228999999999</v>
      </c>
      <c r="AF43" s="6">
        <v>83.639108500000006</v>
      </c>
      <c r="AG43" s="6">
        <v>35.151104599999996</v>
      </c>
      <c r="AH43" s="6">
        <v>82.753956399999993</v>
      </c>
      <c r="AI43" s="7">
        <v>41360084</v>
      </c>
      <c r="AJ43" s="6">
        <v>83.551931400000001</v>
      </c>
      <c r="AK43" s="6">
        <v>33.528570500000001</v>
      </c>
      <c r="AL43" s="6">
        <v>82.631906999999998</v>
      </c>
      <c r="AM43" s="6">
        <v>0.12204939999999453</v>
      </c>
      <c r="AN43" s="7">
        <v>40179364</v>
      </c>
      <c r="AO43" s="6">
        <v>2.9386228999999999</v>
      </c>
    </row>
    <row r="44" spans="1:41" x14ac:dyDescent="0.15">
      <c r="A44" s="2" t="s">
        <v>1858</v>
      </c>
      <c r="B44" s="2" t="s">
        <v>1607</v>
      </c>
      <c r="C44" s="2" t="s">
        <v>1607</v>
      </c>
      <c r="D44" s="2" t="s">
        <v>1608</v>
      </c>
      <c r="E44" s="2" t="s">
        <v>438</v>
      </c>
      <c r="F44" s="2" t="s">
        <v>1854</v>
      </c>
      <c r="G44" s="2" t="s">
        <v>2121</v>
      </c>
      <c r="H44" s="2" t="s">
        <v>1609</v>
      </c>
      <c r="I44" s="8" t="s">
        <v>1964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6">
        <v>0</v>
      </c>
      <c r="AC44" s="6">
        <v>0</v>
      </c>
      <c r="AD44" s="7">
        <v>0</v>
      </c>
      <c r="AE44" s="6">
        <v>0</v>
      </c>
      <c r="AF44" s="6">
        <v>0</v>
      </c>
      <c r="AG44" s="6">
        <v>0</v>
      </c>
      <c r="AH44" s="6">
        <v>0</v>
      </c>
      <c r="AI44" s="7">
        <v>0</v>
      </c>
      <c r="AJ44" s="6">
        <v>0</v>
      </c>
      <c r="AK44" s="6">
        <v>0</v>
      </c>
      <c r="AL44" s="6">
        <v>0</v>
      </c>
      <c r="AM44" s="6">
        <v>0</v>
      </c>
      <c r="AN44" s="7">
        <v>0</v>
      </c>
      <c r="AO44" s="6">
        <v>0</v>
      </c>
    </row>
    <row r="45" spans="1:41" ht="12.75" thickBot="1" x14ac:dyDescent="0.2">
      <c r="A45" s="2" t="s">
        <v>1965</v>
      </c>
      <c r="B45" s="2" t="s">
        <v>1607</v>
      </c>
      <c r="C45" s="2" t="s">
        <v>1607</v>
      </c>
      <c r="D45" s="2" t="s">
        <v>1608</v>
      </c>
      <c r="E45" s="2" t="s">
        <v>438</v>
      </c>
      <c r="F45" s="2" t="s">
        <v>1854</v>
      </c>
      <c r="G45" s="2" t="s">
        <v>2121</v>
      </c>
      <c r="H45" s="2" t="s">
        <v>1609</v>
      </c>
      <c r="I45" s="8" t="s">
        <v>1966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6">
        <v>0</v>
      </c>
      <c r="AC45" s="6">
        <v>0</v>
      </c>
      <c r="AD45" s="7">
        <v>0</v>
      </c>
      <c r="AE45" s="6">
        <v>0</v>
      </c>
      <c r="AF45" s="6">
        <v>0</v>
      </c>
      <c r="AG45" s="6">
        <v>0</v>
      </c>
      <c r="AH45" s="6">
        <v>0</v>
      </c>
      <c r="AI45" s="7">
        <v>0</v>
      </c>
      <c r="AJ45" s="6">
        <v>0</v>
      </c>
      <c r="AK45" s="6">
        <v>0</v>
      </c>
      <c r="AL45" s="6">
        <v>0</v>
      </c>
      <c r="AM45" s="6">
        <v>0</v>
      </c>
      <c r="AN45" s="7">
        <v>0</v>
      </c>
      <c r="AO45" s="6">
        <v>0</v>
      </c>
    </row>
    <row r="46" spans="1:41" ht="12.75" thickTop="1" x14ac:dyDescent="0.15">
      <c r="A46" s="34" t="s">
        <v>22</v>
      </c>
      <c r="B46" s="2" t="s">
        <v>1607</v>
      </c>
      <c r="C46" s="2" t="s">
        <v>1607</v>
      </c>
      <c r="D46" s="2" t="s">
        <v>1608</v>
      </c>
      <c r="E46" s="2" t="s">
        <v>439</v>
      </c>
      <c r="F46" s="2" t="s">
        <v>1854</v>
      </c>
      <c r="G46" s="2" t="s">
        <v>2121</v>
      </c>
      <c r="H46" s="2" t="s">
        <v>1630</v>
      </c>
      <c r="I46" s="2" t="s">
        <v>2012</v>
      </c>
      <c r="J46" s="7">
        <v>0</v>
      </c>
      <c r="K46" s="7">
        <v>11539055</v>
      </c>
      <c r="L46" s="7">
        <v>276424</v>
      </c>
      <c r="M46" s="7">
        <v>11815479</v>
      </c>
      <c r="N46" s="7">
        <v>0</v>
      </c>
      <c r="O46" s="7">
        <v>0</v>
      </c>
      <c r="P46" s="7">
        <v>9551443</v>
      </c>
      <c r="Q46" s="7">
        <v>110409</v>
      </c>
      <c r="R46" s="7">
        <v>9661852</v>
      </c>
      <c r="S46" s="7">
        <v>0</v>
      </c>
      <c r="T46" s="7">
        <v>0</v>
      </c>
      <c r="U46" s="7">
        <v>0</v>
      </c>
      <c r="V46" s="7">
        <v>0</v>
      </c>
      <c r="W46" s="6">
        <v>82.774915299999989</v>
      </c>
      <c r="X46" s="6">
        <v>39.941900799999999</v>
      </c>
      <c r="Y46" s="6">
        <v>81.772833800000001</v>
      </c>
      <c r="Z46" s="6">
        <v>82.837979599999997</v>
      </c>
      <c r="AA46" s="6">
        <v>37.903644</v>
      </c>
      <c r="AB46" s="6">
        <v>81.537435799999997</v>
      </c>
      <c r="AC46" s="6">
        <v>0.23539800000000355</v>
      </c>
      <c r="AD46" s="7">
        <v>9451716</v>
      </c>
      <c r="AE46" s="6">
        <v>2.2232577</v>
      </c>
      <c r="AF46" s="6">
        <v>82.774915299999989</v>
      </c>
      <c r="AG46" s="6">
        <v>39.941900799999999</v>
      </c>
      <c r="AH46" s="6">
        <v>81.772833800000001</v>
      </c>
      <c r="AI46" s="7">
        <v>9661852</v>
      </c>
      <c r="AJ46" s="6">
        <v>82.837979599999997</v>
      </c>
      <c r="AK46" s="6">
        <v>37.903644</v>
      </c>
      <c r="AL46" s="6">
        <v>81.537435799999997</v>
      </c>
      <c r="AM46" s="6">
        <v>0.23539800000000355</v>
      </c>
      <c r="AN46" s="7">
        <v>9451716</v>
      </c>
      <c r="AO46" s="6">
        <v>2.2232577</v>
      </c>
    </row>
    <row r="47" spans="1:41" x14ac:dyDescent="0.15">
      <c r="A47" s="2" t="s">
        <v>23</v>
      </c>
      <c r="B47" s="2" t="s">
        <v>1607</v>
      </c>
      <c r="C47" s="2" t="s">
        <v>1607</v>
      </c>
      <c r="D47" s="2" t="s">
        <v>1608</v>
      </c>
      <c r="E47" s="2" t="s">
        <v>439</v>
      </c>
      <c r="F47" s="2" t="s">
        <v>1854</v>
      </c>
      <c r="G47" s="2" t="s">
        <v>2121</v>
      </c>
      <c r="H47" s="2" t="s">
        <v>1630</v>
      </c>
      <c r="I47" s="2" t="s">
        <v>2013</v>
      </c>
      <c r="J47" s="7">
        <v>0</v>
      </c>
      <c r="K47" s="7">
        <v>11539055</v>
      </c>
      <c r="L47" s="7">
        <v>276424</v>
      </c>
      <c r="M47" s="7">
        <v>11815479</v>
      </c>
      <c r="N47" s="7">
        <v>0</v>
      </c>
      <c r="O47" s="7">
        <v>0</v>
      </c>
      <c r="P47" s="7">
        <v>9551443</v>
      </c>
      <c r="Q47" s="7">
        <v>110409</v>
      </c>
      <c r="R47" s="7">
        <v>9661852</v>
      </c>
      <c r="S47" s="7">
        <v>0</v>
      </c>
      <c r="T47" s="7">
        <v>0</v>
      </c>
      <c r="U47" s="7">
        <v>0</v>
      </c>
      <c r="V47" s="7">
        <v>0</v>
      </c>
      <c r="W47" s="6">
        <v>82.774915299999989</v>
      </c>
      <c r="X47" s="6">
        <v>39.941900799999999</v>
      </c>
      <c r="Y47" s="6">
        <v>81.772833800000001</v>
      </c>
      <c r="Z47" s="6">
        <v>82.837979599999997</v>
      </c>
      <c r="AA47" s="6">
        <v>37.903644</v>
      </c>
      <c r="AB47" s="6">
        <v>81.537435799999997</v>
      </c>
      <c r="AC47" s="6">
        <v>0.23539800000000355</v>
      </c>
      <c r="AD47" s="7">
        <v>9451716</v>
      </c>
      <c r="AE47" s="6">
        <v>2.2232577</v>
      </c>
      <c r="AF47" s="6">
        <v>82.774915299999989</v>
      </c>
      <c r="AG47" s="6">
        <v>39.941900799999999</v>
      </c>
      <c r="AH47" s="6">
        <v>81.772833800000001</v>
      </c>
      <c r="AI47" s="7">
        <v>9661852</v>
      </c>
      <c r="AJ47" s="6">
        <v>82.837979599999997</v>
      </c>
      <c r="AK47" s="6">
        <v>37.903644</v>
      </c>
      <c r="AL47" s="6">
        <v>81.537435799999997</v>
      </c>
      <c r="AM47" s="6">
        <v>0.23539800000000355</v>
      </c>
      <c r="AN47" s="7">
        <v>9451716</v>
      </c>
      <c r="AO47" s="6">
        <v>2.2232577</v>
      </c>
    </row>
    <row r="48" spans="1:41" x14ac:dyDescent="0.15">
      <c r="A48" s="2" t="s">
        <v>24</v>
      </c>
      <c r="B48" s="2" t="s">
        <v>1607</v>
      </c>
      <c r="C48" s="2" t="s">
        <v>1607</v>
      </c>
      <c r="D48" s="2" t="s">
        <v>1608</v>
      </c>
      <c r="E48" s="2" t="s">
        <v>439</v>
      </c>
      <c r="F48" s="2" t="s">
        <v>1854</v>
      </c>
      <c r="G48" s="2" t="s">
        <v>2121</v>
      </c>
      <c r="H48" s="2" t="s">
        <v>1630</v>
      </c>
      <c r="I48" s="2" t="s">
        <v>2014</v>
      </c>
      <c r="J48" s="7">
        <v>0</v>
      </c>
      <c r="K48" s="7">
        <v>4839777</v>
      </c>
      <c r="L48" s="7">
        <v>140305</v>
      </c>
      <c r="M48" s="7">
        <v>4980082</v>
      </c>
      <c r="N48" s="7">
        <v>0</v>
      </c>
      <c r="O48" s="7">
        <v>0</v>
      </c>
      <c r="P48" s="7">
        <v>3894352</v>
      </c>
      <c r="Q48" s="7">
        <v>52171</v>
      </c>
      <c r="R48" s="7">
        <v>3946523</v>
      </c>
      <c r="S48" s="7">
        <v>0</v>
      </c>
      <c r="T48" s="7">
        <v>0</v>
      </c>
      <c r="U48" s="7">
        <v>0</v>
      </c>
      <c r="V48" s="7">
        <v>0</v>
      </c>
      <c r="W48" s="6">
        <v>80.465525599999992</v>
      </c>
      <c r="X48" s="6">
        <v>37.183991999999996</v>
      </c>
      <c r="Y48" s="6">
        <v>79.246144900000004</v>
      </c>
      <c r="Z48" s="6">
        <v>81.105883800000001</v>
      </c>
      <c r="AA48" s="6">
        <v>28.416280199999999</v>
      </c>
      <c r="AB48" s="6">
        <v>79.450915600000002</v>
      </c>
      <c r="AC48" s="6">
        <v>-0.20477069999999742</v>
      </c>
      <c r="AD48" s="7">
        <v>3894262</v>
      </c>
      <c r="AE48" s="6">
        <v>1.3420001000000001</v>
      </c>
      <c r="AF48" s="6">
        <v>80.465525599999992</v>
      </c>
      <c r="AG48" s="6">
        <v>37.183991999999996</v>
      </c>
      <c r="AH48" s="6">
        <v>79.246144900000004</v>
      </c>
      <c r="AI48" s="7">
        <v>3946523</v>
      </c>
      <c r="AJ48" s="6">
        <v>81.105883800000001</v>
      </c>
      <c r="AK48" s="6">
        <v>28.416280199999999</v>
      </c>
      <c r="AL48" s="6">
        <v>79.450915600000002</v>
      </c>
      <c r="AM48" s="6">
        <v>-0.20477069999999742</v>
      </c>
      <c r="AN48" s="7">
        <v>3894262</v>
      </c>
      <c r="AO48" s="6">
        <v>1.3420001000000001</v>
      </c>
    </row>
    <row r="49" spans="1:41" x14ac:dyDescent="0.15">
      <c r="A49" s="2" t="s">
        <v>25</v>
      </c>
      <c r="B49" s="2" t="s">
        <v>1607</v>
      </c>
      <c r="C49" s="2" t="s">
        <v>1607</v>
      </c>
      <c r="D49" s="2" t="s">
        <v>1608</v>
      </c>
      <c r="E49" s="2" t="s">
        <v>439</v>
      </c>
      <c r="F49" s="2" t="s">
        <v>1854</v>
      </c>
      <c r="G49" s="2" t="s">
        <v>2121</v>
      </c>
      <c r="H49" s="2" t="s">
        <v>1630</v>
      </c>
      <c r="I49" s="2" t="s">
        <v>2015</v>
      </c>
      <c r="J49" s="7">
        <v>0</v>
      </c>
      <c r="K49" s="7">
        <v>4298558</v>
      </c>
      <c r="L49" s="7">
        <v>134929</v>
      </c>
      <c r="M49" s="7">
        <v>4433487</v>
      </c>
      <c r="N49" s="7">
        <v>0</v>
      </c>
      <c r="O49" s="7">
        <v>0</v>
      </c>
      <c r="P49" s="7">
        <v>3354635</v>
      </c>
      <c r="Q49" s="7">
        <v>50820</v>
      </c>
      <c r="R49" s="7">
        <v>3405455</v>
      </c>
      <c r="S49" s="7">
        <v>0</v>
      </c>
      <c r="T49" s="7">
        <v>0</v>
      </c>
      <c r="U49" s="7">
        <v>0</v>
      </c>
      <c r="V49" s="7">
        <v>0</v>
      </c>
      <c r="W49" s="6">
        <v>78.040938400000002</v>
      </c>
      <c r="X49" s="6">
        <v>37.664253100000003</v>
      </c>
      <c r="Y49" s="6">
        <v>76.812111999999999</v>
      </c>
      <c r="Z49" s="6">
        <v>78.256355299999996</v>
      </c>
      <c r="AA49" s="6">
        <v>28.477066899999997</v>
      </c>
      <c r="AB49" s="6">
        <v>76.553994900000006</v>
      </c>
      <c r="AC49" s="6">
        <v>0.25811709999999266</v>
      </c>
      <c r="AD49" s="7">
        <v>3317831</v>
      </c>
      <c r="AE49" s="6">
        <v>2.6410024999999999</v>
      </c>
      <c r="AF49" s="6">
        <v>78.040938400000002</v>
      </c>
      <c r="AG49" s="6">
        <v>37.664253100000003</v>
      </c>
      <c r="AH49" s="6">
        <v>76.812111999999999</v>
      </c>
      <c r="AI49" s="7">
        <v>3405455</v>
      </c>
      <c r="AJ49" s="6">
        <v>78.256355299999996</v>
      </c>
      <c r="AK49" s="6">
        <v>28.477066899999997</v>
      </c>
      <c r="AL49" s="6">
        <v>76.553994900000006</v>
      </c>
      <c r="AM49" s="6">
        <v>0.25811709999999266</v>
      </c>
      <c r="AN49" s="7">
        <v>3317831</v>
      </c>
      <c r="AO49" s="6">
        <v>2.6410024999999999</v>
      </c>
    </row>
    <row r="50" spans="1:41" x14ac:dyDescent="0.15">
      <c r="A50" s="2" t="s">
        <v>26</v>
      </c>
      <c r="B50" s="2" t="s">
        <v>1607</v>
      </c>
      <c r="C50" s="2" t="s">
        <v>1607</v>
      </c>
      <c r="D50" s="2" t="s">
        <v>1608</v>
      </c>
      <c r="E50" s="2" t="s">
        <v>439</v>
      </c>
      <c r="F50" s="2" t="s">
        <v>1854</v>
      </c>
      <c r="G50" s="2" t="s">
        <v>2121</v>
      </c>
      <c r="H50" s="2" t="s">
        <v>1630</v>
      </c>
      <c r="I50" s="2" t="s">
        <v>2016</v>
      </c>
      <c r="J50" s="7">
        <v>0</v>
      </c>
      <c r="K50" s="7">
        <v>156112</v>
      </c>
      <c r="L50" s="7">
        <v>4900</v>
      </c>
      <c r="M50" s="7">
        <v>161012</v>
      </c>
      <c r="N50" s="7">
        <v>0</v>
      </c>
      <c r="O50" s="7">
        <v>0</v>
      </c>
      <c r="P50" s="7">
        <v>121831</v>
      </c>
      <c r="Q50" s="7">
        <v>1846</v>
      </c>
      <c r="R50" s="7">
        <v>123677</v>
      </c>
      <c r="S50" s="7">
        <v>0</v>
      </c>
      <c r="T50" s="7">
        <v>0</v>
      </c>
      <c r="U50" s="7">
        <v>0</v>
      </c>
      <c r="V50" s="7">
        <v>0</v>
      </c>
      <c r="W50" s="6">
        <v>78.0407656</v>
      </c>
      <c r="X50" s="6">
        <v>37.673469399999995</v>
      </c>
      <c r="Y50" s="6">
        <v>76.812287300000008</v>
      </c>
      <c r="Z50" s="6">
        <v>78.255922699999999</v>
      </c>
      <c r="AA50" s="6">
        <v>28.476454299999997</v>
      </c>
      <c r="AB50" s="6">
        <v>76.553579499999998</v>
      </c>
      <c r="AC50" s="6">
        <v>0.25870780000001048</v>
      </c>
      <c r="AD50" s="7">
        <v>121218</v>
      </c>
      <c r="AE50" s="6">
        <v>2.0285766000000001</v>
      </c>
      <c r="AF50" s="6">
        <v>78.0407656</v>
      </c>
      <c r="AG50" s="6">
        <v>37.673469399999995</v>
      </c>
      <c r="AH50" s="6">
        <v>76.812287300000008</v>
      </c>
      <c r="AI50" s="7">
        <v>123677</v>
      </c>
      <c r="AJ50" s="6">
        <v>78.255922699999999</v>
      </c>
      <c r="AK50" s="6">
        <v>28.476454299999997</v>
      </c>
      <c r="AL50" s="6">
        <v>76.553579499999998</v>
      </c>
      <c r="AM50" s="6">
        <v>0.25870780000001048</v>
      </c>
      <c r="AN50" s="7">
        <v>121218</v>
      </c>
      <c r="AO50" s="6">
        <v>2.0285766000000001</v>
      </c>
    </row>
    <row r="51" spans="1:41" x14ac:dyDescent="0.15">
      <c r="A51" s="2" t="s">
        <v>27</v>
      </c>
      <c r="B51" s="2" t="s">
        <v>1607</v>
      </c>
      <c r="C51" s="2" t="s">
        <v>1607</v>
      </c>
      <c r="D51" s="2" t="s">
        <v>1608</v>
      </c>
      <c r="E51" s="2" t="s">
        <v>439</v>
      </c>
      <c r="F51" s="2" t="s">
        <v>1854</v>
      </c>
      <c r="G51" s="2" t="s">
        <v>2121</v>
      </c>
      <c r="H51" s="2" t="s">
        <v>1630</v>
      </c>
      <c r="I51" s="2" t="s">
        <v>2017</v>
      </c>
      <c r="J51" s="7">
        <v>0</v>
      </c>
      <c r="K51" s="7">
        <v>4142446</v>
      </c>
      <c r="L51" s="7">
        <v>130029</v>
      </c>
      <c r="M51" s="7">
        <v>4272475</v>
      </c>
      <c r="N51" s="7">
        <v>0</v>
      </c>
      <c r="O51" s="7">
        <v>0</v>
      </c>
      <c r="P51" s="7">
        <v>3232804</v>
      </c>
      <c r="Q51" s="7">
        <v>48974</v>
      </c>
      <c r="R51" s="7">
        <v>3281778</v>
      </c>
      <c r="S51" s="7">
        <v>0</v>
      </c>
      <c r="T51" s="7">
        <v>0</v>
      </c>
      <c r="U51" s="7">
        <v>0</v>
      </c>
      <c r="V51" s="7">
        <v>0</v>
      </c>
      <c r="W51" s="6">
        <v>78.0409449</v>
      </c>
      <c r="X51" s="6">
        <v>37.663905700000001</v>
      </c>
      <c r="Y51" s="6">
        <v>76.812105399999993</v>
      </c>
      <c r="Z51" s="6">
        <v>78.256371700000003</v>
      </c>
      <c r="AA51" s="6">
        <v>28.477090199999999</v>
      </c>
      <c r="AB51" s="6">
        <v>76.554010599999998</v>
      </c>
      <c r="AC51" s="6">
        <v>0.25809479999999496</v>
      </c>
      <c r="AD51" s="7">
        <v>3196613</v>
      </c>
      <c r="AE51" s="6">
        <v>2.6642261999999999</v>
      </c>
      <c r="AF51" s="6">
        <v>78.0409449</v>
      </c>
      <c r="AG51" s="6">
        <v>37.663905700000001</v>
      </c>
      <c r="AH51" s="6">
        <v>76.812105399999993</v>
      </c>
      <c r="AI51" s="7">
        <v>3281778</v>
      </c>
      <c r="AJ51" s="6">
        <v>78.256371700000003</v>
      </c>
      <c r="AK51" s="6">
        <v>28.477090199999999</v>
      </c>
      <c r="AL51" s="6">
        <v>76.554010599999998</v>
      </c>
      <c r="AM51" s="6">
        <v>0.25809479999999496</v>
      </c>
      <c r="AN51" s="7">
        <v>3196613</v>
      </c>
      <c r="AO51" s="6">
        <v>2.6642261999999999</v>
      </c>
    </row>
    <row r="52" spans="1:41" x14ac:dyDescent="0.15">
      <c r="A52" s="2" t="s">
        <v>28</v>
      </c>
      <c r="B52" s="2" t="s">
        <v>1607</v>
      </c>
      <c r="C52" s="2" t="s">
        <v>1607</v>
      </c>
      <c r="D52" s="2" t="s">
        <v>1608</v>
      </c>
      <c r="E52" s="2" t="s">
        <v>439</v>
      </c>
      <c r="F52" s="2" t="s">
        <v>1854</v>
      </c>
      <c r="G52" s="2" t="s">
        <v>2121</v>
      </c>
      <c r="H52" s="2" t="s">
        <v>1630</v>
      </c>
      <c r="I52" s="2" t="s">
        <v>2018</v>
      </c>
      <c r="J52" s="7">
        <v>0</v>
      </c>
      <c r="K52" s="7">
        <v>16185</v>
      </c>
      <c r="L52" s="7">
        <v>0</v>
      </c>
      <c r="M52" s="7">
        <v>16185</v>
      </c>
      <c r="N52" s="7">
        <v>0</v>
      </c>
      <c r="O52" s="7">
        <v>0</v>
      </c>
      <c r="P52" s="7">
        <v>16185</v>
      </c>
      <c r="Q52" s="7">
        <v>0</v>
      </c>
      <c r="R52" s="7">
        <v>16185</v>
      </c>
      <c r="S52" s="7">
        <v>0</v>
      </c>
      <c r="T52" s="7">
        <v>0</v>
      </c>
      <c r="U52" s="7">
        <v>0</v>
      </c>
      <c r="V52" s="7">
        <v>0</v>
      </c>
      <c r="W52" s="6">
        <v>100</v>
      </c>
      <c r="X52" s="6">
        <v>0</v>
      </c>
      <c r="Y52" s="6">
        <v>100</v>
      </c>
      <c r="Z52" s="6">
        <v>100</v>
      </c>
      <c r="AA52" s="6">
        <v>0</v>
      </c>
      <c r="AB52" s="6">
        <v>100</v>
      </c>
      <c r="AC52" s="6">
        <v>0</v>
      </c>
      <c r="AD52" s="7">
        <v>27021</v>
      </c>
      <c r="AE52" s="6">
        <v>-40.102142800000003</v>
      </c>
      <c r="AF52" s="6">
        <v>100</v>
      </c>
      <c r="AG52" s="6">
        <v>0</v>
      </c>
      <c r="AH52" s="6">
        <v>100</v>
      </c>
      <c r="AI52" s="7">
        <v>16185</v>
      </c>
      <c r="AJ52" s="6">
        <v>100</v>
      </c>
      <c r="AK52" s="6">
        <v>0</v>
      </c>
      <c r="AL52" s="6">
        <v>100</v>
      </c>
      <c r="AM52" s="6">
        <v>0</v>
      </c>
      <c r="AN52" s="7">
        <v>27021</v>
      </c>
      <c r="AO52" s="6">
        <v>-40.102142800000003</v>
      </c>
    </row>
    <row r="53" spans="1:41" x14ac:dyDescent="0.15">
      <c r="A53" s="2" t="s">
        <v>29</v>
      </c>
      <c r="B53" s="2" t="s">
        <v>1607</v>
      </c>
      <c r="C53" s="2" t="s">
        <v>1607</v>
      </c>
      <c r="D53" s="2" t="s">
        <v>1608</v>
      </c>
      <c r="E53" s="2" t="s">
        <v>439</v>
      </c>
      <c r="F53" s="2" t="s">
        <v>1854</v>
      </c>
      <c r="G53" s="2" t="s">
        <v>2121</v>
      </c>
      <c r="H53" s="2" t="s">
        <v>1630</v>
      </c>
      <c r="I53" s="2" t="s">
        <v>2019</v>
      </c>
      <c r="J53" s="7">
        <v>0</v>
      </c>
      <c r="K53" s="7">
        <v>541219</v>
      </c>
      <c r="L53" s="7">
        <v>5376</v>
      </c>
      <c r="M53" s="7">
        <v>546595</v>
      </c>
      <c r="N53" s="7">
        <v>0</v>
      </c>
      <c r="O53" s="7">
        <v>0</v>
      </c>
      <c r="P53" s="7">
        <v>539717</v>
      </c>
      <c r="Q53" s="7">
        <v>1351</v>
      </c>
      <c r="R53" s="7">
        <v>541068</v>
      </c>
      <c r="S53" s="7">
        <v>0</v>
      </c>
      <c r="T53" s="7">
        <v>0</v>
      </c>
      <c r="U53" s="7">
        <v>0</v>
      </c>
      <c r="V53" s="7">
        <v>0</v>
      </c>
      <c r="W53" s="6">
        <v>99.722478299999992</v>
      </c>
      <c r="X53" s="6">
        <v>25.1302083</v>
      </c>
      <c r="Y53" s="6">
        <v>98.988830899999996</v>
      </c>
      <c r="Z53" s="6">
        <v>102.33839010000001</v>
      </c>
      <c r="AA53" s="6">
        <v>26.846689899999998</v>
      </c>
      <c r="AB53" s="6">
        <v>101.5748184</v>
      </c>
      <c r="AC53" s="6">
        <v>-2.5859875000000017</v>
      </c>
      <c r="AD53" s="7">
        <v>576431</v>
      </c>
      <c r="AE53" s="6">
        <v>-6.1348193000000002</v>
      </c>
      <c r="AF53" s="6">
        <v>99.722478299999992</v>
      </c>
      <c r="AG53" s="6">
        <v>25.1302083</v>
      </c>
      <c r="AH53" s="6">
        <v>98.988830899999996</v>
      </c>
      <c r="AI53" s="7">
        <v>541068</v>
      </c>
      <c r="AJ53" s="6">
        <v>102.33839010000001</v>
      </c>
      <c r="AK53" s="6">
        <v>26.846689899999998</v>
      </c>
      <c r="AL53" s="6">
        <v>101.5748184</v>
      </c>
      <c r="AM53" s="6">
        <v>-2.5859875000000017</v>
      </c>
      <c r="AN53" s="7">
        <v>576431</v>
      </c>
      <c r="AO53" s="6">
        <v>-6.1348193000000002</v>
      </c>
    </row>
    <row r="54" spans="1:41" x14ac:dyDescent="0.15">
      <c r="A54" s="2" t="s">
        <v>30</v>
      </c>
      <c r="B54" s="2" t="s">
        <v>1607</v>
      </c>
      <c r="C54" s="2" t="s">
        <v>1607</v>
      </c>
      <c r="D54" s="2" t="s">
        <v>1608</v>
      </c>
      <c r="E54" s="2" t="s">
        <v>439</v>
      </c>
      <c r="F54" s="2" t="s">
        <v>1854</v>
      </c>
      <c r="G54" s="2" t="s">
        <v>2121</v>
      </c>
      <c r="H54" s="2" t="s">
        <v>1630</v>
      </c>
      <c r="I54" s="2" t="s">
        <v>2020</v>
      </c>
      <c r="J54" s="7">
        <v>0</v>
      </c>
      <c r="K54" s="7">
        <v>177900</v>
      </c>
      <c r="L54" s="7">
        <v>1767</v>
      </c>
      <c r="M54" s="7">
        <v>179667</v>
      </c>
      <c r="N54" s="7">
        <v>0</v>
      </c>
      <c r="O54" s="7">
        <v>0</v>
      </c>
      <c r="P54" s="7">
        <v>177406</v>
      </c>
      <c r="Q54" s="7">
        <v>444</v>
      </c>
      <c r="R54" s="7">
        <v>177850</v>
      </c>
      <c r="S54" s="7">
        <v>0</v>
      </c>
      <c r="T54" s="7">
        <v>0</v>
      </c>
      <c r="U54" s="7">
        <v>0</v>
      </c>
      <c r="V54" s="7">
        <v>0</v>
      </c>
      <c r="W54" s="6">
        <v>99.722315899999998</v>
      </c>
      <c r="X54" s="6">
        <v>25.127334499999996</v>
      </c>
      <c r="Y54" s="6">
        <v>98.988684599999999</v>
      </c>
      <c r="Z54" s="6">
        <v>102.33797650000001</v>
      </c>
      <c r="AA54" s="6">
        <v>26.8555241</v>
      </c>
      <c r="AB54" s="6">
        <v>101.5747806</v>
      </c>
      <c r="AC54" s="6">
        <v>-2.5860959999999977</v>
      </c>
      <c r="AD54" s="7">
        <v>177313</v>
      </c>
      <c r="AE54" s="6">
        <v>0.30285429999999997</v>
      </c>
      <c r="AF54" s="6">
        <v>99.722315899999998</v>
      </c>
      <c r="AG54" s="6">
        <v>25.127334499999996</v>
      </c>
      <c r="AH54" s="6">
        <v>98.988684599999999</v>
      </c>
      <c r="AI54" s="7">
        <v>177850</v>
      </c>
      <c r="AJ54" s="6">
        <v>102.33797650000001</v>
      </c>
      <c r="AK54" s="6">
        <v>26.8555241</v>
      </c>
      <c r="AL54" s="6">
        <v>101.5747806</v>
      </c>
      <c r="AM54" s="6">
        <v>-2.5860959999999977</v>
      </c>
      <c r="AN54" s="7">
        <v>177313</v>
      </c>
      <c r="AO54" s="6">
        <v>0.30285429999999997</v>
      </c>
    </row>
    <row r="55" spans="1:41" x14ac:dyDescent="0.15">
      <c r="A55" s="2" t="s">
        <v>31</v>
      </c>
      <c r="B55" s="2" t="s">
        <v>1607</v>
      </c>
      <c r="C55" s="2" t="s">
        <v>1607</v>
      </c>
      <c r="D55" s="2" t="s">
        <v>1608</v>
      </c>
      <c r="E55" s="2" t="s">
        <v>439</v>
      </c>
      <c r="F55" s="2" t="s">
        <v>1854</v>
      </c>
      <c r="G55" s="2" t="s">
        <v>2121</v>
      </c>
      <c r="H55" s="2" t="s">
        <v>1630</v>
      </c>
      <c r="I55" s="2" t="s">
        <v>1856</v>
      </c>
      <c r="J55" s="7">
        <v>0</v>
      </c>
      <c r="K55" s="7">
        <v>363319</v>
      </c>
      <c r="L55" s="7">
        <v>3609</v>
      </c>
      <c r="M55" s="7">
        <v>366928</v>
      </c>
      <c r="N55" s="7">
        <v>0</v>
      </c>
      <c r="O55" s="7">
        <v>0</v>
      </c>
      <c r="P55" s="7">
        <v>362311</v>
      </c>
      <c r="Q55" s="7">
        <v>907</v>
      </c>
      <c r="R55" s="7">
        <v>363218</v>
      </c>
      <c r="S55" s="7">
        <v>0</v>
      </c>
      <c r="T55" s="7">
        <v>0</v>
      </c>
      <c r="U55" s="7">
        <v>0</v>
      </c>
      <c r="V55" s="7">
        <v>0</v>
      </c>
      <c r="W55" s="6">
        <v>99.722557899999998</v>
      </c>
      <c r="X55" s="6">
        <v>25.131615400000001</v>
      </c>
      <c r="Y55" s="6">
        <v>98.988902499999995</v>
      </c>
      <c r="Z55" s="6">
        <v>102.3385739</v>
      </c>
      <c r="AA55" s="6">
        <v>26.842767299999998</v>
      </c>
      <c r="AB55" s="6">
        <v>101.5748352</v>
      </c>
      <c r="AC55" s="6">
        <v>-2.5859327000000008</v>
      </c>
      <c r="AD55" s="7">
        <v>399118</v>
      </c>
      <c r="AE55" s="6">
        <v>-8.9948335999999998</v>
      </c>
      <c r="AF55" s="6">
        <v>99.722557899999998</v>
      </c>
      <c r="AG55" s="6">
        <v>25.131615400000001</v>
      </c>
      <c r="AH55" s="6">
        <v>98.988902499999995</v>
      </c>
      <c r="AI55" s="7">
        <v>363218</v>
      </c>
      <c r="AJ55" s="6">
        <v>102.3385739</v>
      </c>
      <c r="AK55" s="6">
        <v>26.842767299999998</v>
      </c>
      <c r="AL55" s="6">
        <v>101.5748352</v>
      </c>
      <c r="AM55" s="6">
        <v>-2.5859327000000008</v>
      </c>
      <c r="AN55" s="7">
        <v>399118</v>
      </c>
      <c r="AO55" s="6">
        <v>-8.9948335999999998</v>
      </c>
    </row>
    <row r="56" spans="1:41" x14ac:dyDescent="0.15">
      <c r="A56" s="2" t="s">
        <v>32</v>
      </c>
      <c r="B56" s="2" t="s">
        <v>1607</v>
      </c>
      <c r="C56" s="2" t="s">
        <v>1607</v>
      </c>
      <c r="D56" s="2" t="s">
        <v>1608</v>
      </c>
      <c r="E56" s="2" t="s">
        <v>439</v>
      </c>
      <c r="F56" s="2" t="s">
        <v>1854</v>
      </c>
      <c r="G56" s="2" t="s">
        <v>2121</v>
      </c>
      <c r="H56" s="2" t="s">
        <v>1630</v>
      </c>
      <c r="I56" s="2" t="s">
        <v>2021</v>
      </c>
      <c r="J56" s="7">
        <v>0</v>
      </c>
      <c r="K56" s="7">
        <v>5677991</v>
      </c>
      <c r="L56" s="7">
        <v>117316</v>
      </c>
      <c r="M56" s="7">
        <v>5795307</v>
      </c>
      <c r="N56" s="7">
        <v>0</v>
      </c>
      <c r="O56" s="7">
        <v>0</v>
      </c>
      <c r="P56" s="7">
        <v>4662630</v>
      </c>
      <c r="Q56" s="7">
        <v>52408</v>
      </c>
      <c r="R56" s="7">
        <v>4715038</v>
      </c>
      <c r="S56" s="7">
        <v>0</v>
      </c>
      <c r="T56" s="7">
        <v>0</v>
      </c>
      <c r="U56" s="7">
        <v>0</v>
      </c>
      <c r="V56" s="7">
        <v>0</v>
      </c>
      <c r="W56" s="6">
        <v>82.117601100000002</v>
      </c>
      <c r="X56" s="6">
        <v>44.672508399999998</v>
      </c>
      <c r="Y56" s="6">
        <v>81.359589799999995</v>
      </c>
      <c r="Z56" s="6">
        <v>81.814586800000001</v>
      </c>
      <c r="AA56" s="6">
        <v>47.717545000000001</v>
      </c>
      <c r="AB56" s="6">
        <v>80.8546008</v>
      </c>
      <c r="AC56" s="6">
        <v>0.5049889999999948</v>
      </c>
      <c r="AD56" s="7">
        <v>4609465</v>
      </c>
      <c r="AE56" s="6">
        <v>2.2903525999999998</v>
      </c>
      <c r="AF56" s="6">
        <v>82.117601100000002</v>
      </c>
      <c r="AG56" s="6">
        <v>44.672508399999998</v>
      </c>
      <c r="AH56" s="6">
        <v>81.359589799999995</v>
      </c>
      <c r="AI56" s="7">
        <v>4715038</v>
      </c>
      <c r="AJ56" s="6">
        <v>81.814586800000001</v>
      </c>
      <c r="AK56" s="6">
        <v>47.717545000000001</v>
      </c>
      <c r="AL56" s="6">
        <v>80.8546008</v>
      </c>
      <c r="AM56" s="6">
        <v>0.5049889999999948</v>
      </c>
      <c r="AN56" s="7">
        <v>4609465</v>
      </c>
      <c r="AO56" s="6">
        <v>2.2903525999999998</v>
      </c>
    </row>
    <row r="57" spans="1:41" x14ac:dyDescent="0.15">
      <c r="A57" s="2" t="s">
        <v>33</v>
      </c>
      <c r="B57" s="2" t="s">
        <v>1607</v>
      </c>
      <c r="C57" s="2" t="s">
        <v>1607</v>
      </c>
      <c r="D57" s="2" t="s">
        <v>1608</v>
      </c>
      <c r="E57" s="2" t="s">
        <v>439</v>
      </c>
      <c r="F57" s="2" t="s">
        <v>1854</v>
      </c>
      <c r="G57" s="2" t="s">
        <v>2121</v>
      </c>
      <c r="H57" s="2" t="s">
        <v>1630</v>
      </c>
      <c r="I57" s="2" t="s">
        <v>1739</v>
      </c>
      <c r="J57" s="7">
        <v>0</v>
      </c>
      <c r="K57" s="7">
        <v>5646249</v>
      </c>
      <c r="L57" s="7">
        <v>117316</v>
      </c>
      <c r="M57" s="7">
        <v>5763565</v>
      </c>
      <c r="N57" s="7">
        <v>0</v>
      </c>
      <c r="O57" s="7">
        <v>0</v>
      </c>
      <c r="P57" s="7">
        <v>4630888</v>
      </c>
      <c r="Q57" s="7">
        <v>52408</v>
      </c>
      <c r="R57" s="7">
        <v>4683296</v>
      </c>
      <c r="S57" s="7">
        <v>0</v>
      </c>
      <c r="T57" s="7">
        <v>0</v>
      </c>
      <c r="U57" s="7">
        <v>0</v>
      </c>
      <c r="V57" s="7">
        <v>0</v>
      </c>
      <c r="W57" s="6">
        <v>82.017070099999998</v>
      </c>
      <c r="X57" s="6">
        <v>44.672508399999998</v>
      </c>
      <c r="Y57" s="6">
        <v>81.256930400000002</v>
      </c>
      <c r="Z57" s="6">
        <v>81.699038599999994</v>
      </c>
      <c r="AA57" s="6">
        <v>47.717545000000001</v>
      </c>
      <c r="AB57" s="6">
        <v>80.736399000000006</v>
      </c>
      <c r="AC57" s="6">
        <v>0.52053139999999587</v>
      </c>
      <c r="AD57" s="7">
        <v>4574484</v>
      </c>
      <c r="AE57" s="6">
        <v>2.3786727000000001</v>
      </c>
      <c r="AF57" s="6">
        <v>82.017070099999998</v>
      </c>
      <c r="AG57" s="6">
        <v>44.672508399999998</v>
      </c>
      <c r="AH57" s="6">
        <v>81.256930400000002</v>
      </c>
      <c r="AI57" s="7">
        <v>4683296</v>
      </c>
      <c r="AJ57" s="6">
        <v>81.699038599999994</v>
      </c>
      <c r="AK57" s="6">
        <v>47.717545000000001</v>
      </c>
      <c r="AL57" s="6">
        <v>80.736399000000006</v>
      </c>
      <c r="AM57" s="6">
        <v>0.52053139999999587</v>
      </c>
      <c r="AN57" s="7">
        <v>4574484</v>
      </c>
      <c r="AO57" s="6">
        <v>2.3786727000000001</v>
      </c>
    </row>
    <row r="58" spans="1:41" x14ac:dyDescent="0.15">
      <c r="A58" s="2" t="s">
        <v>34</v>
      </c>
      <c r="B58" s="2" t="s">
        <v>1607</v>
      </c>
      <c r="C58" s="2" t="s">
        <v>1607</v>
      </c>
      <c r="D58" s="2" t="s">
        <v>1608</v>
      </c>
      <c r="E58" s="2" t="s">
        <v>439</v>
      </c>
      <c r="F58" s="2" t="s">
        <v>1854</v>
      </c>
      <c r="G58" s="2" t="s">
        <v>2121</v>
      </c>
      <c r="H58" s="2" t="s">
        <v>1630</v>
      </c>
      <c r="I58" s="2" t="s">
        <v>1740</v>
      </c>
      <c r="J58" s="7">
        <v>0</v>
      </c>
      <c r="K58" s="7">
        <v>2558780</v>
      </c>
      <c r="L58" s="7">
        <v>53166</v>
      </c>
      <c r="M58" s="7">
        <v>2611946</v>
      </c>
      <c r="N58" s="7">
        <v>0</v>
      </c>
      <c r="O58" s="7">
        <v>0</v>
      </c>
      <c r="P58" s="7">
        <v>2098636</v>
      </c>
      <c r="Q58" s="7">
        <v>23750</v>
      </c>
      <c r="R58" s="7">
        <v>2122386</v>
      </c>
      <c r="S58" s="7">
        <v>0</v>
      </c>
      <c r="T58" s="7">
        <v>0</v>
      </c>
      <c r="U58" s="7">
        <v>0</v>
      </c>
      <c r="V58" s="7">
        <v>0</v>
      </c>
      <c r="W58" s="6">
        <v>82.017054999999999</v>
      </c>
      <c r="X58" s="6">
        <v>44.671406499999996</v>
      </c>
      <c r="Y58" s="6">
        <v>81.256886600000001</v>
      </c>
      <c r="Z58" s="6">
        <v>81.699001999999993</v>
      </c>
      <c r="AA58" s="6">
        <v>47.717147699999998</v>
      </c>
      <c r="AB58" s="6">
        <v>80.736356399999991</v>
      </c>
      <c r="AC58" s="6">
        <v>0.52053020000001027</v>
      </c>
      <c r="AD58" s="7">
        <v>2111133</v>
      </c>
      <c r="AE58" s="6">
        <v>0.53303129999999999</v>
      </c>
      <c r="AF58" s="6">
        <v>82.017054999999999</v>
      </c>
      <c r="AG58" s="6">
        <v>44.671406499999996</v>
      </c>
      <c r="AH58" s="6">
        <v>81.256886600000001</v>
      </c>
      <c r="AI58" s="7">
        <v>2122386</v>
      </c>
      <c r="AJ58" s="6">
        <v>81.699001999999993</v>
      </c>
      <c r="AK58" s="6">
        <v>47.717147699999998</v>
      </c>
      <c r="AL58" s="6">
        <v>80.736356399999991</v>
      </c>
      <c r="AM58" s="6">
        <v>0.52053020000001027</v>
      </c>
      <c r="AN58" s="7">
        <v>2111133</v>
      </c>
      <c r="AO58" s="6">
        <v>0.53303129999999999</v>
      </c>
    </row>
    <row r="59" spans="1:41" x14ac:dyDescent="0.15">
      <c r="A59" s="2" t="s">
        <v>35</v>
      </c>
      <c r="B59" s="2" t="s">
        <v>1607</v>
      </c>
      <c r="C59" s="2" t="s">
        <v>1607</v>
      </c>
      <c r="D59" s="2" t="s">
        <v>1608</v>
      </c>
      <c r="E59" s="2" t="s">
        <v>439</v>
      </c>
      <c r="F59" s="2" t="s">
        <v>1854</v>
      </c>
      <c r="G59" s="2" t="s">
        <v>2121</v>
      </c>
      <c r="H59" s="2" t="s">
        <v>1630</v>
      </c>
      <c r="I59" s="2" t="s">
        <v>1741</v>
      </c>
      <c r="J59" s="7">
        <v>0</v>
      </c>
      <c r="K59" s="7">
        <v>2744214</v>
      </c>
      <c r="L59" s="7">
        <v>57018</v>
      </c>
      <c r="M59" s="7">
        <v>2801232</v>
      </c>
      <c r="N59" s="7">
        <v>0</v>
      </c>
      <c r="O59" s="7">
        <v>0</v>
      </c>
      <c r="P59" s="7">
        <v>2250724</v>
      </c>
      <c r="Q59" s="7">
        <v>25472</v>
      </c>
      <c r="R59" s="7">
        <v>2276196</v>
      </c>
      <c r="S59" s="7">
        <v>0</v>
      </c>
      <c r="T59" s="7">
        <v>0</v>
      </c>
      <c r="U59" s="7">
        <v>0</v>
      </c>
      <c r="V59" s="7">
        <v>0</v>
      </c>
      <c r="W59" s="6">
        <v>82.017072999999996</v>
      </c>
      <c r="X59" s="6">
        <v>44.673611800000003</v>
      </c>
      <c r="Y59" s="6">
        <v>81.256961200000006</v>
      </c>
      <c r="Z59" s="6">
        <v>81.699025399999996</v>
      </c>
      <c r="AA59" s="6">
        <v>4.3806137000000005</v>
      </c>
      <c r="AB59" s="6">
        <v>79.508749499999993</v>
      </c>
      <c r="AC59" s="6">
        <v>1.748211700000013</v>
      </c>
      <c r="AD59" s="7">
        <v>2162409</v>
      </c>
      <c r="AE59" s="6">
        <v>5.2620480000000001</v>
      </c>
      <c r="AF59" s="6">
        <v>82.017072999999996</v>
      </c>
      <c r="AG59" s="6">
        <v>44.673611800000003</v>
      </c>
      <c r="AH59" s="6">
        <v>81.256961200000006</v>
      </c>
      <c r="AI59" s="7">
        <v>2276196</v>
      </c>
      <c r="AJ59" s="6">
        <v>81.699025399999996</v>
      </c>
      <c r="AK59" s="6">
        <v>4.3806137000000005</v>
      </c>
      <c r="AL59" s="6">
        <v>79.508749499999993</v>
      </c>
      <c r="AM59" s="6">
        <v>1.748211700000013</v>
      </c>
      <c r="AN59" s="7">
        <v>2162409</v>
      </c>
      <c r="AO59" s="6">
        <v>5.2620480000000001</v>
      </c>
    </row>
    <row r="60" spans="1:41" x14ac:dyDescent="0.15">
      <c r="A60" s="2" t="s">
        <v>36</v>
      </c>
      <c r="B60" s="2" t="s">
        <v>1607</v>
      </c>
      <c r="C60" s="2" t="s">
        <v>1607</v>
      </c>
      <c r="D60" s="2" t="s">
        <v>1608</v>
      </c>
      <c r="E60" s="2" t="s">
        <v>439</v>
      </c>
      <c r="F60" s="2" t="s">
        <v>1854</v>
      </c>
      <c r="G60" s="2" t="s">
        <v>2121</v>
      </c>
      <c r="H60" s="2" t="s">
        <v>1630</v>
      </c>
      <c r="I60" s="2" t="s">
        <v>1742</v>
      </c>
      <c r="J60" s="7">
        <v>0</v>
      </c>
      <c r="K60" s="7">
        <v>343255</v>
      </c>
      <c r="L60" s="7">
        <v>7132</v>
      </c>
      <c r="M60" s="7">
        <v>350387</v>
      </c>
      <c r="N60" s="7">
        <v>0</v>
      </c>
      <c r="O60" s="7">
        <v>0</v>
      </c>
      <c r="P60" s="7">
        <v>281528</v>
      </c>
      <c r="Q60" s="7">
        <v>3186</v>
      </c>
      <c r="R60" s="7">
        <v>284714</v>
      </c>
      <c r="S60" s="7">
        <v>0</v>
      </c>
      <c r="T60" s="7">
        <v>0</v>
      </c>
      <c r="U60" s="7">
        <v>0</v>
      </c>
      <c r="V60" s="7">
        <v>0</v>
      </c>
      <c r="W60" s="6">
        <v>82.017159300000003</v>
      </c>
      <c r="X60" s="6">
        <v>44.671901300000002</v>
      </c>
      <c r="Y60" s="6">
        <v>81.257010100000002</v>
      </c>
      <c r="Z60" s="6">
        <v>81.699435699999995</v>
      </c>
      <c r="AA60" s="6">
        <v>403.33368839999997</v>
      </c>
      <c r="AB60" s="6">
        <v>90.812034199999999</v>
      </c>
      <c r="AC60" s="6">
        <v>-9.5550240999999971</v>
      </c>
      <c r="AD60" s="7">
        <v>300942</v>
      </c>
      <c r="AE60" s="6">
        <v>-5.3924012000000001</v>
      </c>
      <c r="AF60" s="6">
        <v>82.017159300000003</v>
      </c>
      <c r="AG60" s="6">
        <v>44.671901300000002</v>
      </c>
      <c r="AH60" s="6">
        <v>81.257010100000002</v>
      </c>
      <c r="AI60" s="7">
        <v>284714</v>
      </c>
      <c r="AJ60" s="6">
        <v>81.699435699999995</v>
      </c>
      <c r="AK60" s="6">
        <v>403.33368839999997</v>
      </c>
      <c r="AL60" s="6">
        <v>90.812034199999999</v>
      </c>
      <c r="AM60" s="6">
        <v>-9.5550240999999971</v>
      </c>
      <c r="AN60" s="7">
        <v>300942</v>
      </c>
      <c r="AO60" s="6">
        <v>-5.3924012000000001</v>
      </c>
    </row>
    <row r="61" spans="1:41" x14ac:dyDescent="0.15">
      <c r="A61" s="2" t="s">
        <v>37</v>
      </c>
      <c r="B61" s="2" t="s">
        <v>1607</v>
      </c>
      <c r="C61" s="2" t="s">
        <v>1607</v>
      </c>
      <c r="D61" s="2" t="s">
        <v>1608</v>
      </c>
      <c r="E61" s="2" t="s">
        <v>439</v>
      </c>
      <c r="F61" s="2" t="s">
        <v>1854</v>
      </c>
      <c r="G61" s="2" t="s">
        <v>2121</v>
      </c>
      <c r="H61" s="2" t="s">
        <v>1630</v>
      </c>
      <c r="I61" s="2" t="s">
        <v>1743</v>
      </c>
      <c r="J61" s="7">
        <v>0</v>
      </c>
      <c r="K61" s="7">
        <v>31742</v>
      </c>
      <c r="L61" s="7">
        <v>0</v>
      </c>
      <c r="M61" s="7">
        <v>31742</v>
      </c>
      <c r="N61" s="7">
        <v>0</v>
      </c>
      <c r="O61" s="7">
        <v>0</v>
      </c>
      <c r="P61" s="7">
        <v>31742</v>
      </c>
      <c r="Q61" s="7">
        <v>0</v>
      </c>
      <c r="R61" s="7">
        <v>31742</v>
      </c>
      <c r="S61" s="7">
        <v>0</v>
      </c>
      <c r="T61" s="7">
        <v>0</v>
      </c>
      <c r="U61" s="7">
        <v>0</v>
      </c>
      <c r="V61" s="7">
        <v>0</v>
      </c>
      <c r="W61" s="6">
        <v>100</v>
      </c>
      <c r="X61" s="6">
        <v>0</v>
      </c>
      <c r="Y61" s="6">
        <v>100</v>
      </c>
      <c r="Z61" s="6">
        <v>100</v>
      </c>
      <c r="AA61" s="6">
        <v>0</v>
      </c>
      <c r="AB61" s="6">
        <v>100</v>
      </c>
      <c r="AC61" s="6">
        <v>0</v>
      </c>
      <c r="AD61" s="7">
        <v>34981</v>
      </c>
      <c r="AE61" s="6">
        <v>-9.2593122000000001</v>
      </c>
      <c r="AF61" s="6">
        <v>100</v>
      </c>
      <c r="AG61" s="6">
        <v>0</v>
      </c>
      <c r="AH61" s="6">
        <v>100</v>
      </c>
      <c r="AI61" s="7">
        <v>31742</v>
      </c>
      <c r="AJ61" s="6">
        <v>100</v>
      </c>
      <c r="AK61" s="6">
        <v>0</v>
      </c>
      <c r="AL61" s="6">
        <v>100</v>
      </c>
      <c r="AM61" s="6">
        <v>0</v>
      </c>
      <c r="AN61" s="7">
        <v>34981</v>
      </c>
      <c r="AO61" s="6">
        <v>-9.2593122000000001</v>
      </c>
    </row>
    <row r="62" spans="1:41" x14ac:dyDescent="0.15">
      <c r="A62" s="2" t="s">
        <v>38</v>
      </c>
      <c r="B62" s="2" t="s">
        <v>1607</v>
      </c>
      <c r="C62" s="2" t="s">
        <v>1607</v>
      </c>
      <c r="D62" s="2" t="s">
        <v>1608</v>
      </c>
      <c r="E62" s="2" t="s">
        <v>439</v>
      </c>
      <c r="F62" s="2" t="s">
        <v>1854</v>
      </c>
      <c r="G62" s="2" t="s">
        <v>2121</v>
      </c>
      <c r="H62" s="2" t="s">
        <v>1630</v>
      </c>
      <c r="I62" s="2" t="s">
        <v>1744</v>
      </c>
      <c r="J62" s="7">
        <v>0</v>
      </c>
      <c r="K62" s="7">
        <v>330313</v>
      </c>
      <c r="L62" s="7">
        <v>18803</v>
      </c>
      <c r="M62" s="7">
        <v>349116</v>
      </c>
      <c r="N62" s="7">
        <v>0</v>
      </c>
      <c r="O62" s="7">
        <v>0</v>
      </c>
      <c r="P62" s="7">
        <v>320279</v>
      </c>
      <c r="Q62" s="7">
        <v>5830</v>
      </c>
      <c r="R62" s="7">
        <v>326109</v>
      </c>
      <c r="S62" s="7">
        <v>0</v>
      </c>
      <c r="T62" s="7">
        <v>0</v>
      </c>
      <c r="U62" s="7">
        <v>0</v>
      </c>
      <c r="V62" s="7">
        <v>0</v>
      </c>
      <c r="W62" s="6">
        <v>96.962275200000008</v>
      </c>
      <c r="X62" s="6">
        <v>31.005690600000001</v>
      </c>
      <c r="Y62" s="6">
        <v>93.409926799999994</v>
      </c>
      <c r="Z62" s="6">
        <v>96.350726399999999</v>
      </c>
      <c r="AA62" s="6">
        <v>32.459016400000003</v>
      </c>
      <c r="AB62" s="6">
        <v>92.420867999999999</v>
      </c>
      <c r="AC62" s="6">
        <v>0.98905879999999513</v>
      </c>
      <c r="AD62" s="7">
        <v>316218</v>
      </c>
      <c r="AE62" s="6">
        <v>3.1279053999999999</v>
      </c>
      <c r="AF62" s="6">
        <v>96.962275200000008</v>
      </c>
      <c r="AG62" s="6">
        <v>31.005690600000001</v>
      </c>
      <c r="AH62" s="6">
        <v>93.409926799999994</v>
      </c>
      <c r="AI62" s="7">
        <v>326109</v>
      </c>
      <c r="AJ62" s="6">
        <v>96.350726399999999</v>
      </c>
      <c r="AK62" s="6">
        <v>32.459016400000003</v>
      </c>
      <c r="AL62" s="6">
        <v>92.420867999999999</v>
      </c>
      <c r="AM62" s="6">
        <v>0.98905879999999513</v>
      </c>
      <c r="AN62" s="7">
        <v>316218</v>
      </c>
      <c r="AO62" s="6">
        <v>3.1279053999999999</v>
      </c>
    </row>
    <row r="63" spans="1:41" x14ac:dyDescent="0.15">
      <c r="A63" s="2" t="s">
        <v>39</v>
      </c>
      <c r="B63" s="2" t="s">
        <v>1607</v>
      </c>
      <c r="C63" s="2" t="s">
        <v>1607</v>
      </c>
      <c r="D63" s="2" t="s">
        <v>1608</v>
      </c>
      <c r="E63" s="2" t="s">
        <v>439</v>
      </c>
      <c r="F63" s="2" t="s">
        <v>1854</v>
      </c>
      <c r="G63" s="2" t="s">
        <v>2121</v>
      </c>
      <c r="H63" s="2" t="s">
        <v>1630</v>
      </c>
      <c r="I63" s="2" t="s">
        <v>2008</v>
      </c>
      <c r="J63" s="7">
        <v>0</v>
      </c>
      <c r="K63" s="7">
        <v>329528</v>
      </c>
      <c r="L63" s="7">
        <v>18803</v>
      </c>
      <c r="M63" s="7">
        <v>348331</v>
      </c>
      <c r="N63" s="7">
        <v>0</v>
      </c>
      <c r="O63" s="7">
        <v>0</v>
      </c>
      <c r="P63" s="7">
        <v>319494</v>
      </c>
      <c r="Q63" s="7">
        <v>5830</v>
      </c>
      <c r="R63" s="7">
        <v>325324</v>
      </c>
      <c r="S63" s="7">
        <v>0</v>
      </c>
      <c r="T63" s="7">
        <v>0</v>
      </c>
      <c r="U63" s="7">
        <v>0</v>
      </c>
      <c r="V63" s="7">
        <v>0</v>
      </c>
      <c r="W63" s="6">
        <v>96.955038699999989</v>
      </c>
      <c r="X63" s="6">
        <v>31.005690600000001</v>
      </c>
      <c r="Y63" s="6">
        <v>93.39507540000001</v>
      </c>
      <c r="Z63" s="6">
        <v>96.350726399999999</v>
      </c>
      <c r="AA63" s="6">
        <v>32.459016400000003</v>
      </c>
      <c r="AB63" s="6">
        <v>92.420867999999999</v>
      </c>
      <c r="AC63" s="6">
        <v>0.9742074000000116</v>
      </c>
      <c r="AD63" s="7">
        <v>316218</v>
      </c>
      <c r="AE63" s="6">
        <v>2.8796590000000002</v>
      </c>
      <c r="AF63" s="6">
        <v>96.955038699999989</v>
      </c>
      <c r="AG63" s="6">
        <v>31.005690600000001</v>
      </c>
      <c r="AH63" s="6">
        <v>93.39507540000001</v>
      </c>
      <c r="AI63" s="7">
        <v>325324</v>
      </c>
      <c r="AJ63" s="6">
        <v>96.350726399999999</v>
      </c>
      <c r="AK63" s="6">
        <v>32.459016400000003</v>
      </c>
      <c r="AL63" s="6">
        <v>92.420867999999999</v>
      </c>
      <c r="AM63" s="6">
        <v>0.9742074000000116</v>
      </c>
      <c r="AN63" s="7">
        <v>316218</v>
      </c>
      <c r="AO63" s="6">
        <v>2.8796590000000002</v>
      </c>
    </row>
    <row r="64" spans="1:41" x14ac:dyDescent="0.15">
      <c r="A64" s="2" t="s">
        <v>40</v>
      </c>
      <c r="B64" s="2" t="s">
        <v>1607</v>
      </c>
      <c r="C64" s="2" t="s">
        <v>1607</v>
      </c>
      <c r="D64" s="2" t="s">
        <v>1608</v>
      </c>
      <c r="E64" s="2" t="s">
        <v>439</v>
      </c>
      <c r="F64" s="2" t="s">
        <v>1854</v>
      </c>
      <c r="G64" s="2" t="s">
        <v>2121</v>
      </c>
      <c r="H64" s="2" t="s">
        <v>1630</v>
      </c>
      <c r="I64" s="2" t="s">
        <v>2022</v>
      </c>
      <c r="J64" s="7">
        <v>0</v>
      </c>
      <c r="K64" s="7">
        <v>785</v>
      </c>
      <c r="L64" s="7">
        <v>0</v>
      </c>
      <c r="M64" s="7">
        <v>785</v>
      </c>
      <c r="N64" s="7">
        <v>0</v>
      </c>
      <c r="O64" s="7">
        <v>0</v>
      </c>
      <c r="P64" s="7">
        <v>785</v>
      </c>
      <c r="Q64" s="7">
        <v>0</v>
      </c>
      <c r="R64" s="7">
        <v>785</v>
      </c>
      <c r="S64" s="7">
        <v>0</v>
      </c>
      <c r="T64" s="7">
        <v>0</v>
      </c>
      <c r="U64" s="7">
        <v>0</v>
      </c>
      <c r="V64" s="7">
        <v>0</v>
      </c>
      <c r="W64" s="6">
        <v>100</v>
      </c>
      <c r="X64" s="6">
        <v>0</v>
      </c>
      <c r="Y64" s="6">
        <v>100</v>
      </c>
      <c r="Z64" s="6" t="s">
        <v>1802</v>
      </c>
      <c r="AA64" s="6" t="s">
        <v>1802</v>
      </c>
      <c r="AB64" s="6" t="s">
        <v>1802</v>
      </c>
      <c r="AC64" s="6" t="e">
        <v>#VALUE!</v>
      </c>
      <c r="AD64" s="7" t="s">
        <v>1802</v>
      </c>
      <c r="AE64" s="6" t="e">
        <v>#VALUE!</v>
      </c>
      <c r="AF64" s="6">
        <v>100</v>
      </c>
      <c r="AG64" s="6">
        <v>0</v>
      </c>
      <c r="AH64" s="6">
        <v>100</v>
      </c>
      <c r="AI64" s="7">
        <v>785</v>
      </c>
      <c r="AJ64" s="6" t="s">
        <v>1802</v>
      </c>
      <c r="AK64" s="6" t="s">
        <v>1802</v>
      </c>
      <c r="AL64" s="6" t="s">
        <v>1802</v>
      </c>
      <c r="AM64" s="6" t="e">
        <v>#VALUE!</v>
      </c>
      <c r="AN64" s="7" t="s">
        <v>1802</v>
      </c>
      <c r="AO64" s="6" t="e">
        <v>#VALUE!</v>
      </c>
    </row>
    <row r="65" spans="1:41" x14ac:dyDescent="0.15">
      <c r="A65" s="2" t="s">
        <v>41</v>
      </c>
      <c r="B65" s="2" t="s">
        <v>1607</v>
      </c>
      <c r="C65" s="2" t="s">
        <v>1607</v>
      </c>
      <c r="D65" s="2" t="s">
        <v>1608</v>
      </c>
      <c r="E65" s="2" t="s">
        <v>439</v>
      </c>
      <c r="F65" s="2" t="s">
        <v>1854</v>
      </c>
      <c r="G65" s="2" t="s">
        <v>2121</v>
      </c>
      <c r="H65" s="2" t="s">
        <v>1630</v>
      </c>
      <c r="I65" s="2" t="s">
        <v>1941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6">
        <v>0</v>
      </c>
      <c r="X65" s="6">
        <v>0</v>
      </c>
      <c r="Y65" s="6">
        <v>0</v>
      </c>
      <c r="Z65" s="6" t="s">
        <v>1802</v>
      </c>
      <c r="AA65" s="6" t="s">
        <v>1802</v>
      </c>
      <c r="AB65" s="6" t="s">
        <v>1802</v>
      </c>
      <c r="AC65" s="6" t="e">
        <v>#VALUE!</v>
      </c>
      <c r="AD65" s="7" t="s">
        <v>1802</v>
      </c>
      <c r="AE65" s="6">
        <v>0</v>
      </c>
      <c r="AF65" s="6">
        <v>0</v>
      </c>
      <c r="AG65" s="6">
        <v>0</v>
      </c>
      <c r="AH65" s="6">
        <v>0</v>
      </c>
      <c r="AI65" s="7">
        <v>0</v>
      </c>
      <c r="AJ65" s="6" t="s">
        <v>1802</v>
      </c>
      <c r="AK65" s="6" t="s">
        <v>1802</v>
      </c>
      <c r="AL65" s="6" t="s">
        <v>1802</v>
      </c>
      <c r="AM65" s="6" t="e">
        <v>#VALUE!</v>
      </c>
      <c r="AN65" s="7" t="s">
        <v>1802</v>
      </c>
      <c r="AO65" s="6">
        <v>0</v>
      </c>
    </row>
    <row r="66" spans="1:41" x14ac:dyDescent="0.15">
      <c r="A66" s="2" t="s">
        <v>42</v>
      </c>
      <c r="B66" s="2" t="s">
        <v>1607</v>
      </c>
      <c r="C66" s="2" t="s">
        <v>1607</v>
      </c>
      <c r="D66" s="2" t="s">
        <v>1608</v>
      </c>
      <c r="E66" s="2" t="s">
        <v>439</v>
      </c>
      <c r="F66" s="2" t="s">
        <v>1854</v>
      </c>
      <c r="G66" s="2" t="s">
        <v>2121</v>
      </c>
      <c r="H66" s="2" t="s">
        <v>1630</v>
      </c>
      <c r="I66" s="9" t="s">
        <v>1942</v>
      </c>
      <c r="J66" s="7">
        <v>0</v>
      </c>
      <c r="K66" s="7">
        <v>690974</v>
      </c>
      <c r="L66" s="7">
        <v>0</v>
      </c>
      <c r="M66" s="7">
        <v>690974</v>
      </c>
      <c r="N66" s="7">
        <v>0</v>
      </c>
      <c r="O66" s="7">
        <v>0</v>
      </c>
      <c r="P66" s="7">
        <v>674182</v>
      </c>
      <c r="Q66" s="7">
        <v>0</v>
      </c>
      <c r="R66" s="7">
        <v>674182</v>
      </c>
      <c r="S66" s="7">
        <v>0</v>
      </c>
      <c r="T66" s="7">
        <v>0</v>
      </c>
      <c r="U66" s="7">
        <v>0</v>
      </c>
      <c r="V66" s="7">
        <v>0</v>
      </c>
      <c r="W66" s="6">
        <v>97.569807299999994</v>
      </c>
      <c r="X66" s="6">
        <v>0</v>
      </c>
      <c r="Y66" s="6">
        <v>97.569807299999994</v>
      </c>
      <c r="Z66" s="6">
        <v>97.597489999999993</v>
      </c>
      <c r="AA66" s="6">
        <v>0</v>
      </c>
      <c r="AB66" s="6">
        <v>97.597489999999993</v>
      </c>
      <c r="AC66" s="6">
        <v>-2.7682699999999727E-2</v>
      </c>
      <c r="AD66" s="7">
        <v>631771</v>
      </c>
      <c r="AE66" s="6">
        <v>6.7130336999999995</v>
      </c>
      <c r="AF66" s="6">
        <v>97.569807299999994</v>
      </c>
      <c r="AG66" s="6">
        <v>0</v>
      </c>
      <c r="AH66" s="6">
        <v>97.569807299999994</v>
      </c>
      <c r="AI66" s="7">
        <v>674182</v>
      </c>
      <c r="AJ66" s="6">
        <v>97.597489999999993</v>
      </c>
      <c r="AK66" s="6">
        <v>0</v>
      </c>
      <c r="AL66" s="6">
        <v>97.597489999999993</v>
      </c>
      <c r="AM66" s="6">
        <v>-2.7682699999999727E-2</v>
      </c>
      <c r="AN66" s="7">
        <v>631771</v>
      </c>
      <c r="AO66" s="6">
        <v>6.7130336999999995</v>
      </c>
    </row>
    <row r="67" spans="1:41" x14ac:dyDescent="0.15">
      <c r="A67" s="2" t="s">
        <v>1631</v>
      </c>
      <c r="B67" s="2" t="s">
        <v>1607</v>
      </c>
      <c r="C67" s="2" t="s">
        <v>1607</v>
      </c>
      <c r="D67" s="2" t="s">
        <v>1608</v>
      </c>
      <c r="E67" s="2" t="s">
        <v>439</v>
      </c>
      <c r="F67" s="2" t="s">
        <v>1854</v>
      </c>
      <c r="G67" s="2" t="s">
        <v>2121</v>
      </c>
      <c r="H67" s="2" t="s">
        <v>1630</v>
      </c>
      <c r="I67" s="2" t="s">
        <v>1943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7">
        <v>0</v>
      </c>
      <c r="AE67" s="6">
        <v>0</v>
      </c>
      <c r="AF67" s="6">
        <v>0</v>
      </c>
      <c r="AG67" s="6">
        <v>0</v>
      </c>
      <c r="AH67" s="6">
        <v>0</v>
      </c>
      <c r="AI67" s="7">
        <v>0</v>
      </c>
      <c r="AJ67" s="6">
        <v>0</v>
      </c>
      <c r="AK67" s="6">
        <v>0</v>
      </c>
      <c r="AL67" s="6">
        <v>0</v>
      </c>
      <c r="AM67" s="6">
        <v>0</v>
      </c>
      <c r="AN67" s="7">
        <v>0</v>
      </c>
      <c r="AO67" s="6">
        <v>0</v>
      </c>
    </row>
    <row r="68" spans="1:41" x14ac:dyDescent="0.15">
      <c r="A68" s="2" t="s">
        <v>1632</v>
      </c>
      <c r="B68" s="2" t="s">
        <v>1607</v>
      </c>
      <c r="C68" s="2" t="s">
        <v>1607</v>
      </c>
      <c r="D68" s="2" t="s">
        <v>1608</v>
      </c>
      <c r="E68" s="2" t="s">
        <v>439</v>
      </c>
      <c r="F68" s="2" t="s">
        <v>1854</v>
      </c>
      <c r="G68" s="2" t="s">
        <v>2121</v>
      </c>
      <c r="H68" s="2" t="s">
        <v>1630</v>
      </c>
      <c r="I68" s="2" t="s">
        <v>1944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7">
        <v>0</v>
      </c>
      <c r="AE68" s="6">
        <v>0</v>
      </c>
      <c r="AF68" s="6">
        <v>0</v>
      </c>
      <c r="AG68" s="6">
        <v>0</v>
      </c>
      <c r="AH68" s="6">
        <v>0</v>
      </c>
      <c r="AI68" s="7">
        <v>0</v>
      </c>
      <c r="AJ68" s="6">
        <v>0</v>
      </c>
      <c r="AK68" s="6">
        <v>0</v>
      </c>
      <c r="AL68" s="6">
        <v>0</v>
      </c>
      <c r="AM68" s="6">
        <v>0</v>
      </c>
      <c r="AN68" s="7">
        <v>0</v>
      </c>
      <c r="AO68" s="6">
        <v>0</v>
      </c>
    </row>
    <row r="69" spans="1:41" x14ac:dyDescent="0.15">
      <c r="A69" s="2" t="s">
        <v>1633</v>
      </c>
      <c r="B69" s="2" t="s">
        <v>1607</v>
      </c>
      <c r="C69" s="2" t="s">
        <v>1607</v>
      </c>
      <c r="D69" s="2" t="s">
        <v>1608</v>
      </c>
      <c r="E69" s="2" t="s">
        <v>439</v>
      </c>
      <c r="F69" s="2" t="s">
        <v>1854</v>
      </c>
      <c r="G69" s="2" t="s">
        <v>2121</v>
      </c>
      <c r="H69" s="2" t="s">
        <v>1630</v>
      </c>
      <c r="I69" s="2" t="s">
        <v>1945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7">
        <v>0</v>
      </c>
      <c r="AE69" s="6">
        <v>0</v>
      </c>
      <c r="AF69" s="6">
        <v>0</v>
      </c>
      <c r="AG69" s="6">
        <v>0</v>
      </c>
      <c r="AH69" s="6">
        <v>0</v>
      </c>
      <c r="AI69" s="7">
        <v>0</v>
      </c>
      <c r="AJ69" s="6">
        <v>0</v>
      </c>
      <c r="AK69" s="6">
        <v>0</v>
      </c>
      <c r="AL69" s="6">
        <v>0</v>
      </c>
      <c r="AM69" s="6">
        <v>0</v>
      </c>
      <c r="AN69" s="7">
        <v>0</v>
      </c>
      <c r="AO69" s="6">
        <v>0</v>
      </c>
    </row>
    <row r="70" spans="1:41" x14ac:dyDescent="0.15">
      <c r="A70" s="2" t="s">
        <v>1634</v>
      </c>
      <c r="B70" s="2" t="s">
        <v>1607</v>
      </c>
      <c r="C70" s="2" t="s">
        <v>1607</v>
      </c>
      <c r="D70" s="2" t="s">
        <v>1608</v>
      </c>
      <c r="E70" s="2" t="s">
        <v>439</v>
      </c>
      <c r="F70" s="2" t="s">
        <v>1854</v>
      </c>
      <c r="G70" s="2" t="s">
        <v>2121</v>
      </c>
      <c r="H70" s="2" t="s">
        <v>1630</v>
      </c>
      <c r="I70" s="2" t="s">
        <v>1946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7">
        <v>0</v>
      </c>
      <c r="AE70" s="6">
        <v>0</v>
      </c>
      <c r="AF70" s="6">
        <v>0</v>
      </c>
      <c r="AG70" s="6">
        <v>0</v>
      </c>
      <c r="AH70" s="6">
        <v>0</v>
      </c>
      <c r="AI70" s="7">
        <v>0</v>
      </c>
      <c r="AJ70" s="6">
        <v>0</v>
      </c>
      <c r="AK70" s="6">
        <v>0</v>
      </c>
      <c r="AL70" s="6">
        <v>0</v>
      </c>
      <c r="AM70" s="6">
        <v>0</v>
      </c>
      <c r="AN70" s="7">
        <v>0</v>
      </c>
      <c r="AO70" s="6">
        <v>0</v>
      </c>
    </row>
    <row r="71" spans="1:41" x14ac:dyDescent="0.15">
      <c r="A71" s="2" t="s">
        <v>1635</v>
      </c>
      <c r="B71" s="2" t="s">
        <v>1607</v>
      </c>
      <c r="C71" s="2" t="s">
        <v>1607</v>
      </c>
      <c r="D71" s="2" t="s">
        <v>1608</v>
      </c>
      <c r="E71" s="2" t="s">
        <v>439</v>
      </c>
      <c r="F71" s="2" t="s">
        <v>1854</v>
      </c>
      <c r="G71" s="2" t="s">
        <v>2121</v>
      </c>
      <c r="H71" s="2" t="s">
        <v>1630</v>
      </c>
      <c r="I71" s="2" t="s">
        <v>1947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7">
        <v>0</v>
      </c>
      <c r="AE71" s="6">
        <v>0</v>
      </c>
      <c r="AF71" s="6">
        <v>0</v>
      </c>
      <c r="AG71" s="6">
        <v>0</v>
      </c>
      <c r="AH71" s="6">
        <v>0</v>
      </c>
      <c r="AI71" s="7">
        <v>0</v>
      </c>
      <c r="AJ71" s="6">
        <v>0</v>
      </c>
      <c r="AK71" s="6">
        <v>0</v>
      </c>
      <c r="AL71" s="6">
        <v>0</v>
      </c>
      <c r="AM71" s="6">
        <v>0</v>
      </c>
      <c r="AN71" s="7">
        <v>0</v>
      </c>
      <c r="AO71" s="6">
        <v>0</v>
      </c>
    </row>
    <row r="72" spans="1:41" x14ac:dyDescent="0.15">
      <c r="A72" s="2" t="s">
        <v>1636</v>
      </c>
      <c r="B72" s="2" t="s">
        <v>1607</v>
      </c>
      <c r="C72" s="2" t="s">
        <v>1607</v>
      </c>
      <c r="D72" s="2" t="s">
        <v>1608</v>
      </c>
      <c r="E72" s="2" t="s">
        <v>439</v>
      </c>
      <c r="F72" s="2" t="s">
        <v>1854</v>
      </c>
      <c r="G72" s="2" t="s">
        <v>2121</v>
      </c>
      <c r="H72" s="2" t="s">
        <v>1630</v>
      </c>
      <c r="I72" s="2" t="s">
        <v>1948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7">
        <v>0</v>
      </c>
      <c r="AE72" s="6">
        <v>0</v>
      </c>
      <c r="AF72" s="6">
        <v>0</v>
      </c>
      <c r="AG72" s="6">
        <v>0</v>
      </c>
      <c r="AH72" s="6">
        <v>0</v>
      </c>
      <c r="AI72" s="7">
        <v>0</v>
      </c>
      <c r="AJ72" s="6">
        <v>0</v>
      </c>
      <c r="AK72" s="6">
        <v>0</v>
      </c>
      <c r="AL72" s="6">
        <v>0</v>
      </c>
      <c r="AM72" s="6">
        <v>0</v>
      </c>
      <c r="AN72" s="7">
        <v>0</v>
      </c>
      <c r="AO72" s="6">
        <v>0</v>
      </c>
    </row>
    <row r="73" spans="1:41" x14ac:dyDescent="0.15">
      <c r="A73" s="2" t="s">
        <v>1637</v>
      </c>
      <c r="B73" s="2" t="s">
        <v>1607</v>
      </c>
      <c r="C73" s="2" t="s">
        <v>1607</v>
      </c>
      <c r="D73" s="2" t="s">
        <v>1608</v>
      </c>
      <c r="E73" s="2" t="s">
        <v>439</v>
      </c>
      <c r="F73" s="2" t="s">
        <v>1854</v>
      </c>
      <c r="G73" s="2" t="s">
        <v>2121</v>
      </c>
      <c r="H73" s="2" t="s">
        <v>1630</v>
      </c>
      <c r="I73" s="2" t="s">
        <v>1949</v>
      </c>
      <c r="J73" s="7">
        <v>0</v>
      </c>
      <c r="K73" s="7">
        <v>2870</v>
      </c>
      <c r="L73" s="7">
        <v>0</v>
      </c>
      <c r="M73" s="7">
        <v>2870</v>
      </c>
      <c r="N73" s="7">
        <v>0</v>
      </c>
      <c r="O73" s="7">
        <v>0</v>
      </c>
      <c r="P73" s="7">
        <v>2870</v>
      </c>
      <c r="Q73" s="7">
        <v>0</v>
      </c>
      <c r="R73" s="7">
        <v>2870</v>
      </c>
      <c r="S73" s="7">
        <v>0</v>
      </c>
      <c r="T73" s="7">
        <v>0</v>
      </c>
      <c r="U73" s="7">
        <v>0</v>
      </c>
      <c r="V73" s="7">
        <v>0</v>
      </c>
      <c r="W73" s="6">
        <v>100</v>
      </c>
      <c r="X73" s="6">
        <v>0</v>
      </c>
      <c r="Y73" s="6">
        <v>100</v>
      </c>
      <c r="Z73" s="6">
        <v>100</v>
      </c>
      <c r="AA73" s="6">
        <v>0</v>
      </c>
      <c r="AB73" s="6">
        <v>100</v>
      </c>
      <c r="AC73" s="6">
        <v>0</v>
      </c>
      <c r="AD73" s="7">
        <v>2980</v>
      </c>
      <c r="AE73" s="6">
        <v>-3.6912752000000002</v>
      </c>
      <c r="AF73" s="6">
        <v>100</v>
      </c>
      <c r="AG73" s="6">
        <v>0</v>
      </c>
      <c r="AH73" s="6">
        <v>100</v>
      </c>
      <c r="AI73" s="7">
        <v>2870</v>
      </c>
      <c r="AJ73" s="6">
        <v>100</v>
      </c>
      <c r="AK73" s="6">
        <v>0</v>
      </c>
      <c r="AL73" s="6">
        <v>100</v>
      </c>
      <c r="AM73" s="6">
        <v>0</v>
      </c>
      <c r="AN73" s="7">
        <v>2980</v>
      </c>
      <c r="AO73" s="6">
        <v>-3.6912752000000002</v>
      </c>
    </row>
    <row r="74" spans="1:41" x14ac:dyDescent="0.15">
      <c r="A74" s="2" t="s">
        <v>1638</v>
      </c>
      <c r="B74" s="2" t="s">
        <v>1607</v>
      </c>
      <c r="C74" s="2" t="s">
        <v>1607</v>
      </c>
      <c r="D74" s="2" t="s">
        <v>1608</v>
      </c>
      <c r="E74" s="2" t="s">
        <v>439</v>
      </c>
      <c r="F74" s="2" t="s">
        <v>1854</v>
      </c>
      <c r="G74" s="2" t="s">
        <v>2121</v>
      </c>
      <c r="H74" s="2" t="s">
        <v>1630</v>
      </c>
      <c r="I74" s="2" t="s">
        <v>1950</v>
      </c>
      <c r="J74" s="7">
        <v>0</v>
      </c>
      <c r="K74" s="7">
        <v>2870</v>
      </c>
      <c r="L74" s="7">
        <v>0</v>
      </c>
      <c r="M74" s="7">
        <v>2870</v>
      </c>
      <c r="N74" s="7">
        <v>0</v>
      </c>
      <c r="O74" s="7">
        <v>0</v>
      </c>
      <c r="P74" s="7">
        <v>2870</v>
      </c>
      <c r="Q74" s="7">
        <v>0</v>
      </c>
      <c r="R74" s="7">
        <v>2870</v>
      </c>
      <c r="S74" s="7">
        <v>0</v>
      </c>
      <c r="T74" s="7">
        <v>0</v>
      </c>
      <c r="U74" s="7">
        <v>0</v>
      </c>
      <c r="V74" s="7">
        <v>0</v>
      </c>
      <c r="W74" s="6">
        <v>100</v>
      </c>
      <c r="X74" s="6">
        <v>0</v>
      </c>
      <c r="Y74" s="6">
        <v>100</v>
      </c>
      <c r="Z74" s="6">
        <v>100</v>
      </c>
      <c r="AA74" s="6">
        <v>0</v>
      </c>
      <c r="AB74" s="6">
        <v>100</v>
      </c>
      <c r="AC74" s="6">
        <v>0</v>
      </c>
      <c r="AD74" s="7">
        <v>2980</v>
      </c>
      <c r="AE74" s="6">
        <v>-3.6912752000000002</v>
      </c>
      <c r="AF74" s="6">
        <v>100</v>
      </c>
      <c r="AG74" s="6">
        <v>0</v>
      </c>
      <c r="AH74" s="6">
        <v>100</v>
      </c>
      <c r="AI74" s="7">
        <v>2870</v>
      </c>
      <c r="AJ74" s="6">
        <v>100</v>
      </c>
      <c r="AK74" s="6">
        <v>0</v>
      </c>
      <c r="AL74" s="6">
        <v>100</v>
      </c>
      <c r="AM74" s="6">
        <v>0</v>
      </c>
      <c r="AN74" s="7">
        <v>2980</v>
      </c>
      <c r="AO74" s="6">
        <v>-3.6912752000000002</v>
      </c>
    </row>
    <row r="75" spans="1:41" x14ac:dyDescent="0.15">
      <c r="A75" s="2" t="s">
        <v>1639</v>
      </c>
      <c r="B75" s="2" t="s">
        <v>1607</v>
      </c>
      <c r="C75" s="2" t="s">
        <v>1607</v>
      </c>
      <c r="D75" s="2" t="s">
        <v>1608</v>
      </c>
      <c r="E75" s="2" t="s">
        <v>439</v>
      </c>
      <c r="F75" s="2" t="s">
        <v>1854</v>
      </c>
      <c r="G75" s="2" t="s">
        <v>2121</v>
      </c>
      <c r="H75" s="2" t="s">
        <v>1630</v>
      </c>
      <c r="I75" s="2" t="s">
        <v>1951</v>
      </c>
      <c r="J75" s="7">
        <v>0</v>
      </c>
      <c r="K75" s="7">
        <v>2870</v>
      </c>
      <c r="L75" s="7">
        <v>0</v>
      </c>
      <c r="M75" s="7">
        <v>2870</v>
      </c>
      <c r="N75" s="7">
        <v>0</v>
      </c>
      <c r="O75" s="7">
        <v>0</v>
      </c>
      <c r="P75" s="7">
        <v>2870</v>
      </c>
      <c r="Q75" s="7">
        <v>0</v>
      </c>
      <c r="R75" s="7">
        <v>2870</v>
      </c>
      <c r="S75" s="7">
        <v>0</v>
      </c>
      <c r="T75" s="7">
        <v>0</v>
      </c>
      <c r="U75" s="7">
        <v>0</v>
      </c>
      <c r="V75" s="7">
        <v>0</v>
      </c>
      <c r="W75" s="6">
        <v>100</v>
      </c>
      <c r="X75" s="6">
        <v>0</v>
      </c>
      <c r="Y75" s="6">
        <v>100</v>
      </c>
      <c r="Z75" s="6">
        <v>100</v>
      </c>
      <c r="AA75" s="6">
        <v>0</v>
      </c>
      <c r="AB75" s="6">
        <v>100</v>
      </c>
      <c r="AC75" s="6">
        <v>0</v>
      </c>
      <c r="AD75" s="7">
        <v>2980</v>
      </c>
      <c r="AE75" s="6">
        <v>-3.6912752000000002</v>
      </c>
      <c r="AF75" s="6">
        <v>100</v>
      </c>
      <c r="AG75" s="6">
        <v>0</v>
      </c>
      <c r="AH75" s="6">
        <v>100</v>
      </c>
      <c r="AI75" s="7">
        <v>2870</v>
      </c>
      <c r="AJ75" s="6">
        <v>100</v>
      </c>
      <c r="AK75" s="6">
        <v>0</v>
      </c>
      <c r="AL75" s="6">
        <v>100</v>
      </c>
      <c r="AM75" s="6">
        <v>0</v>
      </c>
      <c r="AN75" s="7">
        <v>2980</v>
      </c>
      <c r="AO75" s="6">
        <v>-3.6912752000000002</v>
      </c>
    </row>
    <row r="76" spans="1:41" x14ac:dyDescent="0.15">
      <c r="A76" s="2" t="s">
        <v>1640</v>
      </c>
      <c r="B76" s="2" t="s">
        <v>1607</v>
      </c>
      <c r="C76" s="2" t="s">
        <v>1607</v>
      </c>
      <c r="D76" s="2" t="s">
        <v>1608</v>
      </c>
      <c r="E76" s="2" t="s">
        <v>439</v>
      </c>
      <c r="F76" s="2" t="s">
        <v>1854</v>
      </c>
      <c r="G76" s="2" t="s">
        <v>2121</v>
      </c>
      <c r="H76" s="2" t="s">
        <v>1630</v>
      </c>
      <c r="I76" s="2" t="s">
        <v>1952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7">
        <v>0</v>
      </c>
      <c r="AE76" s="6">
        <v>0</v>
      </c>
      <c r="AF76" s="6">
        <v>0</v>
      </c>
      <c r="AG76" s="6">
        <v>0</v>
      </c>
      <c r="AH76" s="6">
        <v>0</v>
      </c>
      <c r="AI76" s="7">
        <v>0</v>
      </c>
      <c r="AJ76" s="6">
        <v>0</v>
      </c>
      <c r="AK76" s="6">
        <v>0</v>
      </c>
      <c r="AL76" s="6">
        <v>0</v>
      </c>
      <c r="AM76" s="6">
        <v>0</v>
      </c>
      <c r="AN76" s="7">
        <v>0</v>
      </c>
      <c r="AO76" s="6">
        <v>0</v>
      </c>
    </row>
    <row r="77" spans="1:41" x14ac:dyDescent="0.15">
      <c r="A77" s="2" t="s">
        <v>1641</v>
      </c>
      <c r="B77" s="2" t="s">
        <v>1607</v>
      </c>
      <c r="C77" s="2" t="s">
        <v>1607</v>
      </c>
      <c r="D77" s="2" t="s">
        <v>1608</v>
      </c>
      <c r="E77" s="2" t="s">
        <v>439</v>
      </c>
      <c r="F77" s="2" t="s">
        <v>1854</v>
      </c>
      <c r="G77" s="2" t="s">
        <v>2121</v>
      </c>
      <c r="H77" s="2" t="s">
        <v>1630</v>
      </c>
      <c r="I77" s="2" t="s">
        <v>1953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7">
        <v>0</v>
      </c>
      <c r="AE77" s="6">
        <v>0</v>
      </c>
      <c r="AF77" s="6">
        <v>0</v>
      </c>
      <c r="AG77" s="6">
        <v>0</v>
      </c>
      <c r="AH77" s="6">
        <v>0</v>
      </c>
      <c r="AI77" s="7">
        <v>0</v>
      </c>
      <c r="AJ77" s="6">
        <v>0</v>
      </c>
      <c r="AK77" s="6">
        <v>0</v>
      </c>
      <c r="AL77" s="6">
        <v>0</v>
      </c>
      <c r="AM77" s="6">
        <v>0</v>
      </c>
      <c r="AN77" s="7">
        <v>0</v>
      </c>
      <c r="AO77" s="6">
        <v>0</v>
      </c>
    </row>
    <row r="78" spans="1:41" x14ac:dyDescent="0.15">
      <c r="A78" s="2" t="s">
        <v>1642</v>
      </c>
      <c r="B78" s="2" t="s">
        <v>1607</v>
      </c>
      <c r="C78" s="2" t="s">
        <v>1607</v>
      </c>
      <c r="D78" s="2" t="s">
        <v>1608</v>
      </c>
      <c r="E78" s="2" t="s">
        <v>439</v>
      </c>
      <c r="F78" s="2" t="s">
        <v>1854</v>
      </c>
      <c r="G78" s="2" t="s">
        <v>2121</v>
      </c>
      <c r="H78" s="2" t="s">
        <v>1630</v>
      </c>
      <c r="I78" s="2" t="s">
        <v>1954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7">
        <v>0</v>
      </c>
      <c r="AE78" s="6">
        <v>0</v>
      </c>
      <c r="AF78" s="6">
        <v>0</v>
      </c>
      <c r="AG78" s="6">
        <v>0</v>
      </c>
      <c r="AH78" s="6">
        <v>0</v>
      </c>
      <c r="AI78" s="7">
        <v>0</v>
      </c>
      <c r="AJ78" s="6">
        <v>0</v>
      </c>
      <c r="AK78" s="6">
        <v>0</v>
      </c>
      <c r="AL78" s="6">
        <v>0</v>
      </c>
      <c r="AM78" s="6">
        <v>0</v>
      </c>
      <c r="AN78" s="7">
        <v>0</v>
      </c>
      <c r="AO78" s="6">
        <v>0</v>
      </c>
    </row>
    <row r="79" spans="1:41" x14ac:dyDescent="0.15">
      <c r="A79" s="2" t="s">
        <v>1643</v>
      </c>
      <c r="B79" s="2" t="s">
        <v>1607</v>
      </c>
      <c r="C79" s="2" t="s">
        <v>1607</v>
      </c>
      <c r="D79" s="2" t="s">
        <v>1608</v>
      </c>
      <c r="E79" s="2" t="s">
        <v>439</v>
      </c>
      <c r="F79" s="2" t="s">
        <v>1854</v>
      </c>
      <c r="G79" s="2" t="s">
        <v>2121</v>
      </c>
      <c r="H79" s="2" t="s">
        <v>1630</v>
      </c>
      <c r="I79" s="2" t="s">
        <v>1955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7">
        <v>0</v>
      </c>
      <c r="AE79" s="6">
        <v>0</v>
      </c>
      <c r="AF79" s="6">
        <v>0</v>
      </c>
      <c r="AG79" s="6">
        <v>0</v>
      </c>
      <c r="AH79" s="6">
        <v>0</v>
      </c>
      <c r="AI79" s="7">
        <v>0</v>
      </c>
      <c r="AJ79" s="6">
        <v>0</v>
      </c>
      <c r="AK79" s="6">
        <v>0</v>
      </c>
      <c r="AL79" s="6">
        <v>0</v>
      </c>
      <c r="AM79" s="6">
        <v>0</v>
      </c>
      <c r="AN79" s="7">
        <v>0</v>
      </c>
      <c r="AO79" s="6">
        <v>0</v>
      </c>
    </row>
    <row r="80" spans="1:41" x14ac:dyDescent="0.15">
      <c r="A80" s="2" t="s">
        <v>1644</v>
      </c>
      <c r="B80" s="2" t="s">
        <v>1607</v>
      </c>
      <c r="C80" s="2" t="s">
        <v>1607</v>
      </c>
      <c r="D80" s="2" t="s">
        <v>1608</v>
      </c>
      <c r="E80" s="2" t="s">
        <v>439</v>
      </c>
      <c r="F80" s="2" t="s">
        <v>1854</v>
      </c>
      <c r="G80" s="2" t="s">
        <v>2121</v>
      </c>
      <c r="H80" s="2" t="s">
        <v>1630</v>
      </c>
      <c r="I80" s="2" t="s">
        <v>1956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7">
        <v>0</v>
      </c>
      <c r="AE80" s="6">
        <v>0</v>
      </c>
      <c r="AF80" s="6">
        <v>0</v>
      </c>
      <c r="AG80" s="6">
        <v>0</v>
      </c>
      <c r="AH80" s="6">
        <v>0</v>
      </c>
      <c r="AI80" s="7">
        <v>0</v>
      </c>
      <c r="AJ80" s="6">
        <v>0</v>
      </c>
      <c r="AK80" s="6">
        <v>0</v>
      </c>
      <c r="AL80" s="6">
        <v>0</v>
      </c>
      <c r="AM80" s="6">
        <v>0</v>
      </c>
      <c r="AN80" s="7">
        <v>0</v>
      </c>
      <c r="AO80" s="6">
        <v>0</v>
      </c>
    </row>
    <row r="81" spans="1:41" x14ac:dyDescent="0.15">
      <c r="A81" s="2" t="s">
        <v>1645</v>
      </c>
      <c r="B81" s="2" t="s">
        <v>1607</v>
      </c>
      <c r="C81" s="2" t="s">
        <v>1607</v>
      </c>
      <c r="D81" s="2" t="s">
        <v>1608</v>
      </c>
      <c r="E81" s="2" t="s">
        <v>439</v>
      </c>
      <c r="F81" s="2" t="s">
        <v>1854</v>
      </c>
      <c r="G81" s="2" t="s">
        <v>2121</v>
      </c>
      <c r="H81" s="2" t="s">
        <v>1630</v>
      </c>
      <c r="I81" s="2" t="s">
        <v>1957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7">
        <v>0</v>
      </c>
      <c r="AE81" s="6">
        <v>0</v>
      </c>
      <c r="AF81" s="6">
        <v>0</v>
      </c>
      <c r="AG81" s="6">
        <v>0</v>
      </c>
      <c r="AH81" s="6">
        <v>0</v>
      </c>
      <c r="AI81" s="7">
        <v>0</v>
      </c>
      <c r="AJ81" s="6">
        <v>0</v>
      </c>
      <c r="AK81" s="6">
        <v>0</v>
      </c>
      <c r="AL81" s="6">
        <v>0</v>
      </c>
      <c r="AM81" s="6">
        <v>0</v>
      </c>
      <c r="AN81" s="7">
        <v>0</v>
      </c>
      <c r="AO81" s="6">
        <v>0</v>
      </c>
    </row>
    <row r="82" spans="1:41" x14ac:dyDescent="0.15">
      <c r="A82" s="2" t="s">
        <v>1646</v>
      </c>
      <c r="B82" s="2" t="s">
        <v>1607</v>
      </c>
      <c r="C82" s="2" t="s">
        <v>1607</v>
      </c>
      <c r="D82" s="2" t="s">
        <v>1608</v>
      </c>
      <c r="E82" s="2" t="s">
        <v>439</v>
      </c>
      <c r="F82" s="2" t="s">
        <v>1854</v>
      </c>
      <c r="G82" s="2" t="s">
        <v>2121</v>
      </c>
      <c r="H82" s="2" t="s">
        <v>1630</v>
      </c>
      <c r="I82" s="2" t="s">
        <v>1958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7">
        <v>0</v>
      </c>
      <c r="AE82" s="6">
        <v>0</v>
      </c>
      <c r="AF82" s="6">
        <v>0</v>
      </c>
      <c r="AG82" s="6">
        <v>0</v>
      </c>
      <c r="AH82" s="6">
        <v>0</v>
      </c>
      <c r="AI82" s="7">
        <v>0</v>
      </c>
      <c r="AJ82" s="6">
        <v>0</v>
      </c>
      <c r="AK82" s="6">
        <v>0</v>
      </c>
      <c r="AL82" s="6">
        <v>0</v>
      </c>
      <c r="AM82" s="6">
        <v>0</v>
      </c>
      <c r="AN82" s="7">
        <v>0</v>
      </c>
      <c r="AO82" s="6">
        <v>0</v>
      </c>
    </row>
    <row r="83" spans="1:41" x14ac:dyDescent="0.15">
      <c r="A83" s="2" t="s">
        <v>1647</v>
      </c>
      <c r="B83" s="2" t="s">
        <v>1607</v>
      </c>
      <c r="C83" s="2" t="s">
        <v>1607</v>
      </c>
      <c r="D83" s="2" t="s">
        <v>1608</v>
      </c>
      <c r="E83" s="2" t="s">
        <v>439</v>
      </c>
      <c r="F83" s="2" t="s">
        <v>1854</v>
      </c>
      <c r="G83" s="2" t="s">
        <v>2121</v>
      </c>
      <c r="H83" s="2" t="s">
        <v>1630</v>
      </c>
      <c r="I83" s="2" t="s">
        <v>1959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7">
        <v>0</v>
      </c>
      <c r="AE83" s="6">
        <v>0</v>
      </c>
      <c r="AF83" s="6">
        <v>0</v>
      </c>
      <c r="AG83" s="6">
        <v>0</v>
      </c>
      <c r="AH83" s="6">
        <v>0</v>
      </c>
      <c r="AI83" s="7">
        <v>0</v>
      </c>
      <c r="AJ83" s="6">
        <v>0</v>
      </c>
      <c r="AK83" s="6">
        <v>0</v>
      </c>
      <c r="AL83" s="6">
        <v>0</v>
      </c>
      <c r="AM83" s="6">
        <v>0</v>
      </c>
      <c r="AN83" s="7">
        <v>0</v>
      </c>
      <c r="AO83" s="6">
        <v>0</v>
      </c>
    </row>
    <row r="84" spans="1:41" x14ac:dyDescent="0.15">
      <c r="A84" s="2" t="s">
        <v>1648</v>
      </c>
      <c r="B84" s="2" t="s">
        <v>1607</v>
      </c>
      <c r="C84" s="10" t="s">
        <v>1607</v>
      </c>
      <c r="D84" s="2" t="s">
        <v>1608</v>
      </c>
      <c r="E84" s="2" t="s">
        <v>439</v>
      </c>
      <c r="F84" s="2" t="s">
        <v>1854</v>
      </c>
      <c r="G84" s="2" t="s">
        <v>2121</v>
      </c>
      <c r="H84" s="2" t="s">
        <v>1630</v>
      </c>
      <c r="I84" s="2" t="s">
        <v>1960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7">
        <v>0</v>
      </c>
      <c r="AE84" s="6">
        <v>0</v>
      </c>
      <c r="AF84" s="6">
        <v>0</v>
      </c>
      <c r="AG84" s="6">
        <v>0</v>
      </c>
      <c r="AH84" s="6">
        <v>0</v>
      </c>
      <c r="AI84" s="7">
        <v>0</v>
      </c>
      <c r="AJ84" s="6">
        <v>0</v>
      </c>
      <c r="AK84" s="6">
        <v>0</v>
      </c>
      <c r="AL84" s="6">
        <v>0</v>
      </c>
      <c r="AM84" s="6">
        <v>0</v>
      </c>
      <c r="AN84" s="7">
        <v>0</v>
      </c>
      <c r="AO84" s="6">
        <v>0</v>
      </c>
    </row>
    <row r="85" spans="1:41" x14ac:dyDescent="0.15">
      <c r="A85" s="2" t="s">
        <v>1649</v>
      </c>
      <c r="B85" s="2" t="s">
        <v>1607</v>
      </c>
      <c r="C85" s="10" t="s">
        <v>1607</v>
      </c>
      <c r="D85" s="2" t="s">
        <v>1608</v>
      </c>
      <c r="E85" s="2" t="s">
        <v>439</v>
      </c>
      <c r="F85" s="2" t="s">
        <v>1854</v>
      </c>
      <c r="G85" s="2" t="s">
        <v>2121</v>
      </c>
      <c r="H85" s="2" t="s">
        <v>1630</v>
      </c>
      <c r="I85" s="2" t="s">
        <v>1961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7">
        <v>0</v>
      </c>
      <c r="AE85" s="6">
        <v>0</v>
      </c>
      <c r="AF85" s="6">
        <v>0</v>
      </c>
      <c r="AG85" s="6">
        <v>0</v>
      </c>
      <c r="AH85" s="6">
        <v>0</v>
      </c>
      <c r="AI85" s="7">
        <v>0</v>
      </c>
      <c r="AJ85" s="6">
        <v>0</v>
      </c>
      <c r="AK85" s="6">
        <v>0</v>
      </c>
      <c r="AL85" s="6">
        <v>0</v>
      </c>
      <c r="AM85" s="6">
        <v>0</v>
      </c>
      <c r="AN85" s="7">
        <v>0</v>
      </c>
      <c r="AO85" s="6">
        <v>0</v>
      </c>
    </row>
    <row r="86" spans="1:41" x14ac:dyDescent="0.15">
      <c r="A86" s="2" t="s">
        <v>1650</v>
      </c>
      <c r="B86" s="2" t="s">
        <v>1607</v>
      </c>
      <c r="C86" s="10" t="s">
        <v>1607</v>
      </c>
      <c r="D86" s="2" t="s">
        <v>1608</v>
      </c>
      <c r="E86" s="2" t="s">
        <v>439</v>
      </c>
      <c r="F86" s="2" t="s">
        <v>1854</v>
      </c>
      <c r="G86" s="2" t="s">
        <v>2121</v>
      </c>
      <c r="H86" s="2" t="s">
        <v>1630</v>
      </c>
      <c r="I86" s="2" t="s">
        <v>1962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7">
        <v>0</v>
      </c>
      <c r="AE86" s="6">
        <v>0</v>
      </c>
      <c r="AF86" s="6">
        <v>0</v>
      </c>
      <c r="AG86" s="6">
        <v>0</v>
      </c>
      <c r="AH86" s="6">
        <v>0</v>
      </c>
      <c r="AI86" s="7">
        <v>0</v>
      </c>
      <c r="AJ86" s="6">
        <v>0</v>
      </c>
      <c r="AK86" s="6">
        <v>0</v>
      </c>
      <c r="AL86" s="6">
        <v>0</v>
      </c>
      <c r="AM86" s="6">
        <v>0</v>
      </c>
      <c r="AN86" s="7">
        <v>0</v>
      </c>
      <c r="AO86" s="6">
        <v>0</v>
      </c>
    </row>
    <row r="87" spans="1:41" x14ac:dyDescent="0.15">
      <c r="A87" s="2" t="s">
        <v>1859</v>
      </c>
      <c r="B87" s="2" t="s">
        <v>1607</v>
      </c>
      <c r="C87" s="10" t="s">
        <v>1607</v>
      </c>
      <c r="D87" s="2" t="s">
        <v>1608</v>
      </c>
      <c r="E87" s="2" t="s">
        <v>439</v>
      </c>
      <c r="F87" s="2" t="s">
        <v>1854</v>
      </c>
      <c r="G87" s="2" t="s">
        <v>2121</v>
      </c>
      <c r="H87" s="2" t="s">
        <v>1630</v>
      </c>
      <c r="I87" s="2" t="s">
        <v>1963</v>
      </c>
      <c r="J87" s="7">
        <v>0</v>
      </c>
      <c r="K87" s="7">
        <v>11541925</v>
      </c>
      <c r="L87" s="7">
        <v>276424</v>
      </c>
      <c r="M87" s="7">
        <v>11818349</v>
      </c>
      <c r="N87" s="7">
        <v>0</v>
      </c>
      <c r="O87" s="7">
        <v>0</v>
      </c>
      <c r="P87" s="7">
        <v>9554313</v>
      </c>
      <c r="Q87" s="7">
        <v>110409</v>
      </c>
      <c r="R87" s="7">
        <v>9664722</v>
      </c>
      <c r="S87" s="7">
        <v>0</v>
      </c>
      <c r="T87" s="7">
        <v>0</v>
      </c>
      <c r="U87" s="7">
        <v>0</v>
      </c>
      <c r="V87" s="7">
        <v>0</v>
      </c>
      <c r="W87" s="6">
        <v>82.779198399999999</v>
      </c>
      <c r="X87" s="6">
        <v>39.941900799999999</v>
      </c>
      <c r="Y87" s="6">
        <v>81.777260100000007</v>
      </c>
      <c r="Z87" s="6">
        <v>82.842521899999994</v>
      </c>
      <c r="AA87" s="6">
        <v>37.903644</v>
      </c>
      <c r="AB87" s="6">
        <v>81.542180799999997</v>
      </c>
      <c r="AC87" s="6">
        <v>0.23507930000000954</v>
      </c>
      <c r="AD87" s="7">
        <v>9454696</v>
      </c>
      <c r="AE87" s="6">
        <v>2.2213935</v>
      </c>
      <c r="AF87" s="6">
        <v>82.779198399999999</v>
      </c>
      <c r="AG87" s="6">
        <v>39.941900799999999</v>
      </c>
      <c r="AH87" s="6">
        <v>81.777260100000007</v>
      </c>
      <c r="AI87" s="7">
        <v>9664722</v>
      </c>
      <c r="AJ87" s="6">
        <v>82.842521899999994</v>
      </c>
      <c r="AK87" s="6">
        <v>37.903644</v>
      </c>
      <c r="AL87" s="6">
        <v>81.542180799999997</v>
      </c>
      <c r="AM87" s="6">
        <v>0.23507930000000954</v>
      </c>
      <c r="AN87" s="7">
        <v>9454696</v>
      </c>
      <c r="AO87" s="6">
        <v>2.2213935</v>
      </c>
    </row>
    <row r="88" spans="1:41" x14ac:dyDescent="0.15">
      <c r="A88" s="2" t="s">
        <v>1860</v>
      </c>
      <c r="B88" s="2" t="s">
        <v>1607</v>
      </c>
      <c r="C88" s="10" t="s">
        <v>1607</v>
      </c>
      <c r="D88" s="2" t="s">
        <v>1608</v>
      </c>
      <c r="E88" s="2" t="s">
        <v>439</v>
      </c>
      <c r="F88" s="2" t="s">
        <v>1854</v>
      </c>
      <c r="G88" s="2" t="s">
        <v>2121</v>
      </c>
      <c r="H88" s="2" t="s">
        <v>1630</v>
      </c>
      <c r="I88" s="2" t="s">
        <v>1964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7">
        <v>0</v>
      </c>
      <c r="AE88" s="6">
        <v>0</v>
      </c>
      <c r="AF88" s="6">
        <v>0</v>
      </c>
      <c r="AG88" s="6">
        <v>0</v>
      </c>
      <c r="AH88" s="6">
        <v>0</v>
      </c>
      <c r="AI88" s="7">
        <v>0</v>
      </c>
      <c r="AJ88" s="6">
        <v>0</v>
      </c>
      <c r="AK88" s="6">
        <v>0</v>
      </c>
      <c r="AL88" s="6">
        <v>0</v>
      </c>
      <c r="AM88" s="6">
        <v>0</v>
      </c>
      <c r="AN88" s="7">
        <v>0</v>
      </c>
      <c r="AO88" s="6">
        <v>0</v>
      </c>
    </row>
    <row r="89" spans="1:41" ht="12.75" thickBot="1" x14ac:dyDescent="0.2">
      <c r="A89" s="2" t="s">
        <v>1967</v>
      </c>
      <c r="B89" s="2" t="s">
        <v>1607</v>
      </c>
      <c r="C89" s="10" t="s">
        <v>1607</v>
      </c>
      <c r="D89" s="2" t="s">
        <v>1608</v>
      </c>
      <c r="E89" s="2" t="s">
        <v>439</v>
      </c>
      <c r="F89" s="2" t="s">
        <v>1854</v>
      </c>
      <c r="G89" s="2" t="s">
        <v>2121</v>
      </c>
      <c r="H89" s="2" t="s">
        <v>1630</v>
      </c>
      <c r="I89" s="2" t="s">
        <v>1966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7">
        <v>0</v>
      </c>
      <c r="AE89" s="6">
        <v>0</v>
      </c>
      <c r="AF89" s="6">
        <v>0</v>
      </c>
      <c r="AG89" s="6">
        <v>0</v>
      </c>
      <c r="AH89" s="6">
        <v>0</v>
      </c>
      <c r="AI89" s="7">
        <v>0</v>
      </c>
      <c r="AJ89" s="6">
        <v>0</v>
      </c>
      <c r="AK89" s="6">
        <v>0</v>
      </c>
      <c r="AL89" s="6">
        <v>0</v>
      </c>
      <c r="AM89" s="6">
        <v>0</v>
      </c>
      <c r="AN89" s="7">
        <v>0</v>
      </c>
      <c r="AO89" s="6">
        <v>0</v>
      </c>
    </row>
    <row r="90" spans="1:41" ht="12.75" thickTop="1" x14ac:dyDescent="0.15">
      <c r="A90" s="34" t="s">
        <v>43</v>
      </c>
      <c r="B90" s="2" t="s">
        <v>1607</v>
      </c>
      <c r="C90" s="10" t="s">
        <v>1607</v>
      </c>
      <c r="D90" s="2" t="s">
        <v>1651</v>
      </c>
      <c r="E90" s="2" t="s">
        <v>442</v>
      </c>
      <c r="F90" s="2" t="s">
        <v>1854</v>
      </c>
      <c r="G90" s="2" t="s">
        <v>2121</v>
      </c>
      <c r="H90" s="2" t="s">
        <v>1652</v>
      </c>
      <c r="I90" s="2" t="s">
        <v>2012</v>
      </c>
      <c r="J90" s="7">
        <v>0</v>
      </c>
      <c r="K90" s="7">
        <v>6015714</v>
      </c>
      <c r="L90" s="7">
        <v>142066</v>
      </c>
      <c r="M90" s="7">
        <v>6157780</v>
      </c>
      <c r="N90" s="7">
        <v>0</v>
      </c>
      <c r="O90" s="7">
        <v>0</v>
      </c>
      <c r="P90" s="7">
        <v>4880800</v>
      </c>
      <c r="Q90" s="7">
        <v>65109</v>
      </c>
      <c r="R90" s="7">
        <v>4945909</v>
      </c>
      <c r="S90" s="7">
        <v>0</v>
      </c>
      <c r="T90" s="7">
        <v>0</v>
      </c>
      <c r="U90" s="7">
        <v>0</v>
      </c>
      <c r="V90" s="7">
        <v>0</v>
      </c>
      <c r="W90" s="6">
        <v>81.134176300000007</v>
      </c>
      <c r="X90" s="6">
        <v>45.830107099999999</v>
      </c>
      <c r="Y90" s="6">
        <v>80.319676900000005</v>
      </c>
      <c r="Z90" s="6">
        <v>81.858463299999997</v>
      </c>
      <c r="AA90" s="6">
        <v>41.221390899999996</v>
      </c>
      <c r="AB90" s="6">
        <v>80.897076099999992</v>
      </c>
      <c r="AC90" s="6">
        <v>-0.5773991999999879</v>
      </c>
      <c r="AD90" s="7">
        <v>4639004</v>
      </c>
      <c r="AE90" s="6">
        <v>6.6157519999999996</v>
      </c>
      <c r="AF90" s="6">
        <v>81.134176300000007</v>
      </c>
      <c r="AG90" s="6">
        <v>45.830107099999999</v>
      </c>
      <c r="AH90" s="6">
        <v>80.319676900000005</v>
      </c>
      <c r="AI90" s="7">
        <v>4945909</v>
      </c>
      <c r="AJ90" s="6">
        <v>81.858463299999997</v>
      </c>
      <c r="AK90" s="6">
        <v>41.221390899999996</v>
      </c>
      <c r="AL90" s="6">
        <v>80.897076099999992</v>
      </c>
      <c r="AM90" s="6">
        <v>-0.5773991999999879</v>
      </c>
      <c r="AN90" s="7">
        <v>4639004</v>
      </c>
      <c r="AO90" s="6">
        <v>6.6157519999999996</v>
      </c>
    </row>
    <row r="91" spans="1:41" x14ac:dyDescent="0.15">
      <c r="A91" s="2" t="s">
        <v>44</v>
      </c>
      <c r="B91" s="2" t="s">
        <v>1607</v>
      </c>
      <c r="C91" s="10" t="s">
        <v>1607</v>
      </c>
      <c r="D91" s="2" t="s">
        <v>1651</v>
      </c>
      <c r="E91" s="2" t="s">
        <v>442</v>
      </c>
      <c r="F91" s="2" t="s">
        <v>1854</v>
      </c>
      <c r="G91" s="2" t="s">
        <v>2121</v>
      </c>
      <c r="H91" s="2" t="s">
        <v>1652</v>
      </c>
      <c r="I91" s="2" t="s">
        <v>2013</v>
      </c>
      <c r="J91" s="7">
        <v>0</v>
      </c>
      <c r="K91" s="7">
        <v>6015714</v>
      </c>
      <c r="L91" s="7">
        <v>142066</v>
      </c>
      <c r="M91" s="7">
        <v>6157780</v>
      </c>
      <c r="N91" s="7">
        <v>0</v>
      </c>
      <c r="O91" s="7">
        <v>0</v>
      </c>
      <c r="P91" s="7">
        <v>4880800</v>
      </c>
      <c r="Q91" s="7">
        <v>65109</v>
      </c>
      <c r="R91" s="7">
        <v>4945909</v>
      </c>
      <c r="S91" s="7">
        <v>0</v>
      </c>
      <c r="T91" s="7">
        <v>0</v>
      </c>
      <c r="U91" s="7">
        <v>0</v>
      </c>
      <c r="V91" s="7">
        <v>0</v>
      </c>
      <c r="W91" s="6">
        <v>81.134176300000007</v>
      </c>
      <c r="X91" s="6">
        <v>45.830107099999999</v>
      </c>
      <c r="Y91" s="6">
        <v>80.319676900000005</v>
      </c>
      <c r="Z91" s="6">
        <v>81.858463299999997</v>
      </c>
      <c r="AA91" s="6">
        <v>41.221390899999996</v>
      </c>
      <c r="AB91" s="6">
        <v>80.897076099999992</v>
      </c>
      <c r="AC91" s="6">
        <v>-0.5773991999999879</v>
      </c>
      <c r="AD91" s="7">
        <v>4639004</v>
      </c>
      <c r="AE91" s="6">
        <v>6.6157519999999996</v>
      </c>
      <c r="AF91" s="6">
        <v>81.134176300000007</v>
      </c>
      <c r="AG91" s="6">
        <v>45.830107099999999</v>
      </c>
      <c r="AH91" s="6">
        <v>80.319676900000005</v>
      </c>
      <c r="AI91" s="7">
        <v>4945909</v>
      </c>
      <c r="AJ91" s="6">
        <v>81.858463299999997</v>
      </c>
      <c r="AK91" s="6">
        <v>41.221390899999996</v>
      </c>
      <c r="AL91" s="6">
        <v>80.897076099999992</v>
      </c>
      <c r="AM91" s="6">
        <v>-0.5773991999999879</v>
      </c>
      <c r="AN91" s="7">
        <v>4639004</v>
      </c>
      <c r="AO91" s="6">
        <v>6.6157519999999996</v>
      </c>
    </row>
    <row r="92" spans="1:41" x14ac:dyDescent="0.15">
      <c r="A92" s="2" t="s">
        <v>45</v>
      </c>
      <c r="B92" s="2" t="s">
        <v>1607</v>
      </c>
      <c r="C92" s="10" t="s">
        <v>1607</v>
      </c>
      <c r="D92" s="2" t="s">
        <v>1651</v>
      </c>
      <c r="E92" s="2" t="s">
        <v>442</v>
      </c>
      <c r="F92" s="2" t="s">
        <v>1854</v>
      </c>
      <c r="G92" s="2" t="s">
        <v>2121</v>
      </c>
      <c r="H92" s="2" t="s">
        <v>1652</v>
      </c>
      <c r="I92" s="2" t="s">
        <v>2014</v>
      </c>
      <c r="J92" s="7">
        <v>0</v>
      </c>
      <c r="K92" s="7">
        <v>2284539</v>
      </c>
      <c r="L92" s="7">
        <v>49913</v>
      </c>
      <c r="M92" s="7">
        <v>2334452</v>
      </c>
      <c r="N92" s="7">
        <v>0</v>
      </c>
      <c r="O92" s="7">
        <v>0</v>
      </c>
      <c r="P92" s="7">
        <v>1849492</v>
      </c>
      <c r="Q92" s="7">
        <v>24592</v>
      </c>
      <c r="R92" s="7">
        <v>1874084</v>
      </c>
      <c r="S92" s="7">
        <v>0</v>
      </c>
      <c r="T92" s="7">
        <v>0</v>
      </c>
      <c r="U92" s="7">
        <v>0</v>
      </c>
      <c r="V92" s="7">
        <v>0</v>
      </c>
      <c r="W92" s="6">
        <v>80.956901999999999</v>
      </c>
      <c r="X92" s="6">
        <v>49.269729299999995</v>
      </c>
      <c r="Y92" s="6">
        <v>80.279397500000002</v>
      </c>
      <c r="Z92" s="6">
        <v>82.457876200000001</v>
      </c>
      <c r="AA92" s="6">
        <v>40.7529957</v>
      </c>
      <c r="AB92" s="6">
        <v>81.450382599999998</v>
      </c>
      <c r="AC92" s="6">
        <v>-1.1709850999999958</v>
      </c>
      <c r="AD92" s="7">
        <v>1803577</v>
      </c>
      <c r="AE92" s="6">
        <v>3.9092869000000001</v>
      </c>
      <c r="AF92" s="6">
        <v>80.956901999999999</v>
      </c>
      <c r="AG92" s="6">
        <v>49.269729299999995</v>
      </c>
      <c r="AH92" s="6">
        <v>80.279397500000002</v>
      </c>
      <c r="AI92" s="7">
        <v>1874084</v>
      </c>
      <c r="AJ92" s="6">
        <v>82.457876200000001</v>
      </c>
      <c r="AK92" s="6">
        <v>40.7529957</v>
      </c>
      <c r="AL92" s="6">
        <v>81.450382599999998</v>
      </c>
      <c r="AM92" s="6">
        <v>-1.1709850999999958</v>
      </c>
      <c r="AN92" s="7">
        <v>1803577</v>
      </c>
      <c r="AO92" s="6">
        <v>3.9092869000000001</v>
      </c>
    </row>
    <row r="93" spans="1:41" x14ac:dyDescent="0.15">
      <c r="A93" s="2" t="s">
        <v>46</v>
      </c>
      <c r="B93" s="2" t="s">
        <v>1607</v>
      </c>
      <c r="C93" s="10" t="s">
        <v>1607</v>
      </c>
      <c r="D93" s="2" t="s">
        <v>1651</v>
      </c>
      <c r="E93" s="2" t="s">
        <v>442</v>
      </c>
      <c r="F93" s="2" t="s">
        <v>1854</v>
      </c>
      <c r="G93" s="2" t="s">
        <v>2121</v>
      </c>
      <c r="H93" s="2" t="s">
        <v>1652</v>
      </c>
      <c r="I93" s="2" t="s">
        <v>2015</v>
      </c>
      <c r="J93" s="7">
        <v>0</v>
      </c>
      <c r="K93" s="7">
        <v>1959669</v>
      </c>
      <c r="L93" s="7">
        <v>48184</v>
      </c>
      <c r="M93" s="7">
        <v>2007853</v>
      </c>
      <c r="N93" s="7">
        <v>0</v>
      </c>
      <c r="O93" s="7">
        <v>0</v>
      </c>
      <c r="P93" s="7">
        <v>1528643</v>
      </c>
      <c r="Q93" s="7">
        <v>23458</v>
      </c>
      <c r="R93" s="7">
        <v>1552101</v>
      </c>
      <c r="S93" s="7">
        <v>0</v>
      </c>
      <c r="T93" s="7">
        <v>0</v>
      </c>
      <c r="U93" s="7">
        <v>0</v>
      </c>
      <c r="V93" s="7">
        <v>0</v>
      </c>
      <c r="W93" s="6">
        <v>78.00516309999999</v>
      </c>
      <c r="X93" s="6">
        <v>48.684210500000006</v>
      </c>
      <c r="Y93" s="6">
        <v>77.301525600000005</v>
      </c>
      <c r="Z93" s="6">
        <v>78.558414600000006</v>
      </c>
      <c r="AA93" s="6">
        <v>40.798295499999995</v>
      </c>
      <c r="AB93" s="6">
        <v>77.5602923</v>
      </c>
      <c r="AC93" s="6">
        <v>-0.25876669999999535</v>
      </c>
      <c r="AD93" s="7">
        <v>1501105</v>
      </c>
      <c r="AE93" s="6">
        <v>3.3972307000000002</v>
      </c>
      <c r="AF93" s="6">
        <v>78.00516309999999</v>
      </c>
      <c r="AG93" s="6">
        <v>48.684210500000006</v>
      </c>
      <c r="AH93" s="6">
        <v>77.301525600000005</v>
      </c>
      <c r="AI93" s="7">
        <v>1552101</v>
      </c>
      <c r="AJ93" s="6">
        <v>78.558414600000006</v>
      </c>
      <c r="AK93" s="6">
        <v>40.798295499999995</v>
      </c>
      <c r="AL93" s="6">
        <v>77.5602923</v>
      </c>
      <c r="AM93" s="6">
        <v>-0.25876669999999535</v>
      </c>
      <c r="AN93" s="7">
        <v>1501105</v>
      </c>
      <c r="AO93" s="6">
        <v>3.3972307000000002</v>
      </c>
    </row>
    <row r="94" spans="1:41" x14ac:dyDescent="0.15">
      <c r="A94" s="2" t="s">
        <v>47</v>
      </c>
      <c r="B94" s="2" t="s">
        <v>1607</v>
      </c>
      <c r="C94" s="10" t="s">
        <v>1607</v>
      </c>
      <c r="D94" s="2" t="s">
        <v>1651</v>
      </c>
      <c r="E94" s="2" t="s">
        <v>442</v>
      </c>
      <c r="F94" s="2" t="s">
        <v>1854</v>
      </c>
      <c r="G94" s="2" t="s">
        <v>2121</v>
      </c>
      <c r="H94" s="2" t="s">
        <v>1652</v>
      </c>
      <c r="I94" s="2" t="s">
        <v>2016</v>
      </c>
      <c r="J94" s="7">
        <v>0</v>
      </c>
      <c r="K94" s="7">
        <v>76910</v>
      </c>
      <c r="L94" s="7">
        <v>1891</v>
      </c>
      <c r="M94" s="7">
        <v>78801</v>
      </c>
      <c r="N94" s="7">
        <v>0</v>
      </c>
      <c r="O94" s="7">
        <v>0</v>
      </c>
      <c r="P94" s="7">
        <v>59994</v>
      </c>
      <c r="Q94" s="7">
        <v>921</v>
      </c>
      <c r="R94" s="7">
        <v>60915</v>
      </c>
      <c r="S94" s="7">
        <v>0</v>
      </c>
      <c r="T94" s="7">
        <v>0</v>
      </c>
      <c r="U94" s="7">
        <v>0</v>
      </c>
      <c r="V94" s="7">
        <v>0</v>
      </c>
      <c r="W94" s="6">
        <v>78.005460900000003</v>
      </c>
      <c r="X94" s="6">
        <v>48.704389199999994</v>
      </c>
      <c r="Y94" s="6">
        <v>77.302318499999998</v>
      </c>
      <c r="Z94" s="6">
        <v>78.558823899999993</v>
      </c>
      <c r="AA94" s="6">
        <v>40.7624633</v>
      </c>
      <c r="AB94" s="6">
        <v>77.559904400000008</v>
      </c>
      <c r="AC94" s="6">
        <v>-0.25758590000000936</v>
      </c>
      <c r="AD94" s="7">
        <v>60043</v>
      </c>
      <c r="AE94" s="6">
        <v>1.4522925</v>
      </c>
      <c r="AF94" s="6">
        <v>78.005460900000003</v>
      </c>
      <c r="AG94" s="6">
        <v>48.704389199999994</v>
      </c>
      <c r="AH94" s="6">
        <v>77.302318499999998</v>
      </c>
      <c r="AI94" s="7">
        <v>60915</v>
      </c>
      <c r="AJ94" s="6">
        <v>78.558823899999993</v>
      </c>
      <c r="AK94" s="6">
        <v>40.7624633</v>
      </c>
      <c r="AL94" s="6">
        <v>77.559904400000008</v>
      </c>
      <c r="AM94" s="6">
        <v>-0.25758590000000936</v>
      </c>
      <c r="AN94" s="7">
        <v>60043</v>
      </c>
      <c r="AO94" s="6">
        <v>1.4522925</v>
      </c>
    </row>
    <row r="95" spans="1:41" x14ac:dyDescent="0.15">
      <c r="A95" s="2" t="s">
        <v>48</v>
      </c>
      <c r="B95" s="2" t="s">
        <v>1607</v>
      </c>
      <c r="C95" s="10" t="s">
        <v>1607</v>
      </c>
      <c r="D95" s="2" t="s">
        <v>1651</v>
      </c>
      <c r="E95" s="2" t="s">
        <v>442</v>
      </c>
      <c r="F95" s="2" t="s">
        <v>1854</v>
      </c>
      <c r="G95" s="2" t="s">
        <v>2121</v>
      </c>
      <c r="H95" s="2" t="s">
        <v>1652</v>
      </c>
      <c r="I95" s="2" t="s">
        <v>2017</v>
      </c>
      <c r="J95" s="7">
        <v>0</v>
      </c>
      <c r="K95" s="7">
        <v>1882759</v>
      </c>
      <c r="L95" s="7">
        <v>46293</v>
      </c>
      <c r="M95" s="7">
        <v>1929052</v>
      </c>
      <c r="N95" s="7">
        <v>0</v>
      </c>
      <c r="O95" s="7">
        <v>0</v>
      </c>
      <c r="P95" s="7">
        <v>1468649</v>
      </c>
      <c r="Q95" s="7">
        <v>22537</v>
      </c>
      <c r="R95" s="7">
        <v>1491186</v>
      </c>
      <c r="S95" s="7">
        <v>0</v>
      </c>
      <c r="T95" s="7">
        <v>0</v>
      </c>
      <c r="U95" s="7">
        <v>0</v>
      </c>
      <c r="V95" s="7">
        <v>0</v>
      </c>
      <c r="W95" s="6">
        <v>78.005150999999998</v>
      </c>
      <c r="X95" s="6">
        <v>48.683386299999995</v>
      </c>
      <c r="Y95" s="6">
        <v>77.30149320000001</v>
      </c>
      <c r="Z95" s="6">
        <v>78.558397599999992</v>
      </c>
      <c r="AA95" s="6">
        <v>40.799788199999995</v>
      </c>
      <c r="AB95" s="6">
        <v>77.560308499999991</v>
      </c>
      <c r="AC95" s="6">
        <v>-0.25881529999998065</v>
      </c>
      <c r="AD95" s="7">
        <v>1441062</v>
      </c>
      <c r="AE95" s="6">
        <v>3.4782681000000002</v>
      </c>
      <c r="AF95" s="6">
        <v>78.005150999999998</v>
      </c>
      <c r="AG95" s="6">
        <v>48.683386299999995</v>
      </c>
      <c r="AH95" s="6">
        <v>77.30149320000001</v>
      </c>
      <c r="AI95" s="7">
        <v>1491186</v>
      </c>
      <c r="AJ95" s="6">
        <v>78.558397599999992</v>
      </c>
      <c r="AK95" s="6">
        <v>40.799788199999995</v>
      </c>
      <c r="AL95" s="6">
        <v>77.560308499999991</v>
      </c>
      <c r="AM95" s="6">
        <v>-0.25881529999998065</v>
      </c>
      <c r="AN95" s="7">
        <v>1441062</v>
      </c>
      <c r="AO95" s="6">
        <v>3.4782681000000002</v>
      </c>
    </row>
    <row r="96" spans="1:41" x14ac:dyDescent="0.15">
      <c r="A96" s="2" t="s">
        <v>49</v>
      </c>
      <c r="B96" s="2" t="s">
        <v>1607</v>
      </c>
      <c r="C96" s="10" t="s">
        <v>1607</v>
      </c>
      <c r="D96" s="2" t="s">
        <v>1651</v>
      </c>
      <c r="E96" s="2" t="s">
        <v>442</v>
      </c>
      <c r="F96" s="2" t="s">
        <v>1854</v>
      </c>
      <c r="G96" s="2" t="s">
        <v>2121</v>
      </c>
      <c r="H96" s="2" t="s">
        <v>1652</v>
      </c>
      <c r="I96" s="2" t="s">
        <v>2018</v>
      </c>
      <c r="J96" s="7">
        <v>0</v>
      </c>
      <c r="K96" s="7">
        <v>11014</v>
      </c>
      <c r="L96" s="7">
        <v>0</v>
      </c>
      <c r="M96" s="7">
        <v>11014</v>
      </c>
      <c r="N96" s="7">
        <v>0</v>
      </c>
      <c r="O96" s="7">
        <v>0</v>
      </c>
      <c r="P96" s="7">
        <v>11014</v>
      </c>
      <c r="Q96" s="7">
        <v>0</v>
      </c>
      <c r="R96" s="7">
        <v>11014</v>
      </c>
      <c r="S96" s="7">
        <v>0</v>
      </c>
      <c r="T96" s="7">
        <v>0</v>
      </c>
      <c r="U96" s="7">
        <v>0</v>
      </c>
      <c r="V96" s="7">
        <v>0</v>
      </c>
      <c r="W96" s="6">
        <v>100</v>
      </c>
      <c r="X96" s="6">
        <v>0</v>
      </c>
      <c r="Y96" s="6">
        <v>100</v>
      </c>
      <c r="Z96" s="6">
        <v>100.43083370000001</v>
      </c>
      <c r="AA96" s="6">
        <v>0</v>
      </c>
      <c r="AB96" s="6">
        <v>100.43083370000001</v>
      </c>
      <c r="AC96" s="6">
        <v>-0.43083370000000798</v>
      </c>
      <c r="AD96" s="7">
        <v>17250</v>
      </c>
      <c r="AE96" s="6">
        <v>-36.150724600000004</v>
      </c>
      <c r="AF96" s="6">
        <v>100</v>
      </c>
      <c r="AG96" s="6">
        <v>0</v>
      </c>
      <c r="AH96" s="6">
        <v>100</v>
      </c>
      <c r="AI96" s="7">
        <v>11014</v>
      </c>
      <c r="AJ96" s="6">
        <v>100.43083370000001</v>
      </c>
      <c r="AK96" s="6">
        <v>0</v>
      </c>
      <c r="AL96" s="6">
        <v>100.43083370000001</v>
      </c>
      <c r="AM96" s="6">
        <v>-0.43083370000000798</v>
      </c>
      <c r="AN96" s="7">
        <v>17250</v>
      </c>
      <c r="AO96" s="6">
        <v>-36.150724600000004</v>
      </c>
    </row>
    <row r="97" spans="1:41" x14ac:dyDescent="0.15">
      <c r="A97" s="2" t="s">
        <v>50</v>
      </c>
      <c r="B97" s="2" t="s">
        <v>1607</v>
      </c>
      <c r="C97" s="10" t="s">
        <v>1607</v>
      </c>
      <c r="D97" s="2" t="s">
        <v>1651</v>
      </c>
      <c r="E97" s="2" t="s">
        <v>442</v>
      </c>
      <c r="F97" s="2" t="s">
        <v>1854</v>
      </c>
      <c r="G97" s="2" t="s">
        <v>2121</v>
      </c>
      <c r="H97" s="2" t="s">
        <v>1652</v>
      </c>
      <c r="I97" s="2" t="s">
        <v>2019</v>
      </c>
      <c r="J97" s="7">
        <v>0</v>
      </c>
      <c r="K97" s="7">
        <v>324870</v>
      </c>
      <c r="L97" s="7">
        <v>1729</v>
      </c>
      <c r="M97" s="7">
        <v>326599</v>
      </c>
      <c r="N97" s="7">
        <v>0</v>
      </c>
      <c r="O97" s="7">
        <v>0</v>
      </c>
      <c r="P97" s="7">
        <v>320849</v>
      </c>
      <c r="Q97" s="7">
        <v>1134</v>
      </c>
      <c r="R97" s="7">
        <v>321983</v>
      </c>
      <c r="S97" s="7">
        <v>0</v>
      </c>
      <c r="T97" s="7">
        <v>0</v>
      </c>
      <c r="U97" s="7">
        <v>0</v>
      </c>
      <c r="V97" s="7">
        <v>0</v>
      </c>
      <c r="W97" s="6">
        <v>98.762274099999999</v>
      </c>
      <c r="X97" s="6">
        <v>65.587044500000005</v>
      </c>
      <c r="Y97" s="6">
        <v>98.586646000000002</v>
      </c>
      <c r="Z97" s="6">
        <v>109.0228065</v>
      </c>
      <c r="AA97" s="6">
        <v>39.760068599999997</v>
      </c>
      <c r="AB97" s="6">
        <v>108.44322070000001</v>
      </c>
      <c r="AC97" s="6">
        <v>-9.8565747000000101</v>
      </c>
      <c r="AD97" s="7">
        <v>302472</v>
      </c>
      <c r="AE97" s="6">
        <v>6.4505144000000003</v>
      </c>
      <c r="AF97" s="6">
        <v>98.762274099999999</v>
      </c>
      <c r="AG97" s="6">
        <v>65.587044500000005</v>
      </c>
      <c r="AH97" s="6">
        <v>98.586646000000002</v>
      </c>
      <c r="AI97" s="7">
        <v>321983</v>
      </c>
      <c r="AJ97" s="6">
        <v>109.0228065</v>
      </c>
      <c r="AK97" s="6">
        <v>39.760068599999997</v>
      </c>
      <c r="AL97" s="6">
        <v>108.44322070000001</v>
      </c>
      <c r="AM97" s="6">
        <v>-9.8565747000000101</v>
      </c>
      <c r="AN97" s="7">
        <v>302472</v>
      </c>
      <c r="AO97" s="6">
        <v>6.4505144000000003</v>
      </c>
    </row>
    <row r="98" spans="1:41" x14ac:dyDescent="0.15">
      <c r="A98" s="2" t="s">
        <v>51</v>
      </c>
      <c r="B98" s="2" t="s">
        <v>1607</v>
      </c>
      <c r="C98" s="10" t="s">
        <v>1607</v>
      </c>
      <c r="D98" s="2" t="s">
        <v>1651</v>
      </c>
      <c r="E98" s="2" t="s">
        <v>442</v>
      </c>
      <c r="F98" s="2" t="s">
        <v>1854</v>
      </c>
      <c r="G98" s="2" t="s">
        <v>2121</v>
      </c>
      <c r="H98" s="2" t="s">
        <v>1652</v>
      </c>
      <c r="I98" s="2" t="s">
        <v>2020</v>
      </c>
      <c r="J98" s="7">
        <v>0</v>
      </c>
      <c r="K98" s="7">
        <v>122529</v>
      </c>
      <c r="L98" s="7">
        <v>1688</v>
      </c>
      <c r="M98" s="7">
        <v>124217</v>
      </c>
      <c r="N98" s="7">
        <v>0</v>
      </c>
      <c r="O98" s="7">
        <v>0</v>
      </c>
      <c r="P98" s="7">
        <v>119951</v>
      </c>
      <c r="Q98" s="7">
        <v>1093</v>
      </c>
      <c r="R98" s="7">
        <v>121044</v>
      </c>
      <c r="S98" s="7">
        <v>0</v>
      </c>
      <c r="T98" s="7">
        <v>0</v>
      </c>
      <c r="U98" s="7">
        <v>0</v>
      </c>
      <c r="V98" s="7">
        <v>0</v>
      </c>
      <c r="W98" s="6">
        <v>97.896008300000005</v>
      </c>
      <c r="X98" s="6">
        <v>64.75118479999999</v>
      </c>
      <c r="Y98" s="6">
        <v>97.445599200000004</v>
      </c>
      <c r="Z98" s="6">
        <v>104.63597019999999</v>
      </c>
      <c r="AA98" s="6">
        <v>38.468271299999998</v>
      </c>
      <c r="AB98" s="6">
        <v>103.302885</v>
      </c>
      <c r="AC98" s="6">
        <v>-5.8572857999999997</v>
      </c>
      <c r="AD98" s="7">
        <v>117162</v>
      </c>
      <c r="AE98" s="6">
        <v>3.313361</v>
      </c>
      <c r="AF98" s="6">
        <v>97.896008300000005</v>
      </c>
      <c r="AG98" s="6">
        <v>64.75118479999999</v>
      </c>
      <c r="AH98" s="6">
        <v>97.445599200000004</v>
      </c>
      <c r="AI98" s="7">
        <v>121044</v>
      </c>
      <c r="AJ98" s="6">
        <v>104.63597019999999</v>
      </c>
      <c r="AK98" s="6">
        <v>38.468271299999998</v>
      </c>
      <c r="AL98" s="6">
        <v>103.302885</v>
      </c>
      <c r="AM98" s="6">
        <v>-5.8572857999999997</v>
      </c>
      <c r="AN98" s="7">
        <v>117162</v>
      </c>
      <c r="AO98" s="6">
        <v>3.313361</v>
      </c>
    </row>
    <row r="99" spans="1:41" x14ac:dyDescent="0.15">
      <c r="A99" s="2" t="s">
        <v>52</v>
      </c>
      <c r="B99" s="2" t="s">
        <v>1607</v>
      </c>
      <c r="C99" s="10" t="s">
        <v>1607</v>
      </c>
      <c r="D99" s="2" t="s">
        <v>1651</v>
      </c>
      <c r="E99" s="2" t="s">
        <v>442</v>
      </c>
      <c r="F99" s="2" t="s">
        <v>1854</v>
      </c>
      <c r="G99" s="2" t="s">
        <v>2121</v>
      </c>
      <c r="H99" s="2" t="s">
        <v>1652</v>
      </c>
      <c r="I99" s="2" t="s">
        <v>1856</v>
      </c>
      <c r="J99" s="7">
        <v>0</v>
      </c>
      <c r="K99" s="7">
        <v>202341</v>
      </c>
      <c r="L99" s="7">
        <v>41</v>
      </c>
      <c r="M99" s="7">
        <v>202382</v>
      </c>
      <c r="N99" s="7">
        <v>0</v>
      </c>
      <c r="O99" s="7">
        <v>0</v>
      </c>
      <c r="P99" s="7">
        <v>200898</v>
      </c>
      <c r="Q99" s="7">
        <v>41</v>
      </c>
      <c r="R99" s="7">
        <v>200939</v>
      </c>
      <c r="S99" s="7">
        <v>0</v>
      </c>
      <c r="T99" s="7">
        <v>0</v>
      </c>
      <c r="U99" s="7">
        <v>0</v>
      </c>
      <c r="V99" s="7">
        <v>0</v>
      </c>
      <c r="W99" s="6">
        <v>99.286847499999993</v>
      </c>
      <c r="X99" s="6">
        <v>100</v>
      </c>
      <c r="Y99" s="6">
        <v>99.286991900000004</v>
      </c>
      <c r="Z99" s="6">
        <v>111.96927299999999</v>
      </c>
      <c r="AA99" s="6">
        <v>100</v>
      </c>
      <c r="AB99" s="6">
        <v>111.96572929999999</v>
      </c>
      <c r="AC99" s="6">
        <v>-12.678737399999989</v>
      </c>
      <c r="AD99" s="7">
        <v>185310</v>
      </c>
      <c r="AE99" s="6">
        <v>8.4339755000000007</v>
      </c>
      <c r="AF99" s="6">
        <v>99.286847499999993</v>
      </c>
      <c r="AG99" s="6">
        <v>100</v>
      </c>
      <c r="AH99" s="6">
        <v>99.286991900000004</v>
      </c>
      <c r="AI99" s="7">
        <v>200939</v>
      </c>
      <c r="AJ99" s="6">
        <v>111.96927299999999</v>
      </c>
      <c r="AK99" s="6">
        <v>100</v>
      </c>
      <c r="AL99" s="6">
        <v>111.96572929999999</v>
      </c>
      <c r="AM99" s="6">
        <v>-12.678737399999989</v>
      </c>
      <c r="AN99" s="7">
        <v>185310</v>
      </c>
      <c r="AO99" s="6">
        <v>8.4339755000000007</v>
      </c>
    </row>
    <row r="100" spans="1:41" x14ac:dyDescent="0.15">
      <c r="A100" s="2" t="s">
        <v>53</v>
      </c>
      <c r="B100" s="2" t="s">
        <v>1607</v>
      </c>
      <c r="C100" s="10" t="s">
        <v>1607</v>
      </c>
      <c r="D100" s="2" t="s">
        <v>1651</v>
      </c>
      <c r="E100" s="2" t="s">
        <v>442</v>
      </c>
      <c r="F100" s="2" t="s">
        <v>1854</v>
      </c>
      <c r="G100" s="2" t="s">
        <v>2121</v>
      </c>
      <c r="H100" s="2" t="s">
        <v>1652</v>
      </c>
      <c r="I100" s="2" t="s">
        <v>2021</v>
      </c>
      <c r="J100" s="7">
        <v>0</v>
      </c>
      <c r="K100" s="7">
        <v>3286231</v>
      </c>
      <c r="L100" s="7">
        <v>82334</v>
      </c>
      <c r="M100" s="7">
        <v>3368565</v>
      </c>
      <c r="N100" s="7">
        <v>0</v>
      </c>
      <c r="O100" s="7">
        <v>0</v>
      </c>
      <c r="P100" s="7">
        <v>2596387</v>
      </c>
      <c r="Q100" s="7">
        <v>37443</v>
      </c>
      <c r="R100" s="7">
        <v>2633830</v>
      </c>
      <c r="S100" s="7">
        <v>0</v>
      </c>
      <c r="T100" s="7">
        <v>0</v>
      </c>
      <c r="U100" s="7">
        <v>0</v>
      </c>
      <c r="V100" s="7">
        <v>0</v>
      </c>
      <c r="W100" s="6">
        <v>79.008049</v>
      </c>
      <c r="X100" s="6">
        <v>45.476959700000002</v>
      </c>
      <c r="Y100" s="6">
        <v>78.188486800000007</v>
      </c>
      <c r="Z100" s="6">
        <v>79.20241759999999</v>
      </c>
      <c r="AA100" s="6">
        <v>43.198365600000002</v>
      </c>
      <c r="AB100" s="6">
        <v>78.347834000000006</v>
      </c>
      <c r="AC100" s="6">
        <v>-0.15934719999999913</v>
      </c>
      <c r="AD100" s="7">
        <v>2407332</v>
      </c>
      <c r="AE100" s="6">
        <v>9.4086732000000008</v>
      </c>
      <c r="AF100" s="6">
        <v>79.008049</v>
      </c>
      <c r="AG100" s="6">
        <v>45.476959700000002</v>
      </c>
      <c r="AH100" s="6">
        <v>78.188486800000007</v>
      </c>
      <c r="AI100" s="7">
        <v>2633830</v>
      </c>
      <c r="AJ100" s="6">
        <v>79.20241759999999</v>
      </c>
      <c r="AK100" s="6">
        <v>43.198365600000002</v>
      </c>
      <c r="AL100" s="6">
        <v>78.347834000000006</v>
      </c>
      <c r="AM100" s="6">
        <v>-0.15934719999999913</v>
      </c>
      <c r="AN100" s="7">
        <v>2407332</v>
      </c>
      <c r="AO100" s="6">
        <v>9.4086732000000008</v>
      </c>
    </row>
    <row r="101" spans="1:41" x14ac:dyDescent="0.15">
      <c r="A101" s="2" t="s">
        <v>54</v>
      </c>
      <c r="B101" s="2" t="s">
        <v>1607</v>
      </c>
      <c r="C101" s="10" t="s">
        <v>1607</v>
      </c>
      <c r="D101" s="2" t="s">
        <v>1651</v>
      </c>
      <c r="E101" s="2" t="s">
        <v>442</v>
      </c>
      <c r="F101" s="2" t="s">
        <v>1854</v>
      </c>
      <c r="G101" s="2" t="s">
        <v>2121</v>
      </c>
      <c r="H101" s="2" t="s">
        <v>1652</v>
      </c>
      <c r="I101" s="2" t="s">
        <v>1739</v>
      </c>
      <c r="J101" s="7">
        <v>0</v>
      </c>
      <c r="K101" s="7">
        <v>3158758</v>
      </c>
      <c r="L101" s="7">
        <v>82334</v>
      </c>
      <c r="M101" s="7">
        <v>3241092</v>
      </c>
      <c r="N101" s="7">
        <v>0</v>
      </c>
      <c r="O101" s="7">
        <v>0</v>
      </c>
      <c r="P101" s="7">
        <v>2468914</v>
      </c>
      <c r="Q101" s="7">
        <v>37443</v>
      </c>
      <c r="R101" s="7">
        <v>2506357</v>
      </c>
      <c r="S101" s="7">
        <v>0</v>
      </c>
      <c r="T101" s="7">
        <v>0</v>
      </c>
      <c r="U101" s="7">
        <v>0</v>
      </c>
      <c r="V101" s="7">
        <v>0</v>
      </c>
      <c r="W101" s="6">
        <v>78.160910100000009</v>
      </c>
      <c r="X101" s="6">
        <v>45.476959700000002</v>
      </c>
      <c r="Y101" s="6">
        <v>77.330634200000006</v>
      </c>
      <c r="Z101" s="6">
        <v>78.262658700000003</v>
      </c>
      <c r="AA101" s="6">
        <v>43.198365600000002</v>
      </c>
      <c r="AB101" s="6">
        <v>77.393705699999998</v>
      </c>
      <c r="AC101" s="6">
        <v>-6.3071499999992398E-2</v>
      </c>
      <c r="AD101" s="7">
        <v>2277648</v>
      </c>
      <c r="AE101" s="6">
        <v>10.041455000000001</v>
      </c>
      <c r="AF101" s="6">
        <v>78.160910100000009</v>
      </c>
      <c r="AG101" s="6">
        <v>45.476959700000002</v>
      </c>
      <c r="AH101" s="6">
        <v>77.330634200000006</v>
      </c>
      <c r="AI101" s="7">
        <v>2506357</v>
      </c>
      <c r="AJ101" s="6">
        <v>78.262658700000003</v>
      </c>
      <c r="AK101" s="6">
        <v>43.198365600000002</v>
      </c>
      <c r="AL101" s="6">
        <v>77.393705699999998</v>
      </c>
      <c r="AM101" s="6">
        <v>-6.3071499999992398E-2</v>
      </c>
      <c r="AN101" s="7">
        <v>2277648</v>
      </c>
      <c r="AO101" s="6">
        <v>10.041455000000001</v>
      </c>
    </row>
    <row r="102" spans="1:41" x14ac:dyDescent="0.15">
      <c r="A102" s="2" t="s">
        <v>55</v>
      </c>
      <c r="B102" s="2" t="s">
        <v>1607</v>
      </c>
      <c r="C102" s="10" t="s">
        <v>1607</v>
      </c>
      <c r="D102" s="2" t="s">
        <v>1651</v>
      </c>
      <c r="E102" s="2" t="s">
        <v>442</v>
      </c>
      <c r="F102" s="2" t="s">
        <v>1854</v>
      </c>
      <c r="G102" s="2" t="s">
        <v>2121</v>
      </c>
      <c r="H102" s="2" t="s">
        <v>1652</v>
      </c>
      <c r="I102" s="2" t="s">
        <v>1740</v>
      </c>
      <c r="J102" s="7">
        <v>0</v>
      </c>
      <c r="K102" s="7">
        <v>873691</v>
      </c>
      <c r="L102" s="7">
        <v>22773</v>
      </c>
      <c r="M102" s="7">
        <v>896464</v>
      </c>
      <c r="N102" s="7">
        <v>0</v>
      </c>
      <c r="O102" s="7">
        <v>0</v>
      </c>
      <c r="P102" s="7">
        <v>682885</v>
      </c>
      <c r="Q102" s="7">
        <v>10357</v>
      </c>
      <c r="R102" s="7">
        <v>693242</v>
      </c>
      <c r="S102" s="7">
        <v>0</v>
      </c>
      <c r="T102" s="7">
        <v>0</v>
      </c>
      <c r="U102" s="7">
        <v>0</v>
      </c>
      <c r="V102" s="7">
        <v>0</v>
      </c>
      <c r="W102" s="6">
        <v>78.160928699999999</v>
      </c>
      <c r="X102" s="6">
        <v>45.479295700000002</v>
      </c>
      <c r="Y102" s="6">
        <v>77.330712700000007</v>
      </c>
      <c r="Z102" s="6">
        <v>78.262646599999997</v>
      </c>
      <c r="AA102" s="6">
        <v>43.198546100000002</v>
      </c>
      <c r="AB102" s="6">
        <v>77.393698200000003</v>
      </c>
      <c r="AC102" s="6">
        <v>-6.2985499999996364E-2</v>
      </c>
      <c r="AD102" s="7">
        <v>687376</v>
      </c>
      <c r="AE102" s="6">
        <v>0.85339030000000005</v>
      </c>
      <c r="AF102" s="6">
        <v>78.160928699999999</v>
      </c>
      <c r="AG102" s="6">
        <v>45.479295700000002</v>
      </c>
      <c r="AH102" s="6">
        <v>77.330712700000007</v>
      </c>
      <c r="AI102" s="7">
        <v>693242</v>
      </c>
      <c r="AJ102" s="6">
        <v>78.262646599999997</v>
      </c>
      <c r="AK102" s="6">
        <v>43.198546100000002</v>
      </c>
      <c r="AL102" s="6">
        <v>77.393698200000003</v>
      </c>
      <c r="AM102" s="6">
        <v>-6.2985499999996364E-2</v>
      </c>
      <c r="AN102" s="7">
        <v>687376</v>
      </c>
      <c r="AO102" s="6">
        <v>0.85339030000000005</v>
      </c>
    </row>
    <row r="103" spans="1:41" x14ac:dyDescent="0.15">
      <c r="A103" s="2" t="s">
        <v>56</v>
      </c>
      <c r="B103" s="2" t="s">
        <v>1607</v>
      </c>
      <c r="C103" s="10" t="s">
        <v>1607</v>
      </c>
      <c r="D103" s="2" t="s">
        <v>1651</v>
      </c>
      <c r="E103" s="2" t="s">
        <v>442</v>
      </c>
      <c r="F103" s="2" t="s">
        <v>1854</v>
      </c>
      <c r="G103" s="2" t="s">
        <v>2121</v>
      </c>
      <c r="H103" s="2" t="s">
        <v>1652</v>
      </c>
      <c r="I103" s="2" t="s">
        <v>1741</v>
      </c>
      <c r="J103" s="7">
        <v>0</v>
      </c>
      <c r="K103" s="7">
        <v>1646690</v>
      </c>
      <c r="L103" s="7">
        <v>42922</v>
      </c>
      <c r="M103" s="7">
        <v>1689612</v>
      </c>
      <c r="N103" s="7">
        <v>0</v>
      </c>
      <c r="O103" s="7">
        <v>0</v>
      </c>
      <c r="P103" s="7">
        <v>1287068</v>
      </c>
      <c r="Q103" s="7">
        <v>19519</v>
      </c>
      <c r="R103" s="7">
        <v>1306587</v>
      </c>
      <c r="S103" s="7">
        <v>0</v>
      </c>
      <c r="T103" s="7">
        <v>0</v>
      </c>
      <c r="U103" s="7">
        <v>0</v>
      </c>
      <c r="V103" s="7">
        <v>0</v>
      </c>
      <c r="W103" s="6">
        <v>78.160916700000001</v>
      </c>
      <c r="X103" s="6">
        <v>45.4755137</v>
      </c>
      <c r="Y103" s="6">
        <v>77.330594200000007</v>
      </c>
      <c r="Z103" s="6">
        <v>78.262680900000007</v>
      </c>
      <c r="AA103" s="6">
        <v>43.198867299999996</v>
      </c>
      <c r="AB103" s="6">
        <v>77.393732900000003</v>
      </c>
      <c r="AC103" s="6">
        <v>-6.3138699999996106E-2</v>
      </c>
      <c r="AD103" s="7">
        <v>1257255</v>
      </c>
      <c r="AE103" s="6">
        <v>3.9237862999999997</v>
      </c>
      <c r="AF103" s="6">
        <v>78.160916700000001</v>
      </c>
      <c r="AG103" s="6">
        <v>45.4755137</v>
      </c>
      <c r="AH103" s="6">
        <v>77.330594200000007</v>
      </c>
      <c r="AI103" s="7">
        <v>1306587</v>
      </c>
      <c r="AJ103" s="6">
        <v>78.262680900000007</v>
      </c>
      <c r="AK103" s="6">
        <v>43.198867299999996</v>
      </c>
      <c r="AL103" s="6">
        <v>77.393732900000003</v>
      </c>
      <c r="AM103" s="6">
        <v>-6.3138699999996106E-2</v>
      </c>
      <c r="AN103" s="7">
        <v>1257255</v>
      </c>
      <c r="AO103" s="6">
        <v>3.9237862999999997</v>
      </c>
    </row>
    <row r="104" spans="1:41" x14ac:dyDescent="0.15">
      <c r="A104" s="2" t="s">
        <v>57</v>
      </c>
      <c r="B104" s="2" t="s">
        <v>1607</v>
      </c>
      <c r="C104" s="10" t="s">
        <v>1607</v>
      </c>
      <c r="D104" s="2" t="s">
        <v>1651</v>
      </c>
      <c r="E104" s="2" t="s">
        <v>442</v>
      </c>
      <c r="F104" s="2" t="s">
        <v>1854</v>
      </c>
      <c r="G104" s="2" t="s">
        <v>2121</v>
      </c>
      <c r="H104" s="2" t="s">
        <v>1652</v>
      </c>
      <c r="I104" s="2" t="s">
        <v>1742</v>
      </c>
      <c r="J104" s="7">
        <v>0</v>
      </c>
      <c r="K104" s="7">
        <v>638377</v>
      </c>
      <c r="L104" s="7">
        <v>16639</v>
      </c>
      <c r="M104" s="7">
        <v>655016</v>
      </c>
      <c r="N104" s="7">
        <v>0</v>
      </c>
      <c r="O104" s="7">
        <v>0</v>
      </c>
      <c r="P104" s="7">
        <v>498961</v>
      </c>
      <c r="Q104" s="7">
        <v>7567</v>
      </c>
      <c r="R104" s="7">
        <v>506528</v>
      </c>
      <c r="S104" s="7">
        <v>0</v>
      </c>
      <c r="T104" s="7">
        <v>0</v>
      </c>
      <c r="U104" s="7">
        <v>0</v>
      </c>
      <c r="V104" s="7">
        <v>0</v>
      </c>
      <c r="W104" s="6">
        <v>78.160867300000007</v>
      </c>
      <c r="X104" s="6">
        <v>45.477492600000005</v>
      </c>
      <c r="Y104" s="6">
        <v>77.330630099999993</v>
      </c>
      <c r="Z104" s="6">
        <v>78.262599899999998</v>
      </c>
      <c r="AA104" s="6">
        <v>43.1960987</v>
      </c>
      <c r="AB104" s="6">
        <v>77.3936183</v>
      </c>
      <c r="AC104" s="6">
        <v>-6.29882000000066E-2</v>
      </c>
      <c r="AD104" s="7">
        <v>333017</v>
      </c>
      <c r="AE104" s="6">
        <v>52.102745500000005</v>
      </c>
      <c r="AF104" s="6">
        <v>78.160867300000007</v>
      </c>
      <c r="AG104" s="6">
        <v>45.477492600000005</v>
      </c>
      <c r="AH104" s="6">
        <v>77.330630099999993</v>
      </c>
      <c r="AI104" s="7">
        <v>506528</v>
      </c>
      <c r="AJ104" s="6">
        <v>78.262599899999998</v>
      </c>
      <c r="AK104" s="6">
        <v>43.1960987</v>
      </c>
      <c r="AL104" s="6">
        <v>77.3936183</v>
      </c>
      <c r="AM104" s="6">
        <v>-6.29882000000066E-2</v>
      </c>
      <c r="AN104" s="7">
        <v>333017</v>
      </c>
      <c r="AO104" s="6">
        <v>52.102745500000005</v>
      </c>
    </row>
    <row r="105" spans="1:41" x14ac:dyDescent="0.15">
      <c r="A105" s="2" t="s">
        <v>58</v>
      </c>
      <c r="B105" s="2" t="s">
        <v>1607</v>
      </c>
      <c r="C105" s="10" t="s">
        <v>1607</v>
      </c>
      <c r="D105" s="2" t="s">
        <v>1651</v>
      </c>
      <c r="E105" s="2" t="s">
        <v>442</v>
      </c>
      <c r="F105" s="2" t="s">
        <v>1854</v>
      </c>
      <c r="G105" s="2" t="s">
        <v>2121</v>
      </c>
      <c r="H105" s="2" t="s">
        <v>1652</v>
      </c>
      <c r="I105" s="2" t="s">
        <v>1743</v>
      </c>
      <c r="J105" s="7">
        <v>0</v>
      </c>
      <c r="K105" s="7">
        <v>127473</v>
      </c>
      <c r="L105" s="7">
        <v>0</v>
      </c>
      <c r="M105" s="7">
        <v>127473</v>
      </c>
      <c r="N105" s="7">
        <v>0</v>
      </c>
      <c r="O105" s="7">
        <v>0</v>
      </c>
      <c r="P105" s="7">
        <v>127473</v>
      </c>
      <c r="Q105" s="7">
        <v>0</v>
      </c>
      <c r="R105" s="7">
        <v>127473</v>
      </c>
      <c r="S105" s="7">
        <v>0</v>
      </c>
      <c r="T105" s="7">
        <v>0</v>
      </c>
      <c r="U105" s="7">
        <v>0</v>
      </c>
      <c r="V105" s="7">
        <v>0</v>
      </c>
      <c r="W105" s="6">
        <v>100</v>
      </c>
      <c r="X105" s="6">
        <v>0</v>
      </c>
      <c r="Y105" s="6">
        <v>100</v>
      </c>
      <c r="Z105" s="6">
        <v>100</v>
      </c>
      <c r="AA105" s="6">
        <v>0</v>
      </c>
      <c r="AB105" s="6">
        <v>100</v>
      </c>
      <c r="AC105" s="6">
        <v>0</v>
      </c>
      <c r="AD105" s="7">
        <v>129684</v>
      </c>
      <c r="AE105" s="6">
        <v>-1.7049135</v>
      </c>
      <c r="AF105" s="6">
        <v>100</v>
      </c>
      <c r="AG105" s="6">
        <v>0</v>
      </c>
      <c r="AH105" s="6">
        <v>100</v>
      </c>
      <c r="AI105" s="7">
        <v>127473</v>
      </c>
      <c r="AJ105" s="6">
        <v>100</v>
      </c>
      <c r="AK105" s="6">
        <v>0</v>
      </c>
      <c r="AL105" s="6">
        <v>100</v>
      </c>
      <c r="AM105" s="6">
        <v>0</v>
      </c>
      <c r="AN105" s="7">
        <v>129684</v>
      </c>
      <c r="AO105" s="6">
        <v>-1.7049135</v>
      </c>
    </row>
    <row r="106" spans="1:41" x14ac:dyDescent="0.15">
      <c r="A106" s="2" t="s">
        <v>59</v>
      </c>
      <c r="B106" s="2" t="s">
        <v>1607</v>
      </c>
      <c r="C106" s="10" t="s">
        <v>1607</v>
      </c>
      <c r="D106" s="2" t="s">
        <v>1651</v>
      </c>
      <c r="E106" s="2" t="s">
        <v>442</v>
      </c>
      <c r="F106" s="2" t="s">
        <v>1854</v>
      </c>
      <c r="G106" s="2" t="s">
        <v>2121</v>
      </c>
      <c r="H106" s="2" t="s">
        <v>1652</v>
      </c>
      <c r="I106" s="2" t="s">
        <v>1744</v>
      </c>
      <c r="J106" s="7">
        <v>0</v>
      </c>
      <c r="K106" s="7">
        <v>211857</v>
      </c>
      <c r="L106" s="7">
        <v>9819</v>
      </c>
      <c r="M106" s="7">
        <v>221676</v>
      </c>
      <c r="N106" s="7">
        <v>0</v>
      </c>
      <c r="O106" s="7">
        <v>0</v>
      </c>
      <c r="P106" s="7">
        <v>206044</v>
      </c>
      <c r="Q106" s="7">
        <v>3074</v>
      </c>
      <c r="R106" s="7">
        <v>209118</v>
      </c>
      <c r="S106" s="7">
        <v>0</v>
      </c>
      <c r="T106" s="7">
        <v>0</v>
      </c>
      <c r="U106" s="7">
        <v>0</v>
      </c>
      <c r="V106" s="7">
        <v>0</v>
      </c>
      <c r="W106" s="6">
        <v>97.256168099999996</v>
      </c>
      <c r="X106" s="6">
        <v>31.306650400000002</v>
      </c>
      <c r="Y106" s="6">
        <v>94.334975400000005</v>
      </c>
      <c r="Z106" s="6">
        <v>96.602565999999996</v>
      </c>
      <c r="AA106" s="6">
        <v>28.330267299999999</v>
      </c>
      <c r="AB106" s="6">
        <v>93.618480500000004</v>
      </c>
      <c r="AC106" s="6">
        <v>0.71649490000000071</v>
      </c>
      <c r="AD106" s="7">
        <v>197931</v>
      </c>
      <c r="AE106" s="6">
        <v>5.6519696000000001</v>
      </c>
      <c r="AF106" s="6">
        <v>97.256168099999996</v>
      </c>
      <c r="AG106" s="6">
        <v>31.306650400000002</v>
      </c>
      <c r="AH106" s="6">
        <v>94.334975400000005</v>
      </c>
      <c r="AI106" s="7">
        <v>209118</v>
      </c>
      <c r="AJ106" s="6">
        <v>96.602565999999996</v>
      </c>
      <c r="AK106" s="6">
        <v>28.330267299999999</v>
      </c>
      <c r="AL106" s="6">
        <v>93.618480500000004</v>
      </c>
      <c r="AM106" s="6">
        <v>0.71649490000000071</v>
      </c>
      <c r="AN106" s="7">
        <v>197931</v>
      </c>
      <c r="AO106" s="6">
        <v>5.6519696000000001</v>
      </c>
    </row>
    <row r="107" spans="1:41" x14ac:dyDescent="0.15">
      <c r="A107" s="2" t="s">
        <v>60</v>
      </c>
      <c r="B107" s="2" t="s">
        <v>1607</v>
      </c>
      <c r="C107" s="10" t="s">
        <v>1607</v>
      </c>
      <c r="D107" s="2" t="s">
        <v>1651</v>
      </c>
      <c r="E107" s="2" t="s">
        <v>442</v>
      </c>
      <c r="F107" s="2" t="s">
        <v>1854</v>
      </c>
      <c r="G107" s="2" t="s">
        <v>2121</v>
      </c>
      <c r="H107" s="2" t="s">
        <v>1652</v>
      </c>
      <c r="I107" s="9" t="s">
        <v>2008</v>
      </c>
      <c r="J107" s="7">
        <v>0</v>
      </c>
      <c r="K107" s="7">
        <v>210804</v>
      </c>
      <c r="L107" s="7">
        <v>9819</v>
      </c>
      <c r="M107" s="7">
        <v>220623</v>
      </c>
      <c r="N107" s="7">
        <v>0</v>
      </c>
      <c r="O107" s="7">
        <v>0</v>
      </c>
      <c r="P107" s="7">
        <v>204991</v>
      </c>
      <c r="Q107" s="7">
        <v>3074</v>
      </c>
      <c r="R107" s="7">
        <v>208065</v>
      </c>
      <c r="S107" s="7">
        <v>0</v>
      </c>
      <c r="T107" s="7">
        <v>0</v>
      </c>
      <c r="U107" s="7">
        <v>0</v>
      </c>
      <c r="V107" s="7">
        <v>0</v>
      </c>
      <c r="W107" s="6">
        <v>97.242462200000006</v>
      </c>
      <c r="X107" s="6">
        <v>31.306650400000002</v>
      </c>
      <c r="Y107" s="6">
        <v>94.307937100000004</v>
      </c>
      <c r="Z107" s="6">
        <v>96.602565999999996</v>
      </c>
      <c r="AA107" s="6">
        <v>28.330267299999999</v>
      </c>
      <c r="AB107" s="6">
        <v>93.618480500000004</v>
      </c>
      <c r="AC107" s="6">
        <v>0.68945659999999975</v>
      </c>
      <c r="AD107" s="7">
        <v>197931</v>
      </c>
      <c r="AE107" s="6">
        <v>5.1199659999999998</v>
      </c>
      <c r="AF107" s="6">
        <v>97.242462200000006</v>
      </c>
      <c r="AG107" s="6">
        <v>31.306650400000002</v>
      </c>
      <c r="AH107" s="6">
        <v>94.307937100000004</v>
      </c>
      <c r="AI107" s="7">
        <v>208065</v>
      </c>
      <c r="AJ107" s="6">
        <v>96.602565999999996</v>
      </c>
      <c r="AK107" s="6">
        <v>28.330267299999999</v>
      </c>
      <c r="AL107" s="6">
        <v>93.618480500000004</v>
      </c>
      <c r="AM107" s="6">
        <v>0.68945659999999975</v>
      </c>
      <c r="AN107" s="7">
        <v>197931</v>
      </c>
      <c r="AO107" s="6">
        <v>5.1199659999999998</v>
      </c>
    </row>
    <row r="108" spans="1:41" x14ac:dyDescent="0.15">
      <c r="A108" s="2" t="s">
        <v>61</v>
      </c>
      <c r="B108" s="2" t="s">
        <v>1607</v>
      </c>
      <c r="C108" s="10" t="s">
        <v>1607</v>
      </c>
      <c r="D108" s="2" t="s">
        <v>1651</v>
      </c>
      <c r="E108" s="2" t="s">
        <v>442</v>
      </c>
      <c r="F108" s="2" t="s">
        <v>1854</v>
      </c>
      <c r="G108" s="2" t="s">
        <v>2121</v>
      </c>
      <c r="H108" s="2" t="s">
        <v>1652</v>
      </c>
      <c r="I108" s="2" t="s">
        <v>2022</v>
      </c>
      <c r="J108" s="7">
        <v>0</v>
      </c>
      <c r="K108" s="7">
        <v>1053</v>
      </c>
      <c r="L108" s="7">
        <v>0</v>
      </c>
      <c r="M108" s="7">
        <v>1053</v>
      </c>
      <c r="N108" s="7">
        <v>0</v>
      </c>
      <c r="O108" s="7">
        <v>0</v>
      </c>
      <c r="P108" s="7">
        <v>1053</v>
      </c>
      <c r="Q108" s="7">
        <v>0</v>
      </c>
      <c r="R108" s="7">
        <v>1053</v>
      </c>
      <c r="S108" s="7">
        <v>0</v>
      </c>
      <c r="T108" s="7">
        <v>0</v>
      </c>
      <c r="U108" s="7">
        <v>0</v>
      </c>
      <c r="V108" s="7">
        <v>0</v>
      </c>
      <c r="W108" s="6">
        <v>100</v>
      </c>
      <c r="X108" s="6">
        <v>0</v>
      </c>
      <c r="Y108" s="6">
        <v>100</v>
      </c>
      <c r="Z108" s="6" t="s">
        <v>1802</v>
      </c>
      <c r="AA108" s="6" t="s">
        <v>1802</v>
      </c>
      <c r="AB108" s="6" t="s">
        <v>1802</v>
      </c>
      <c r="AC108" s="6" t="e">
        <v>#VALUE!</v>
      </c>
      <c r="AD108" s="7" t="s">
        <v>1802</v>
      </c>
      <c r="AE108" s="6" t="e">
        <v>#VALUE!</v>
      </c>
      <c r="AF108" s="6">
        <v>100</v>
      </c>
      <c r="AG108" s="6">
        <v>0</v>
      </c>
      <c r="AH108" s="6">
        <v>100</v>
      </c>
      <c r="AI108" s="7">
        <v>1053</v>
      </c>
      <c r="AJ108" s="6" t="s">
        <v>1802</v>
      </c>
      <c r="AK108" s="6" t="s">
        <v>1802</v>
      </c>
      <c r="AL108" s="6" t="s">
        <v>1802</v>
      </c>
      <c r="AM108" s="6" t="e">
        <v>#VALUE!</v>
      </c>
      <c r="AN108" s="7" t="s">
        <v>1802</v>
      </c>
      <c r="AO108" s="6" t="e">
        <v>#VALUE!</v>
      </c>
    </row>
    <row r="109" spans="1:41" x14ac:dyDescent="0.15">
      <c r="A109" s="2" t="s">
        <v>62</v>
      </c>
      <c r="B109" s="2" t="s">
        <v>1607</v>
      </c>
      <c r="C109" s="10" t="s">
        <v>1607</v>
      </c>
      <c r="D109" s="2" t="s">
        <v>1651</v>
      </c>
      <c r="E109" s="2" t="s">
        <v>442</v>
      </c>
      <c r="F109" s="2" t="s">
        <v>1854</v>
      </c>
      <c r="G109" s="2" t="s">
        <v>2121</v>
      </c>
      <c r="H109" s="2" t="s">
        <v>1652</v>
      </c>
      <c r="I109" s="2" t="s">
        <v>1941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6">
        <v>0</v>
      </c>
      <c r="X109" s="6">
        <v>0</v>
      </c>
      <c r="Y109" s="6">
        <v>0</v>
      </c>
      <c r="Z109" s="6" t="s">
        <v>1802</v>
      </c>
      <c r="AA109" s="6" t="s">
        <v>1802</v>
      </c>
      <c r="AB109" s="6" t="s">
        <v>1802</v>
      </c>
      <c r="AC109" s="6" t="e">
        <v>#VALUE!</v>
      </c>
      <c r="AD109" s="7" t="s">
        <v>1802</v>
      </c>
      <c r="AE109" s="6">
        <v>0</v>
      </c>
      <c r="AF109" s="6">
        <v>0</v>
      </c>
      <c r="AG109" s="6">
        <v>0</v>
      </c>
      <c r="AH109" s="6">
        <v>0</v>
      </c>
      <c r="AI109" s="7">
        <v>0</v>
      </c>
      <c r="AJ109" s="6" t="s">
        <v>1802</v>
      </c>
      <c r="AK109" s="6" t="s">
        <v>1802</v>
      </c>
      <c r="AL109" s="6" t="s">
        <v>1802</v>
      </c>
      <c r="AM109" s="6" t="e">
        <v>#VALUE!</v>
      </c>
      <c r="AN109" s="7" t="s">
        <v>1802</v>
      </c>
      <c r="AO109" s="6">
        <v>0</v>
      </c>
    </row>
    <row r="110" spans="1:41" x14ac:dyDescent="0.15">
      <c r="A110" s="2" t="s">
        <v>63</v>
      </c>
      <c r="B110" s="2" t="s">
        <v>1607</v>
      </c>
      <c r="C110" s="10" t="s">
        <v>1607</v>
      </c>
      <c r="D110" s="2" t="s">
        <v>1651</v>
      </c>
      <c r="E110" s="2" t="s">
        <v>442</v>
      </c>
      <c r="F110" s="2" t="s">
        <v>1854</v>
      </c>
      <c r="G110" s="2" t="s">
        <v>2121</v>
      </c>
      <c r="H110" s="2" t="s">
        <v>1652</v>
      </c>
      <c r="I110" s="2" t="s">
        <v>1942</v>
      </c>
      <c r="J110" s="7">
        <v>0</v>
      </c>
      <c r="K110" s="7">
        <v>232374</v>
      </c>
      <c r="L110" s="7">
        <v>0</v>
      </c>
      <c r="M110" s="7">
        <v>232374</v>
      </c>
      <c r="N110" s="7">
        <v>0</v>
      </c>
      <c r="O110" s="7">
        <v>0</v>
      </c>
      <c r="P110" s="7">
        <v>228164</v>
      </c>
      <c r="Q110" s="7">
        <v>0</v>
      </c>
      <c r="R110" s="7">
        <v>228164</v>
      </c>
      <c r="S110" s="7">
        <v>0</v>
      </c>
      <c r="T110" s="7">
        <v>0</v>
      </c>
      <c r="U110" s="7">
        <v>0</v>
      </c>
      <c r="V110" s="7">
        <v>0</v>
      </c>
      <c r="W110" s="6">
        <v>98.1882655</v>
      </c>
      <c r="X110" s="6">
        <v>0</v>
      </c>
      <c r="Y110" s="6">
        <v>98.1882655</v>
      </c>
      <c r="Z110" s="6">
        <v>97.488576699999996</v>
      </c>
      <c r="AA110" s="6">
        <v>0</v>
      </c>
      <c r="AB110" s="6">
        <v>97.488576699999996</v>
      </c>
      <c r="AC110" s="6">
        <v>0.69968880000000411</v>
      </c>
      <c r="AD110" s="7">
        <v>229570</v>
      </c>
      <c r="AE110" s="6">
        <v>-0.61244940000000003</v>
      </c>
      <c r="AF110" s="6">
        <v>98.1882655</v>
      </c>
      <c r="AG110" s="6">
        <v>0</v>
      </c>
      <c r="AH110" s="6">
        <v>98.1882655</v>
      </c>
      <c r="AI110" s="7">
        <v>228164</v>
      </c>
      <c r="AJ110" s="6">
        <v>97.488576699999996</v>
      </c>
      <c r="AK110" s="6">
        <v>0</v>
      </c>
      <c r="AL110" s="6">
        <v>97.488576699999996</v>
      </c>
      <c r="AM110" s="6">
        <v>0.69968880000000411</v>
      </c>
      <c r="AN110" s="7">
        <v>229570</v>
      </c>
      <c r="AO110" s="6">
        <v>-0.61244940000000003</v>
      </c>
    </row>
    <row r="111" spans="1:41" x14ac:dyDescent="0.15">
      <c r="A111" s="2" t="s">
        <v>1653</v>
      </c>
      <c r="B111" s="2" t="s">
        <v>1607</v>
      </c>
      <c r="C111" s="10" t="s">
        <v>1607</v>
      </c>
      <c r="D111" s="2" t="s">
        <v>1651</v>
      </c>
      <c r="E111" s="2" t="s">
        <v>442</v>
      </c>
      <c r="F111" s="2" t="s">
        <v>1854</v>
      </c>
      <c r="G111" s="2" t="s">
        <v>2121</v>
      </c>
      <c r="H111" s="2" t="s">
        <v>1652</v>
      </c>
      <c r="I111" s="2" t="s">
        <v>1943</v>
      </c>
      <c r="J111" s="7">
        <v>0</v>
      </c>
      <c r="K111" s="7">
        <v>713</v>
      </c>
      <c r="L111" s="7">
        <v>0</v>
      </c>
      <c r="M111" s="7">
        <v>713</v>
      </c>
      <c r="N111" s="7">
        <v>0</v>
      </c>
      <c r="O111" s="7">
        <v>0</v>
      </c>
      <c r="P111" s="7">
        <v>713</v>
      </c>
      <c r="Q111" s="7">
        <v>0</v>
      </c>
      <c r="R111" s="7">
        <v>713</v>
      </c>
      <c r="S111" s="7">
        <v>0</v>
      </c>
      <c r="T111" s="7">
        <v>0</v>
      </c>
      <c r="U111" s="7">
        <v>0</v>
      </c>
      <c r="V111" s="7">
        <v>0</v>
      </c>
      <c r="W111" s="6">
        <v>100</v>
      </c>
      <c r="X111" s="6">
        <v>0</v>
      </c>
      <c r="Y111" s="6">
        <v>100</v>
      </c>
      <c r="Z111" s="6">
        <v>99.3311037</v>
      </c>
      <c r="AA111" s="6">
        <v>0</v>
      </c>
      <c r="AB111" s="6">
        <v>99.3311037</v>
      </c>
      <c r="AC111" s="6">
        <v>0.66889630000000011</v>
      </c>
      <c r="AD111" s="7">
        <v>594</v>
      </c>
      <c r="AE111" s="6">
        <v>20.033670000000001</v>
      </c>
      <c r="AF111" s="6">
        <v>100</v>
      </c>
      <c r="AG111" s="6">
        <v>0</v>
      </c>
      <c r="AH111" s="6">
        <v>100</v>
      </c>
      <c r="AI111" s="7">
        <v>713</v>
      </c>
      <c r="AJ111" s="6">
        <v>99.3311037</v>
      </c>
      <c r="AK111" s="6">
        <v>0</v>
      </c>
      <c r="AL111" s="6">
        <v>99.3311037</v>
      </c>
      <c r="AM111" s="6">
        <v>0.66889630000000011</v>
      </c>
      <c r="AN111" s="7">
        <v>594</v>
      </c>
      <c r="AO111" s="6">
        <v>20.033670000000001</v>
      </c>
    </row>
    <row r="112" spans="1:41" x14ac:dyDescent="0.15">
      <c r="A112" s="2" t="s">
        <v>1654</v>
      </c>
      <c r="B112" s="2" t="s">
        <v>1607</v>
      </c>
      <c r="C112" s="10" t="s">
        <v>1607</v>
      </c>
      <c r="D112" s="2" t="s">
        <v>1651</v>
      </c>
      <c r="E112" s="2" t="s">
        <v>442</v>
      </c>
      <c r="F112" s="2" t="s">
        <v>1854</v>
      </c>
      <c r="G112" s="2" t="s">
        <v>2121</v>
      </c>
      <c r="H112" s="2" t="s">
        <v>1652</v>
      </c>
      <c r="I112" s="2" t="s">
        <v>1944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7">
        <v>0</v>
      </c>
      <c r="AE112" s="6">
        <v>0</v>
      </c>
      <c r="AF112" s="6">
        <v>0</v>
      </c>
      <c r="AG112" s="6">
        <v>0</v>
      </c>
      <c r="AH112" s="6">
        <v>0</v>
      </c>
      <c r="AI112" s="7">
        <v>0</v>
      </c>
      <c r="AJ112" s="6">
        <v>0</v>
      </c>
      <c r="AK112" s="6">
        <v>0</v>
      </c>
      <c r="AL112" s="6">
        <v>0</v>
      </c>
      <c r="AM112" s="6">
        <v>0</v>
      </c>
      <c r="AN112" s="7">
        <v>0</v>
      </c>
      <c r="AO112" s="6">
        <v>0</v>
      </c>
    </row>
    <row r="113" spans="1:41" x14ac:dyDescent="0.15">
      <c r="A113" s="2" t="s">
        <v>1655</v>
      </c>
      <c r="B113" s="2" t="s">
        <v>1607</v>
      </c>
      <c r="C113" s="10" t="s">
        <v>1607</v>
      </c>
      <c r="D113" s="2" t="s">
        <v>1651</v>
      </c>
      <c r="E113" s="2" t="s">
        <v>442</v>
      </c>
      <c r="F113" s="2" t="s">
        <v>1854</v>
      </c>
      <c r="G113" s="2" t="s">
        <v>2121</v>
      </c>
      <c r="H113" s="2" t="s">
        <v>1652</v>
      </c>
      <c r="I113" s="2" t="s">
        <v>1945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7">
        <v>0</v>
      </c>
      <c r="AE113" s="6">
        <v>0</v>
      </c>
      <c r="AF113" s="6">
        <v>0</v>
      </c>
      <c r="AG113" s="6">
        <v>0</v>
      </c>
      <c r="AH113" s="6">
        <v>0</v>
      </c>
      <c r="AI113" s="7">
        <v>0</v>
      </c>
      <c r="AJ113" s="6">
        <v>0</v>
      </c>
      <c r="AK113" s="6">
        <v>0</v>
      </c>
      <c r="AL113" s="6">
        <v>0</v>
      </c>
      <c r="AM113" s="6">
        <v>0</v>
      </c>
      <c r="AN113" s="7">
        <v>0</v>
      </c>
      <c r="AO113" s="6">
        <v>0</v>
      </c>
    </row>
    <row r="114" spans="1:41" x14ac:dyDescent="0.15">
      <c r="A114" s="2" t="s">
        <v>1656</v>
      </c>
      <c r="B114" s="2" t="s">
        <v>1607</v>
      </c>
      <c r="C114" s="10" t="s">
        <v>1607</v>
      </c>
      <c r="D114" s="2" t="s">
        <v>1651</v>
      </c>
      <c r="E114" s="2" t="s">
        <v>442</v>
      </c>
      <c r="F114" s="2" t="s">
        <v>1854</v>
      </c>
      <c r="G114" s="2" t="s">
        <v>2121</v>
      </c>
      <c r="H114" s="2" t="s">
        <v>1652</v>
      </c>
      <c r="I114" s="2" t="s">
        <v>1946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7">
        <v>0</v>
      </c>
      <c r="AE114" s="6">
        <v>0</v>
      </c>
      <c r="AF114" s="6">
        <v>0</v>
      </c>
      <c r="AG114" s="6">
        <v>0</v>
      </c>
      <c r="AH114" s="6">
        <v>0</v>
      </c>
      <c r="AI114" s="7">
        <v>0</v>
      </c>
      <c r="AJ114" s="6">
        <v>0</v>
      </c>
      <c r="AK114" s="6">
        <v>0</v>
      </c>
      <c r="AL114" s="6">
        <v>0</v>
      </c>
      <c r="AM114" s="6">
        <v>0</v>
      </c>
      <c r="AN114" s="7">
        <v>0</v>
      </c>
      <c r="AO114" s="6">
        <v>0</v>
      </c>
    </row>
    <row r="115" spans="1:41" x14ac:dyDescent="0.15">
      <c r="A115" s="2" t="s">
        <v>1657</v>
      </c>
      <c r="B115" s="2" t="s">
        <v>1607</v>
      </c>
      <c r="C115" s="10" t="s">
        <v>1607</v>
      </c>
      <c r="D115" s="2" t="s">
        <v>1651</v>
      </c>
      <c r="E115" s="2" t="s">
        <v>442</v>
      </c>
      <c r="F115" s="2" t="s">
        <v>1854</v>
      </c>
      <c r="G115" s="2" t="s">
        <v>2121</v>
      </c>
      <c r="H115" s="2" t="s">
        <v>1652</v>
      </c>
      <c r="I115" s="2" t="s">
        <v>1947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7">
        <v>0</v>
      </c>
      <c r="AE115" s="6">
        <v>0</v>
      </c>
      <c r="AF115" s="6">
        <v>0</v>
      </c>
      <c r="AG115" s="6">
        <v>0</v>
      </c>
      <c r="AH115" s="6">
        <v>0</v>
      </c>
      <c r="AI115" s="7">
        <v>0</v>
      </c>
      <c r="AJ115" s="6">
        <v>0</v>
      </c>
      <c r="AK115" s="6">
        <v>0</v>
      </c>
      <c r="AL115" s="6">
        <v>0</v>
      </c>
      <c r="AM115" s="6">
        <v>0</v>
      </c>
      <c r="AN115" s="7">
        <v>0</v>
      </c>
      <c r="AO115" s="6">
        <v>0</v>
      </c>
    </row>
    <row r="116" spans="1:41" x14ac:dyDescent="0.15">
      <c r="A116" s="2" t="s">
        <v>1658</v>
      </c>
      <c r="B116" s="2" t="s">
        <v>1607</v>
      </c>
      <c r="C116" s="10" t="s">
        <v>1607</v>
      </c>
      <c r="D116" s="2" t="s">
        <v>1651</v>
      </c>
      <c r="E116" s="2" t="s">
        <v>442</v>
      </c>
      <c r="F116" s="2" t="s">
        <v>1854</v>
      </c>
      <c r="G116" s="2" t="s">
        <v>2121</v>
      </c>
      <c r="H116" s="2" t="s">
        <v>1652</v>
      </c>
      <c r="I116" s="2" t="s">
        <v>1948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7">
        <v>0</v>
      </c>
      <c r="AE116" s="6">
        <v>0</v>
      </c>
      <c r="AF116" s="6">
        <v>0</v>
      </c>
      <c r="AG116" s="6">
        <v>0</v>
      </c>
      <c r="AH116" s="6">
        <v>0</v>
      </c>
      <c r="AI116" s="7">
        <v>0</v>
      </c>
      <c r="AJ116" s="6">
        <v>0</v>
      </c>
      <c r="AK116" s="6">
        <v>0</v>
      </c>
      <c r="AL116" s="6">
        <v>0</v>
      </c>
      <c r="AM116" s="6">
        <v>0</v>
      </c>
      <c r="AN116" s="7">
        <v>0</v>
      </c>
      <c r="AO116" s="6">
        <v>0</v>
      </c>
    </row>
    <row r="117" spans="1:41" x14ac:dyDescent="0.15">
      <c r="A117" s="2" t="s">
        <v>1659</v>
      </c>
      <c r="B117" s="2" t="s">
        <v>1607</v>
      </c>
      <c r="C117" s="10" t="s">
        <v>1607</v>
      </c>
      <c r="D117" s="2" t="s">
        <v>1651</v>
      </c>
      <c r="E117" s="2" t="s">
        <v>442</v>
      </c>
      <c r="F117" s="2" t="s">
        <v>1854</v>
      </c>
      <c r="G117" s="2" t="s">
        <v>2121</v>
      </c>
      <c r="H117" s="2" t="s">
        <v>1652</v>
      </c>
      <c r="I117" s="2" t="s">
        <v>1949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7">
        <v>0</v>
      </c>
      <c r="AE117" s="6">
        <v>0</v>
      </c>
      <c r="AF117" s="6">
        <v>0</v>
      </c>
      <c r="AG117" s="6">
        <v>0</v>
      </c>
      <c r="AH117" s="6">
        <v>0</v>
      </c>
      <c r="AI117" s="7">
        <v>0</v>
      </c>
      <c r="AJ117" s="6">
        <v>0</v>
      </c>
      <c r="AK117" s="6">
        <v>0</v>
      </c>
      <c r="AL117" s="6">
        <v>0</v>
      </c>
      <c r="AM117" s="6">
        <v>0</v>
      </c>
      <c r="AN117" s="7">
        <v>0</v>
      </c>
      <c r="AO117" s="6">
        <v>0</v>
      </c>
    </row>
    <row r="118" spans="1:41" x14ac:dyDescent="0.15">
      <c r="A118" s="2" t="s">
        <v>1660</v>
      </c>
      <c r="B118" s="2" t="s">
        <v>1607</v>
      </c>
      <c r="C118" s="10" t="s">
        <v>1607</v>
      </c>
      <c r="D118" s="2" t="s">
        <v>1651</v>
      </c>
      <c r="E118" s="2" t="s">
        <v>442</v>
      </c>
      <c r="F118" s="2" t="s">
        <v>1854</v>
      </c>
      <c r="G118" s="2" t="s">
        <v>2121</v>
      </c>
      <c r="H118" s="2" t="s">
        <v>1652</v>
      </c>
      <c r="I118" s="2" t="s">
        <v>1950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7">
        <v>0</v>
      </c>
      <c r="AE118" s="6">
        <v>0</v>
      </c>
      <c r="AF118" s="6">
        <v>0</v>
      </c>
      <c r="AG118" s="6">
        <v>0</v>
      </c>
      <c r="AH118" s="6">
        <v>0</v>
      </c>
      <c r="AI118" s="7">
        <v>0</v>
      </c>
      <c r="AJ118" s="6">
        <v>0</v>
      </c>
      <c r="AK118" s="6">
        <v>0</v>
      </c>
      <c r="AL118" s="6">
        <v>0</v>
      </c>
      <c r="AM118" s="6">
        <v>0</v>
      </c>
      <c r="AN118" s="7">
        <v>0</v>
      </c>
      <c r="AO118" s="6">
        <v>0</v>
      </c>
    </row>
    <row r="119" spans="1:41" x14ac:dyDescent="0.15">
      <c r="A119" s="2" t="s">
        <v>1661</v>
      </c>
      <c r="B119" s="2" t="s">
        <v>1607</v>
      </c>
      <c r="C119" s="10" t="s">
        <v>1607</v>
      </c>
      <c r="D119" s="2" t="s">
        <v>1651</v>
      </c>
      <c r="E119" s="2" t="s">
        <v>442</v>
      </c>
      <c r="F119" s="2" t="s">
        <v>1854</v>
      </c>
      <c r="G119" s="2" t="s">
        <v>2121</v>
      </c>
      <c r="H119" s="2" t="s">
        <v>1652</v>
      </c>
      <c r="I119" s="2" t="s">
        <v>1951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7">
        <v>0</v>
      </c>
      <c r="AE119" s="6">
        <v>0</v>
      </c>
      <c r="AF119" s="6">
        <v>0</v>
      </c>
      <c r="AG119" s="6">
        <v>0</v>
      </c>
      <c r="AH119" s="6">
        <v>0</v>
      </c>
      <c r="AI119" s="7">
        <v>0</v>
      </c>
      <c r="AJ119" s="6">
        <v>0</v>
      </c>
      <c r="AK119" s="6">
        <v>0</v>
      </c>
      <c r="AL119" s="6">
        <v>0</v>
      </c>
      <c r="AM119" s="6">
        <v>0</v>
      </c>
      <c r="AN119" s="7">
        <v>0</v>
      </c>
      <c r="AO119" s="6">
        <v>0</v>
      </c>
    </row>
    <row r="120" spans="1:41" x14ac:dyDescent="0.15">
      <c r="A120" s="2" t="s">
        <v>1662</v>
      </c>
      <c r="B120" s="2" t="s">
        <v>1607</v>
      </c>
      <c r="C120" s="10" t="s">
        <v>1607</v>
      </c>
      <c r="D120" s="2" t="s">
        <v>1651</v>
      </c>
      <c r="E120" s="2" t="s">
        <v>442</v>
      </c>
      <c r="F120" s="2" t="s">
        <v>1854</v>
      </c>
      <c r="G120" s="2" t="s">
        <v>2121</v>
      </c>
      <c r="H120" s="2" t="s">
        <v>1652</v>
      </c>
      <c r="I120" s="2" t="s">
        <v>1952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7">
        <v>0</v>
      </c>
      <c r="AE120" s="6">
        <v>0</v>
      </c>
      <c r="AF120" s="6">
        <v>0</v>
      </c>
      <c r="AG120" s="6">
        <v>0</v>
      </c>
      <c r="AH120" s="6">
        <v>0</v>
      </c>
      <c r="AI120" s="7">
        <v>0</v>
      </c>
      <c r="AJ120" s="6">
        <v>0</v>
      </c>
      <c r="AK120" s="6">
        <v>0</v>
      </c>
      <c r="AL120" s="6">
        <v>0</v>
      </c>
      <c r="AM120" s="6">
        <v>0</v>
      </c>
      <c r="AN120" s="7">
        <v>0</v>
      </c>
      <c r="AO120" s="6">
        <v>0</v>
      </c>
    </row>
    <row r="121" spans="1:41" x14ac:dyDescent="0.15">
      <c r="A121" s="2" t="s">
        <v>1663</v>
      </c>
      <c r="B121" s="2" t="s">
        <v>1607</v>
      </c>
      <c r="C121" s="10" t="s">
        <v>1607</v>
      </c>
      <c r="D121" s="2" t="s">
        <v>1651</v>
      </c>
      <c r="E121" s="2" t="s">
        <v>442</v>
      </c>
      <c r="F121" s="2" t="s">
        <v>1854</v>
      </c>
      <c r="G121" s="2" t="s">
        <v>2121</v>
      </c>
      <c r="H121" s="2" t="s">
        <v>1652</v>
      </c>
      <c r="I121" s="2" t="s">
        <v>1953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7">
        <v>0</v>
      </c>
      <c r="AE121" s="6">
        <v>0</v>
      </c>
      <c r="AF121" s="6">
        <v>0</v>
      </c>
      <c r="AG121" s="6">
        <v>0</v>
      </c>
      <c r="AH121" s="6">
        <v>0</v>
      </c>
      <c r="AI121" s="7">
        <v>0</v>
      </c>
      <c r="AJ121" s="6">
        <v>0</v>
      </c>
      <c r="AK121" s="6">
        <v>0</v>
      </c>
      <c r="AL121" s="6">
        <v>0</v>
      </c>
      <c r="AM121" s="6">
        <v>0</v>
      </c>
      <c r="AN121" s="7">
        <v>0</v>
      </c>
      <c r="AO121" s="6">
        <v>0</v>
      </c>
    </row>
    <row r="122" spans="1:41" x14ac:dyDescent="0.15">
      <c r="A122" s="2" t="s">
        <v>1664</v>
      </c>
      <c r="B122" s="2" t="s">
        <v>1607</v>
      </c>
      <c r="C122" s="10" t="s">
        <v>1607</v>
      </c>
      <c r="D122" s="2" t="s">
        <v>1651</v>
      </c>
      <c r="E122" s="2" t="s">
        <v>442</v>
      </c>
      <c r="F122" s="2" t="s">
        <v>1854</v>
      </c>
      <c r="G122" s="2" t="s">
        <v>2121</v>
      </c>
      <c r="H122" s="2" t="s">
        <v>1652</v>
      </c>
      <c r="I122" s="2" t="s">
        <v>1954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7">
        <v>0</v>
      </c>
      <c r="AE122" s="6">
        <v>0</v>
      </c>
      <c r="AF122" s="6">
        <v>0</v>
      </c>
      <c r="AG122" s="6">
        <v>0</v>
      </c>
      <c r="AH122" s="6">
        <v>0</v>
      </c>
      <c r="AI122" s="7">
        <v>0</v>
      </c>
      <c r="AJ122" s="6">
        <v>0</v>
      </c>
      <c r="AK122" s="6">
        <v>0</v>
      </c>
      <c r="AL122" s="6">
        <v>0</v>
      </c>
      <c r="AM122" s="6">
        <v>0</v>
      </c>
      <c r="AN122" s="7">
        <v>0</v>
      </c>
      <c r="AO122" s="6">
        <v>0</v>
      </c>
    </row>
    <row r="123" spans="1:41" x14ac:dyDescent="0.15">
      <c r="A123" s="2" t="s">
        <v>1665</v>
      </c>
      <c r="B123" s="2" t="s">
        <v>1607</v>
      </c>
      <c r="C123" s="10" t="s">
        <v>1607</v>
      </c>
      <c r="D123" s="2" t="s">
        <v>1651</v>
      </c>
      <c r="E123" s="2" t="s">
        <v>442</v>
      </c>
      <c r="F123" s="2" t="s">
        <v>1854</v>
      </c>
      <c r="G123" s="2" t="s">
        <v>2121</v>
      </c>
      <c r="H123" s="2" t="s">
        <v>1652</v>
      </c>
      <c r="I123" s="2" t="s">
        <v>1955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7">
        <v>0</v>
      </c>
      <c r="AE123" s="6">
        <v>0</v>
      </c>
      <c r="AF123" s="6">
        <v>0</v>
      </c>
      <c r="AG123" s="6">
        <v>0</v>
      </c>
      <c r="AH123" s="6">
        <v>0</v>
      </c>
      <c r="AI123" s="7">
        <v>0</v>
      </c>
      <c r="AJ123" s="6">
        <v>0</v>
      </c>
      <c r="AK123" s="6">
        <v>0</v>
      </c>
      <c r="AL123" s="6">
        <v>0</v>
      </c>
      <c r="AM123" s="6">
        <v>0</v>
      </c>
      <c r="AN123" s="7">
        <v>0</v>
      </c>
      <c r="AO123" s="6">
        <v>0</v>
      </c>
    </row>
    <row r="124" spans="1:41" x14ac:dyDescent="0.15">
      <c r="A124" s="2" t="s">
        <v>1666</v>
      </c>
      <c r="B124" s="2" t="s">
        <v>1607</v>
      </c>
      <c r="C124" s="10" t="s">
        <v>1607</v>
      </c>
      <c r="D124" s="2" t="s">
        <v>1651</v>
      </c>
      <c r="E124" s="2" t="s">
        <v>442</v>
      </c>
      <c r="F124" s="2" t="s">
        <v>1854</v>
      </c>
      <c r="G124" s="2" t="s">
        <v>2121</v>
      </c>
      <c r="H124" s="2" t="s">
        <v>1652</v>
      </c>
      <c r="I124" s="2" t="s">
        <v>1956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7">
        <v>0</v>
      </c>
      <c r="AE124" s="6">
        <v>0</v>
      </c>
      <c r="AF124" s="6">
        <v>0</v>
      </c>
      <c r="AG124" s="6">
        <v>0</v>
      </c>
      <c r="AH124" s="6">
        <v>0</v>
      </c>
      <c r="AI124" s="7">
        <v>0</v>
      </c>
      <c r="AJ124" s="6">
        <v>0</v>
      </c>
      <c r="AK124" s="6">
        <v>0</v>
      </c>
      <c r="AL124" s="6">
        <v>0</v>
      </c>
      <c r="AM124" s="6">
        <v>0</v>
      </c>
      <c r="AN124" s="7">
        <v>0</v>
      </c>
      <c r="AO124" s="6">
        <v>0</v>
      </c>
    </row>
    <row r="125" spans="1:41" x14ac:dyDescent="0.15">
      <c r="A125" s="2" t="s">
        <v>1667</v>
      </c>
      <c r="B125" s="2" t="s">
        <v>1607</v>
      </c>
      <c r="C125" s="2" t="s">
        <v>1607</v>
      </c>
      <c r="D125" s="2" t="s">
        <v>1651</v>
      </c>
      <c r="E125" s="2" t="s">
        <v>442</v>
      </c>
      <c r="F125" s="2" t="s">
        <v>1854</v>
      </c>
      <c r="G125" s="2" t="s">
        <v>2121</v>
      </c>
      <c r="H125" s="2" t="s">
        <v>1652</v>
      </c>
      <c r="I125" s="2" t="s">
        <v>1957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7">
        <v>0</v>
      </c>
      <c r="AE125" s="6">
        <v>0</v>
      </c>
      <c r="AF125" s="6">
        <v>0</v>
      </c>
      <c r="AG125" s="6">
        <v>0</v>
      </c>
      <c r="AH125" s="6">
        <v>0</v>
      </c>
      <c r="AI125" s="7">
        <v>0</v>
      </c>
      <c r="AJ125" s="6">
        <v>0</v>
      </c>
      <c r="AK125" s="6">
        <v>0</v>
      </c>
      <c r="AL125" s="6">
        <v>0</v>
      </c>
      <c r="AM125" s="6">
        <v>0</v>
      </c>
      <c r="AN125" s="7">
        <v>0</v>
      </c>
      <c r="AO125" s="6">
        <v>0</v>
      </c>
    </row>
    <row r="126" spans="1:41" x14ac:dyDescent="0.15">
      <c r="A126" s="2" t="s">
        <v>1668</v>
      </c>
      <c r="B126" s="2" t="s">
        <v>1607</v>
      </c>
      <c r="C126" s="2" t="s">
        <v>1607</v>
      </c>
      <c r="D126" s="2" t="s">
        <v>1651</v>
      </c>
      <c r="E126" s="2" t="s">
        <v>442</v>
      </c>
      <c r="F126" s="2" t="s">
        <v>1854</v>
      </c>
      <c r="G126" s="2" t="s">
        <v>2121</v>
      </c>
      <c r="H126" s="2" t="s">
        <v>1652</v>
      </c>
      <c r="I126" s="2" t="s">
        <v>1958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7">
        <v>0</v>
      </c>
      <c r="AE126" s="6">
        <v>0</v>
      </c>
      <c r="AF126" s="6">
        <v>0</v>
      </c>
      <c r="AG126" s="6">
        <v>0</v>
      </c>
      <c r="AH126" s="6">
        <v>0</v>
      </c>
      <c r="AI126" s="7">
        <v>0</v>
      </c>
      <c r="AJ126" s="6">
        <v>0</v>
      </c>
      <c r="AK126" s="6">
        <v>0</v>
      </c>
      <c r="AL126" s="6">
        <v>0</v>
      </c>
      <c r="AM126" s="6">
        <v>0</v>
      </c>
      <c r="AN126" s="7">
        <v>0</v>
      </c>
      <c r="AO126" s="6">
        <v>0</v>
      </c>
    </row>
    <row r="127" spans="1:41" x14ac:dyDescent="0.15">
      <c r="A127" s="2" t="s">
        <v>1669</v>
      </c>
      <c r="B127" s="2" t="s">
        <v>1607</v>
      </c>
      <c r="C127" s="2" t="s">
        <v>1607</v>
      </c>
      <c r="D127" s="2" t="s">
        <v>1651</v>
      </c>
      <c r="E127" s="2" t="s">
        <v>442</v>
      </c>
      <c r="F127" s="2" t="s">
        <v>1854</v>
      </c>
      <c r="G127" s="2" t="s">
        <v>2121</v>
      </c>
      <c r="H127" s="2" t="s">
        <v>1652</v>
      </c>
      <c r="I127" s="2" t="s">
        <v>1959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7">
        <v>0</v>
      </c>
      <c r="AE127" s="6">
        <v>0</v>
      </c>
      <c r="AF127" s="6">
        <v>0</v>
      </c>
      <c r="AG127" s="6">
        <v>0</v>
      </c>
      <c r="AH127" s="6">
        <v>0</v>
      </c>
      <c r="AI127" s="7">
        <v>0</v>
      </c>
      <c r="AJ127" s="6">
        <v>0</v>
      </c>
      <c r="AK127" s="6">
        <v>0</v>
      </c>
      <c r="AL127" s="6">
        <v>0</v>
      </c>
      <c r="AM127" s="6">
        <v>0</v>
      </c>
      <c r="AN127" s="7">
        <v>0</v>
      </c>
      <c r="AO127" s="6">
        <v>0</v>
      </c>
    </row>
    <row r="128" spans="1:41" x14ac:dyDescent="0.15">
      <c r="A128" s="2" t="s">
        <v>1670</v>
      </c>
      <c r="B128" s="2" t="s">
        <v>1607</v>
      </c>
      <c r="C128" s="2" t="s">
        <v>1607</v>
      </c>
      <c r="D128" s="2" t="s">
        <v>1651</v>
      </c>
      <c r="E128" s="2" t="s">
        <v>442</v>
      </c>
      <c r="F128" s="2" t="s">
        <v>1854</v>
      </c>
      <c r="G128" s="2" t="s">
        <v>2121</v>
      </c>
      <c r="H128" s="2" t="s">
        <v>1652</v>
      </c>
      <c r="I128" s="2" t="s">
        <v>1960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7">
        <v>0</v>
      </c>
      <c r="AE128" s="6">
        <v>0</v>
      </c>
      <c r="AF128" s="6">
        <v>0</v>
      </c>
      <c r="AG128" s="6">
        <v>0</v>
      </c>
      <c r="AH128" s="6">
        <v>0</v>
      </c>
      <c r="AI128" s="7">
        <v>0</v>
      </c>
      <c r="AJ128" s="6">
        <v>0</v>
      </c>
      <c r="AK128" s="6">
        <v>0</v>
      </c>
      <c r="AL128" s="6">
        <v>0</v>
      </c>
      <c r="AM128" s="6">
        <v>0</v>
      </c>
      <c r="AN128" s="7">
        <v>0</v>
      </c>
      <c r="AO128" s="6">
        <v>0</v>
      </c>
    </row>
    <row r="129" spans="1:41" x14ac:dyDescent="0.15">
      <c r="A129" s="2" t="s">
        <v>1671</v>
      </c>
      <c r="B129" s="2" t="s">
        <v>1607</v>
      </c>
      <c r="C129" s="2" t="s">
        <v>1607</v>
      </c>
      <c r="D129" s="2" t="s">
        <v>1651</v>
      </c>
      <c r="E129" s="2" t="s">
        <v>442</v>
      </c>
      <c r="F129" s="2" t="s">
        <v>1854</v>
      </c>
      <c r="G129" s="2" t="s">
        <v>2121</v>
      </c>
      <c r="H129" s="2" t="s">
        <v>1652</v>
      </c>
      <c r="I129" s="2" t="s">
        <v>1961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7">
        <v>0</v>
      </c>
      <c r="AE129" s="6">
        <v>0</v>
      </c>
      <c r="AF129" s="6">
        <v>0</v>
      </c>
      <c r="AG129" s="6">
        <v>0</v>
      </c>
      <c r="AH129" s="6">
        <v>0</v>
      </c>
      <c r="AI129" s="7">
        <v>0</v>
      </c>
      <c r="AJ129" s="6">
        <v>0</v>
      </c>
      <c r="AK129" s="6">
        <v>0</v>
      </c>
      <c r="AL129" s="6">
        <v>0</v>
      </c>
      <c r="AM129" s="6">
        <v>0</v>
      </c>
      <c r="AN129" s="7">
        <v>0</v>
      </c>
      <c r="AO129" s="6">
        <v>0</v>
      </c>
    </row>
    <row r="130" spans="1:41" x14ac:dyDescent="0.15">
      <c r="A130" s="2" t="s">
        <v>1672</v>
      </c>
      <c r="B130" s="2" t="s">
        <v>1607</v>
      </c>
      <c r="C130" s="2" t="s">
        <v>1607</v>
      </c>
      <c r="D130" s="2" t="s">
        <v>1651</v>
      </c>
      <c r="E130" s="2" t="s">
        <v>442</v>
      </c>
      <c r="F130" s="2" t="s">
        <v>1854</v>
      </c>
      <c r="G130" s="2" t="s">
        <v>2121</v>
      </c>
      <c r="H130" s="2" t="s">
        <v>1652</v>
      </c>
      <c r="I130" s="2" t="s">
        <v>1962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7">
        <v>0</v>
      </c>
      <c r="AE130" s="6">
        <v>0</v>
      </c>
      <c r="AF130" s="6">
        <v>0</v>
      </c>
      <c r="AG130" s="6">
        <v>0</v>
      </c>
      <c r="AH130" s="6">
        <v>0</v>
      </c>
      <c r="AI130" s="7">
        <v>0</v>
      </c>
      <c r="AJ130" s="6">
        <v>0</v>
      </c>
      <c r="AK130" s="6">
        <v>0</v>
      </c>
      <c r="AL130" s="6">
        <v>0</v>
      </c>
      <c r="AM130" s="6">
        <v>0</v>
      </c>
      <c r="AN130" s="7">
        <v>0</v>
      </c>
      <c r="AO130" s="6">
        <v>0</v>
      </c>
    </row>
    <row r="131" spans="1:41" x14ac:dyDescent="0.15">
      <c r="A131" s="2" t="s">
        <v>1861</v>
      </c>
      <c r="B131" s="2" t="s">
        <v>1607</v>
      </c>
      <c r="C131" s="2" t="s">
        <v>1607</v>
      </c>
      <c r="D131" s="2" t="s">
        <v>1651</v>
      </c>
      <c r="E131" s="2" t="s">
        <v>442</v>
      </c>
      <c r="F131" s="2" t="s">
        <v>1854</v>
      </c>
      <c r="G131" s="2" t="s">
        <v>2121</v>
      </c>
      <c r="H131" s="2" t="s">
        <v>1652</v>
      </c>
      <c r="I131" s="2" t="s">
        <v>1963</v>
      </c>
      <c r="J131" s="7">
        <v>0</v>
      </c>
      <c r="K131" s="7">
        <v>6015714</v>
      </c>
      <c r="L131" s="7">
        <v>142066</v>
      </c>
      <c r="M131" s="7">
        <v>6157780</v>
      </c>
      <c r="N131" s="7">
        <v>0</v>
      </c>
      <c r="O131" s="7">
        <v>0</v>
      </c>
      <c r="P131" s="7">
        <v>4880800</v>
      </c>
      <c r="Q131" s="7">
        <v>65109</v>
      </c>
      <c r="R131" s="7">
        <v>4945909</v>
      </c>
      <c r="S131" s="7">
        <v>0</v>
      </c>
      <c r="T131" s="7">
        <v>0</v>
      </c>
      <c r="U131" s="7">
        <v>0</v>
      </c>
      <c r="V131" s="7">
        <v>0</v>
      </c>
      <c r="W131" s="6">
        <v>81.134176300000007</v>
      </c>
      <c r="X131" s="6">
        <v>45.830107099999999</v>
      </c>
      <c r="Y131" s="6">
        <v>80.319676900000005</v>
      </c>
      <c r="Z131" s="6">
        <v>81.858463299999997</v>
      </c>
      <c r="AA131" s="6">
        <v>41.221390899999996</v>
      </c>
      <c r="AB131" s="6">
        <v>80.897076099999992</v>
      </c>
      <c r="AC131" s="6">
        <v>-0.5773991999999879</v>
      </c>
      <c r="AD131" s="7">
        <v>4639004</v>
      </c>
      <c r="AE131" s="6">
        <v>6.6157519999999996</v>
      </c>
      <c r="AF131" s="6">
        <v>81.134176300000007</v>
      </c>
      <c r="AG131" s="6">
        <v>45.830107099999999</v>
      </c>
      <c r="AH131" s="6">
        <v>80.319676900000005</v>
      </c>
      <c r="AI131" s="7">
        <v>4945909</v>
      </c>
      <c r="AJ131" s="6">
        <v>81.858463299999997</v>
      </c>
      <c r="AK131" s="6">
        <v>41.221390899999996</v>
      </c>
      <c r="AL131" s="6">
        <v>80.897076099999992</v>
      </c>
      <c r="AM131" s="6">
        <v>-0.5773991999999879</v>
      </c>
      <c r="AN131" s="7">
        <v>4639004</v>
      </c>
      <c r="AO131" s="6">
        <v>6.6157519999999996</v>
      </c>
    </row>
    <row r="132" spans="1:41" x14ac:dyDescent="0.15">
      <c r="A132" s="2" t="s">
        <v>1862</v>
      </c>
      <c r="B132" s="2" t="s">
        <v>1607</v>
      </c>
      <c r="C132" s="2" t="s">
        <v>1607</v>
      </c>
      <c r="D132" s="2" t="s">
        <v>1651</v>
      </c>
      <c r="E132" s="2" t="s">
        <v>442</v>
      </c>
      <c r="F132" s="2" t="s">
        <v>1854</v>
      </c>
      <c r="G132" s="2" t="s">
        <v>2121</v>
      </c>
      <c r="H132" s="2" t="s">
        <v>1652</v>
      </c>
      <c r="I132" s="2" t="s">
        <v>1964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7">
        <v>0</v>
      </c>
      <c r="AE132" s="6">
        <v>0</v>
      </c>
      <c r="AF132" s="6">
        <v>0</v>
      </c>
      <c r="AG132" s="6">
        <v>0</v>
      </c>
      <c r="AH132" s="6">
        <v>0</v>
      </c>
      <c r="AI132" s="7">
        <v>0</v>
      </c>
      <c r="AJ132" s="6">
        <v>0</v>
      </c>
      <c r="AK132" s="6">
        <v>0</v>
      </c>
      <c r="AL132" s="6">
        <v>0</v>
      </c>
      <c r="AM132" s="6">
        <v>0</v>
      </c>
      <c r="AN132" s="7">
        <v>0</v>
      </c>
      <c r="AO132" s="6">
        <v>0</v>
      </c>
    </row>
    <row r="133" spans="1:41" ht="12.75" thickBot="1" x14ac:dyDescent="0.2">
      <c r="A133" s="2" t="s">
        <v>1968</v>
      </c>
      <c r="B133" s="2" t="s">
        <v>1607</v>
      </c>
      <c r="C133" s="2" t="s">
        <v>1607</v>
      </c>
      <c r="D133" s="2" t="s">
        <v>1651</v>
      </c>
      <c r="E133" s="2" t="s">
        <v>442</v>
      </c>
      <c r="F133" s="2" t="s">
        <v>1854</v>
      </c>
      <c r="G133" s="2" t="s">
        <v>2121</v>
      </c>
      <c r="H133" s="2" t="s">
        <v>1652</v>
      </c>
      <c r="I133" s="2" t="s">
        <v>1966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7">
        <v>0</v>
      </c>
      <c r="AE133" s="6">
        <v>0</v>
      </c>
      <c r="AF133" s="6">
        <v>0</v>
      </c>
      <c r="AG133" s="6">
        <v>0</v>
      </c>
      <c r="AH133" s="6">
        <v>0</v>
      </c>
      <c r="AI133" s="7">
        <v>0</v>
      </c>
      <c r="AJ133" s="6">
        <v>0</v>
      </c>
      <c r="AK133" s="6">
        <v>0</v>
      </c>
      <c r="AL133" s="6">
        <v>0</v>
      </c>
      <c r="AM133" s="6">
        <v>0</v>
      </c>
      <c r="AN133" s="7">
        <v>0</v>
      </c>
      <c r="AO133" s="6">
        <v>0</v>
      </c>
    </row>
    <row r="134" spans="1:41" ht="12.75" thickTop="1" x14ac:dyDescent="0.15">
      <c r="A134" s="34" t="s">
        <v>64</v>
      </c>
      <c r="B134" s="2" t="s">
        <v>1607</v>
      </c>
      <c r="C134" s="2" t="s">
        <v>1607</v>
      </c>
      <c r="D134" s="2" t="s">
        <v>1608</v>
      </c>
      <c r="E134" s="2" t="s">
        <v>438</v>
      </c>
      <c r="F134" s="2" t="s">
        <v>1854</v>
      </c>
      <c r="G134" s="2" t="s">
        <v>2121</v>
      </c>
      <c r="H134" s="2" t="s">
        <v>1673</v>
      </c>
      <c r="I134" s="2" t="s">
        <v>2012</v>
      </c>
      <c r="J134" s="7">
        <v>0</v>
      </c>
      <c r="K134" s="7">
        <v>15710231</v>
      </c>
      <c r="L134" s="7">
        <v>321056</v>
      </c>
      <c r="M134" s="7">
        <v>16031287</v>
      </c>
      <c r="N134" s="7">
        <v>0</v>
      </c>
      <c r="O134" s="7">
        <v>0</v>
      </c>
      <c r="P134" s="7">
        <v>13077171</v>
      </c>
      <c r="Q134" s="7">
        <v>126468</v>
      </c>
      <c r="R134" s="7">
        <v>13203639</v>
      </c>
      <c r="S134" s="7">
        <v>0</v>
      </c>
      <c r="T134" s="7">
        <v>0</v>
      </c>
      <c r="U134" s="7">
        <v>0</v>
      </c>
      <c r="V134" s="7">
        <v>0</v>
      </c>
      <c r="W134" s="6">
        <v>83.239839099999998</v>
      </c>
      <c r="X134" s="6">
        <v>39.391258800000003</v>
      </c>
      <c r="Y134" s="6">
        <v>82.361690600000003</v>
      </c>
      <c r="Z134" s="6">
        <v>83.454576000000003</v>
      </c>
      <c r="AA134" s="6">
        <v>35.6931923</v>
      </c>
      <c r="AB134" s="6">
        <v>82.371229599999992</v>
      </c>
      <c r="AC134" s="6">
        <v>-9.5389999999895281E-3</v>
      </c>
      <c r="AD134" s="7">
        <v>13035168</v>
      </c>
      <c r="AE134" s="6">
        <v>1.2924344000000001</v>
      </c>
      <c r="AF134" s="6">
        <v>83.239839099999998</v>
      </c>
      <c r="AG134" s="6">
        <v>39.391258800000003</v>
      </c>
      <c r="AH134" s="6">
        <v>82.361690600000003</v>
      </c>
      <c r="AI134" s="7">
        <v>13203639</v>
      </c>
      <c r="AJ134" s="6">
        <v>83.454576000000003</v>
      </c>
      <c r="AK134" s="6">
        <v>35.6931923</v>
      </c>
      <c r="AL134" s="6">
        <v>82.371229599999992</v>
      </c>
      <c r="AM134" s="6">
        <v>-9.5389999999895281E-3</v>
      </c>
      <c r="AN134" s="7">
        <v>13035168</v>
      </c>
      <c r="AO134" s="6">
        <v>1.2924344000000001</v>
      </c>
    </row>
    <row r="135" spans="1:41" x14ac:dyDescent="0.15">
      <c r="A135" s="2" t="s">
        <v>65</v>
      </c>
      <c r="B135" s="2" t="s">
        <v>1607</v>
      </c>
      <c r="C135" s="2" t="s">
        <v>1607</v>
      </c>
      <c r="D135" s="2" t="s">
        <v>1608</v>
      </c>
      <c r="E135" s="2" t="s">
        <v>438</v>
      </c>
      <c r="F135" s="2" t="s">
        <v>1854</v>
      </c>
      <c r="G135" s="2" t="s">
        <v>2121</v>
      </c>
      <c r="H135" s="2" t="s">
        <v>1673</v>
      </c>
      <c r="I135" s="2" t="s">
        <v>2013</v>
      </c>
      <c r="J135" s="7">
        <v>0</v>
      </c>
      <c r="K135" s="7">
        <v>15710231</v>
      </c>
      <c r="L135" s="7">
        <v>321056</v>
      </c>
      <c r="M135" s="7">
        <v>16031287</v>
      </c>
      <c r="N135" s="7">
        <v>0</v>
      </c>
      <c r="O135" s="7">
        <v>0</v>
      </c>
      <c r="P135" s="7">
        <v>13077171</v>
      </c>
      <c r="Q135" s="7">
        <v>126468</v>
      </c>
      <c r="R135" s="7">
        <v>13203639</v>
      </c>
      <c r="S135" s="7">
        <v>0</v>
      </c>
      <c r="T135" s="7">
        <v>0</v>
      </c>
      <c r="U135" s="7">
        <v>0</v>
      </c>
      <c r="V135" s="7">
        <v>0</v>
      </c>
      <c r="W135" s="6">
        <v>83.239839099999998</v>
      </c>
      <c r="X135" s="6">
        <v>39.391258800000003</v>
      </c>
      <c r="Y135" s="6">
        <v>82.361690600000003</v>
      </c>
      <c r="Z135" s="6">
        <v>83.454576000000003</v>
      </c>
      <c r="AA135" s="6">
        <v>35.6931923</v>
      </c>
      <c r="AB135" s="6">
        <v>82.371229599999992</v>
      </c>
      <c r="AC135" s="6">
        <v>-9.5389999999895281E-3</v>
      </c>
      <c r="AD135" s="7">
        <v>13035168</v>
      </c>
      <c r="AE135" s="6">
        <v>1.2924344000000001</v>
      </c>
      <c r="AF135" s="6">
        <v>83.239839099999998</v>
      </c>
      <c r="AG135" s="6">
        <v>39.391258800000003</v>
      </c>
      <c r="AH135" s="6">
        <v>82.361690600000003</v>
      </c>
      <c r="AI135" s="7">
        <v>13203639</v>
      </c>
      <c r="AJ135" s="6">
        <v>83.454576000000003</v>
      </c>
      <c r="AK135" s="6">
        <v>35.6931923</v>
      </c>
      <c r="AL135" s="6">
        <v>82.371229599999992</v>
      </c>
      <c r="AM135" s="6">
        <v>-9.5389999999895281E-3</v>
      </c>
      <c r="AN135" s="7">
        <v>13035168</v>
      </c>
      <c r="AO135" s="6">
        <v>1.2924344000000001</v>
      </c>
    </row>
    <row r="136" spans="1:41" x14ac:dyDescent="0.15">
      <c r="A136" s="2" t="s">
        <v>66</v>
      </c>
      <c r="B136" s="2" t="s">
        <v>1607</v>
      </c>
      <c r="C136" s="2" t="s">
        <v>1607</v>
      </c>
      <c r="D136" s="2" t="s">
        <v>1608</v>
      </c>
      <c r="E136" s="2" t="s">
        <v>438</v>
      </c>
      <c r="F136" s="2" t="s">
        <v>1854</v>
      </c>
      <c r="G136" s="2" t="s">
        <v>2121</v>
      </c>
      <c r="H136" s="2" t="s">
        <v>1673</v>
      </c>
      <c r="I136" s="2" t="s">
        <v>2014</v>
      </c>
      <c r="J136" s="7">
        <v>0</v>
      </c>
      <c r="K136" s="7">
        <v>6318153</v>
      </c>
      <c r="L136" s="7">
        <v>156830</v>
      </c>
      <c r="M136" s="7">
        <v>6474983</v>
      </c>
      <c r="N136" s="7">
        <v>0</v>
      </c>
      <c r="O136" s="7">
        <v>0</v>
      </c>
      <c r="P136" s="7">
        <v>5174359</v>
      </c>
      <c r="Q136" s="7">
        <v>54209</v>
      </c>
      <c r="R136" s="7">
        <v>5228568</v>
      </c>
      <c r="S136" s="7">
        <v>0</v>
      </c>
      <c r="T136" s="7">
        <v>0</v>
      </c>
      <c r="U136" s="7">
        <v>0</v>
      </c>
      <c r="V136" s="7">
        <v>0</v>
      </c>
      <c r="W136" s="6">
        <v>81.896703000000002</v>
      </c>
      <c r="X136" s="6">
        <v>34.565453000000005</v>
      </c>
      <c r="Y136" s="6">
        <v>80.750297000000003</v>
      </c>
      <c r="Z136" s="6">
        <v>82.501824999999997</v>
      </c>
      <c r="AA136" s="6">
        <v>30.256503800000001</v>
      </c>
      <c r="AB136" s="6">
        <v>81.114316600000009</v>
      </c>
      <c r="AC136" s="6">
        <v>-0.36401960000000599</v>
      </c>
      <c r="AD136" s="7">
        <v>5188036</v>
      </c>
      <c r="AE136" s="6">
        <v>0.78125899999999993</v>
      </c>
      <c r="AF136" s="6">
        <v>81.896703000000002</v>
      </c>
      <c r="AG136" s="6">
        <v>34.565453000000005</v>
      </c>
      <c r="AH136" s="6">
        <v>80.750297000000003</v>
      </c>
      <c r="AI136" s="7">
        <v>5228568</v>
      </c>
      <c r="AJ136" s="6">
        <v>82.501824999999997</v>
      </c>
      <c r="AK136" s="6">
        <v>30.256503800000001</v>
      </c>
      <c r="AL136" s="6">
        <v>81.114316600000009</v>
      </c>
      <c r="AM136" s="6">
        <v>-0.36401960000000599</v>
      </c>
      <c r="AN136" s="7">
        <v>5188036</v>
      </c>
      <c r="AO136" s="6">
        <v>0.78125899999999993</v>
      </c>
    </row>
    <row r="137" spans="1:41" x14ac:dyDescent="0.15">
      <c r="A137" s="2" t="s">
        <v>67</v>
      </c>
      <c r="B137" s="2" t="s">
        <v>1607</v>
      </c>
      <c r="C137" s="2" t="s">
        <v>1607</v>
      </c>
      <c r="D137" s="2" t="s">
        <v>1608</v>
      </c>
      <c r="E137" s="2" t="s">
        <v>438</v>
      </c>
      <c r="F137" s="2" t="s">
        <v>1854</v>
      </c>
      <c r="G137" s="2" t="s">
        <v>2121</v>
      </c>
      <c r="H137" s="2" t="s">
        <v>1673</v>
      </c>
      <c r="I137" s="2" t="s">
        <v>2015</v>
      </c>
      <c r="J137" s="7">
        <v>0</v>
      </c>
      <c r="K137" s="7">
        <v>5143980</v>
      </c>
      <c r="L137" s="7">
        <v>148856</v>
      </c>
      <c r="M137" s="7">
        <v>5292836</v>
      </c>
      <c r="N137" s="7">
        <v>0</v>
      </c>
      <c r="O137" s="7">
        <v>0</v>
      </c>
      <c r="P137" s="7">
        <v>4006178</v>
      </c>
      <c r="Q137" s="7">
        <v>51786</v>
      </c>
      <c r="R137" s="7">
        <v>4057964</v>
      </c>
      <c r="S137" s="7">
        <v>0</v>
      </c>
      <c r="T137" s="7">
        <v>0</v>
      </c>
      <c r="U137" s="7">
        <v>0</v>
      </c>
      <c r="V137" s="7">
        <v>0</v>
      </c>
      <c r="W137" s="6">
        <v>77.880901600000001</v>
      </c>
      <c r="X137" s="6">
        <v>34.789326599999995</v>
      </c>
      <c r="Y137" s="6">
        <v>76.668991800000001</v>
      </c>
      <c r="Z137" s="6">
        <v>77.956766799999997</v>
      </c>
      <c r="AA137" s="6">
        <v>30.915345800000001</v>
      </c>
      <c r="AB137" s="6">
        <v>76.461746900000009</v>
      </c>
      <c r="AC137" s="6">
        <v>0.20724489999999207</v>
      </c>
      <c r="AD137" s="7">
        <v>3902395</v>
      </c>
      <c r="AE137" s="6">
        <v>3.9865006000000003</v>
      </c>
      <c r="AF137" s="6">
        <v>77.880901600000001</v>
      </c>
      <c r="AG137" s="6">
        <v>34.789326599999995</v>
      </c>
      <c r="AH137" s="6">
        <v>76.668991800000001</v>
      </c>
      <c r="AI137" s="7">
        <v>4057964</v>
      </c>
      <c r="AJ137" s="6">
        <v>77.956766799999997</v>
      </c>
      <c r="AK137" s="6">
        <v>30.915345800000001</v>
      </c>
      <c r="AL137" s="6">
        <v>76.461746900000009</v>
      </c>
      <c r="AM137" s="6">
        <v>0.20724489999999207</v>
      </c>
      <c r="AN137" s="7">
        <v>3902395</v>
      </c>
      <c r="AO137" s="6">
        <v>3.9865006000000003</v>
      </c>
    </row>
    <row r="138" spans="1:41" x14ac:dyDescent="0.15">
      <c r="A138" s="2" t="s">
        <v>68</v>
      </c>
      <c r="B138" s="2" t="s">
        <v>1607</v>
      </c>
      <c r="C138" s="2" t="s">
        <v>1607</v>
      </c>
      <c r="D138" s="2" t="s">
        <v>1608</v>
      </c>
      <c r="E138" s="2" t="s">
        <v>438</v>
      </c>
      <c r="F138" s="2" t="s">
        <v>1854</v>
      </c>
      <c r="G138" s="2" t="s">
        <v>2121</v>
      </c>
      <c r="H138" s="2" t="s">
        <v>1673</v>
      </c>
      <c r="I138" s="2" t="s">
        <v>2016</v>
      </c>
      <c r="J138" s="7">
        <v>0</v>
      </c>
      <c r="K138" s="7">
        <v>185453</v>
      </c>
      <c r="L138" s="7">
        <v>4571</v>
      </c>
      <c r="M138" s="7">
        <v>190024</v>
      </c>
      <c r="N138" s="7">
        <v>0</v>
      </c>
      <c r="O138" s="7">
        <v>0</v>
      </c>
      <c r="P138" s="7">
        <v>144432</v>
      </c>
      <c r="Q138" s="7">
        <v>1590</v>
      </c>
      <c r="R138" s="7">
        <v>146022</v>
      </c>
      <c r="S138" s="7">
        <v>0</v>
      </c>
      <c r="T138" s="7">
        <v>0</v>
      </c>
      <c r="U138" s="7">
        <v>0</v>
      </c>
      <c r="V138" s="7">
        <v>0</v>
      </c>
      <c r="W138" s="6">
        <v>77.880649000000005</v>
      </c>
      <c r="X138" s="6">
        <v>34.784511000000002</v>
      </c>
      <c r="Y138" s="6">
        <v>76.843977600000002</v>
      </c>
      <c r="Z138" s="6">
        <v>77.957024900000008</v>
      </c>
      <c r="AA138" s="6">
        <v>30.9145729</v>
      </c>
      <c r="AB138" s="6">
        <v>76.698204000000004</v>
      </c>
      <c r="AC138" s="6">
        <v>0.14577359999999828</v>
      </c>
      <c r="AD138" s="7">
        <v>142595</v>
      </c>
      <c r="AE138" s="6">
        <v>2.4033101000000001</v>
      </c>
      <c r="AF138" s="6">
        <v>77.880649000000005</v>
      </c>
      <c r="AG138" s="6">
        <v>34.784511000000002</v>
      </c>
      <c r="AH138" s="6">
        <v>76.843977600000002</v>
      </c>
      <c r="AI138" s="7">
        <v>146022</v>
      </c>
      <c r="AJ138" s="6">
        <v>77.957024900000008</v>
      </c>
      <c r="AK138" s="6">
        <v>30.9145729</v>
      </c>
      <c r="AL138" s="6">
        <v>76.698204000000004</v>
      </c>
      <c r="AM138" s="6">
        <v>0.14577359999999828</v>
      </c>
      <c r="AN138" s="7">
        <v>142595</v>
      </c>
      <c r="AO138" s="6">
        <v>2.4033101000000001</v>
      </c>
    </row>
    <row r="139" spans="1:41" x14ac:dyDescent="0.15">
      <c r="A139" s="2" t="s">
        <v>69</v>
      </c>
      <c r="B139" s="2" t="s">
        <v>1607</v>
      </c>
      <c r="C139" s="2" t="s">
        <v>1607</v>
      </c>
      <c r="D139" s="2" t="s">
        <v>1608</v>
      </c>
      <c r="E139" s="2" t="s">
        <v>438</v>
      </c>
      <c r="F139" s="2" t="s">
        <v>1854</v>
      </c>
      <c r="G139" s="2" t="s">
        <v>2121</v>
      </c>
      <c r="H139" s="2" t="s">
        <v>1673</v>
      </c>
      <c r="I139" s="2" t="s">
        <v>2017</v>
      </c>
      <c r="J139" s="7">
        <v>0</v>
      </c>
      <c r="K139" s="7">
        <v>4958527</v>
      </c>
      <c r="L139" s="7">
        <v>144285</v>
      </c>
      <c r="M139" s="7">
        <v>5102812</v>
      </c>
      <c r="N139" s="7">
        <v>0</v>
      </c>
      <c r="O139" s="7">
        <v>0</v>
      </c>
      <c r="P139" s="7">
        <v>3861746</v>
      </c>
      <c r="Q139" s="7">
        <v>50196</v>
      </c>
      <c r="R139" s="7">
        <v>3911942</v>
      </c>
      <c r="S139" s="7">
        <v>0</v>
      </c>
      <c r="T139" s="7">
        <v>0</v>
      </c>
      <c r="U139" s="7">
        <v>0</v>
      </c>
      <c r="V139" s="7">
        <v>0</v>
      </c>
      <c r="W139" s="6">
        <v>77.880910999999998</v>
      </c>
      <c r="X139" s="6">
        <v>34.789479200000002</v>
      </c>
      <c r="Y139" s="6">
        <v>76.662475499999999</v>
      </c>
      <c r="Z139" s="6">
        <v>77.956756900000002</v>
      </c>
      <c r="AA139" s="6">
        <v>30.915370199999998</v>
      </c>
      <c r="AB139" s="6">
        <v>76.452807700000008</v>
      </c>
      <c r="AC139" s="6">
        <v>0.20966779999999119</v>
      </c>
      <c r="AD139" s="7">
        <v>3759800</v>
      </c>
      <c r="AE139" s="6">
        <v>4.0465450000000001</v>
      </c>
      <c r="AF139" s="6">
        <v>77.880910999999998</v>
      </c>
      <c r="AG139" s="6">
        <v>34.789479200000002</v>
      </c>
      <c r="AH139" s="6">
        <v>76.662475499999999</v>
      </c>
      <c r="AI139" s="7">
        <v>3911942</v>
      </c>
      <c r="AJ139" s="6">
        <v>77.956756900000002</v>
      </c>
      <c r="AK139" s="6">
        <v>30.915370199999998</v>
      </c>
      <c r="AL139" s="6">
        <v>76.452807700000008</v>
      </c>
      <c r="AM139" s="6">
        <v>0.20966779999999119</v>
      </c>
      <c r="AN139" s="7">
        <v>3759800</v>
      </c>
      <c r="AO139" s="6">
        <v>4.0465450000000001</v>
      </c>
    </row>
    <row r="140" spans="1:41" x14ac:dyDescent="0.15">
      <c r="A140" s="2" t="s">
        <v>70</v>
      </c>
      <c r="B140" s="2" t="s">
        <v>1607</v>
      </c>
      <c r="C140" s="2" t="s">
        <v>1607</v>
      </c>
      <c r="D140" s="2" t="s">
        <v>1608</v>
      </c>
      <c r="E140" s="2" t="s">
        <v>438</v>
      </c>
      <c r="F140" s="2" t="s">
        <v>1854</v>
      </c>
      <c r="G140" s="2" t="s">
        <v>2121</v>
      </c>
      <c r="H140" s="2" t="s">
        <v>1673</v>
      </c>
      <c r="I140" s="2" t="s">
        <v>2018</v>
      </c>
      <c r="J140" s="7">
        <v>0</v>
      </c>
      <c r="K140" s="7">
        <v>33070</v>
      </c>
      <c r="L140" s="7">
        <v>0</v>
      </c>
      <c r="M140" s="7">
        <v>33070</v>
      </c>
      <c r="N140" s="7">
        <v>0</v>
      </c>
      <c r="O140" s="7">
        <v>0</v>
      </c>
      <c r="P140" s="7">
        <v>33070</v>
      </c>
      <c r="Q140" s="7">
        <v>0</v>
      </c>
      <c r="R140" s="7">
        <v>33070</v>
      </c>
      <c r="S140" s="7">
        <v>0</v>
      </c>
      <c r="T140" s="7">
        <v>0</v>
      </c>
      <c r="U140" s="7">
        <v>0</v>
      </c>
      <c r="V140" s="7">
        <v>0</v>
      </c>
      <c r="W140" s="6">
        <v>100</v>
      </c>
      <c r="X140" s="6">
        <v>0</v>
      </c>
      <c r="Y140" s="6">
        <v>100</v>
      </c>
      <c r="Z140" s="6">
        <v>100</v>
      </c>
      <c r="AA140" s="6">
        <v>0</v>
      </c>
      <c r="AB140" s="6">
        <v>100</v>
      </c>
      <c r="AC140" s="6">
        <v>0</v>
      </c>
      <c r="AD140" s="7">
        <v>36668</v>
      </c>
      <c r="AE140" s="6">
        <v>-9.8123705000000001</v>
      </c>
      <c r="AF140" s="6">
        <v>100</v>
      </c>
      <c r="AG140" s="6">
        <v>0</v>
      </c>
      <c r="AH140" s="6">
        <v>100</v>
      </c>
      <c r="AI140" s="7">
        <v>33070</v>
      </c>
      <c r="AJ140" s="6">
        <v>100</v>
      </c>
      <c r="AK140" s="6">
        <v>0</v>
      </c>
      <c r="AL140" s="6">
        <v>100</v>
      </c>
      <c r="AM140" s="6">
        <v>0</v>
      </c>
      <c r="AN140" s="7">
        <v>36668</v>
      </c>
      <c r="AO140" s="6">
        <v>-9.8123705000000001</v>
      </c>
    </row>
    <row r="141" spans="1:41" x14ac:dyDescent="0.15">
      <c r="A141" s="2" t="s">
        <v>71</v>
      </c>
      <c r="B141" s="2" t="s">
        <v>1607</v>
      </c>
      <c r="C141" s="2" t="s">
        <v>1607</v>
      </c>
      <c r="D141" s="2" t="s">
        <v>1608</v>
      </c>
      <c r="E141" s="2" t="s">
        <v>438</v>
      </c>
      <c r="F141" s="2" t="s">
        <v>1854</v>
      </c>
      <c r="G141" s="2" t="s">
        <v>2121</v>
      </c>
      <c r="H141" s="2" t="s">
        <v>1673</v>
      </c>
      <c r="I141" s="2" t="s">
        <v>2019</v>
      </c>
      <c r="J141" s="7">
        <v>0</v>
      </c>
      <c r="K141" s="7">
        <v>1174173</v>
      </c>
      <c r="L141" s="7">
        <v>7974</v>
      </c>
      <c r="M141" s="7">
        <v>1182147</v>
      </c>
      <c r="N141" s="7">
        <v>0</v>
      </c>
      <c r="O141" s="7">
        <v>0</v>
      </c>
      <c r="P141" s="7">
        <v>1168181</v>
      </c>
      <c r="Q141" s="7">
        <v>2423</v>
      </c>
      <c r="R141" s="7">
        <v>1170604</v>
      </c>
      <c r="S141" s="7">
        <v>0</v>
      </c>
      <c r="T141" s="7">
        <v>0</v>
      </c>
      <c r="U141" s="7">
        <v>0</v>
      </c>
      <c r="V141" s="7">
        <v>0</v>
      </c>
      <c r="W141" s="6">
        <v>99.48968339999999</v>
      </c>
      <c r="X141" s="6">
        <v>30.386255299999998</v>
      </c>
      <c r="Y141" s="6">
        <v>99.02355630000001</v>
      </c>
      <c r="Z141" s="6">
        <v>99.985831899999994</v>
      </c>
      <c r="AA141" s="6">
        <v>16.305483000000002</v>
      </c>
      <c r="AB141" s="6">
        <v>99.489798300000004</v>
      </c>
      <c r="AC141" s="6">
        <v>-0.46624199999999405</v>
      </c>
      <c r="AD141" s="7">
        <v>1285641</v>
      </c>
      <c r="AE141" s="6">
        <v>-8.9478322000000006</v>
      </c>
      <c r="AF141" s="6">
        <v>99.48968339999999</v>
      </c>
      <c r="AG141" s="6">
        <v>30.386255299999998</v>
      </c>
      <c r="AH141" s="6">
        <v>99.02355630000001</v>
      </c>
      <c r="AI141" s="7">
        <v>1170604</v>
      </c>
      <c r="AJ141" s="6">
        <v>99.985831899999994</v>
      </c>
      <c r="AK141" s="6">
        <v>16.305483000000002</v>
      </c>
      <c r="AL141" s="6">
        <v>99.489798300000004</v>
      </c>
      <c r="AM141" s="6">
        <v>-0.46624199999999405</v>
      </c>
      <c r="AN141" s="7">
        <v>1285641</v>
      </c>
      <c r="AO141" s="6">
        <v>-8.9478322000000006</v>
      </c>
    </row>
    <row r="142" spans="1:41" x14ac:dyDescent="0.15">
      <c r="A142" s="2" t="s">
        <v>72</v>
      </c>
      <c r="B142" s="2" t="s">
        <v>1607</v>
      </c>
      <c r="C142" s="2" t="s">
        <v>1607</v>
      </c>
      <c r="D142" s="2" t="s">
        <v>1608</v>
      </c>
      <c r="E142" s="2" t="s">
        <v>438</v>
      </c>
      <c r="F142" s="2" t="s">
        <v>1854</v>
      </c>
      <c r="G142" s="2" t="s">
        <v>2121</v>
      </c>
      <c r="H142" s="2" t="s">
        <v>1673</v>
      </c>
      <c r="I142" s="2" t="s">
        <v>2020</v>
      </c>
      <c r="J142" s="7">
        <v>0</v>
      </c>
      <c r="K142" s="7">
        <v>301765</v>
      </c>
      <c r="L142" s="7">
        <v>1278</v>
      </c>
      <c r="M142" s="7">
        <v>303043</v>
      </c>
      <c r="N142" s="7">
        <v>0</v>
      </c>
      <c r="O142" s="7">
        <v>0</v>
      </c>
      <c r="P142" s="7">
        <v>300225</v>
      </c>
      <c r="Q142" s="7">
        <v>388</v>
      </c>
      <c r="R142" s="7">
        <v>300613</v>
      </c>
      <c r="S142" s="7">
        <v>0</v>
      </c>
      <c r="T142" s="7">
        <v>0</v>
      </c>
      <c r="U142" s="7">
        <v>0</v>
      </c>
      <c r="V142" s="7">
        <v>0</v>
      </c>
      <c r="W142" s="6">
        <v>99.4896691</v>
      </c>
      <c r="X142" s="6">
        <v>30.359937399999996</v>
      </c>
      <c r="Y142" s="6">
        <v>99.198133600000006</v>
      </c>
      <c r="Z142" s="6">
        <v>99.985674400000008</v>
      </c>
      <c r="AA142" s="6">
        <v>16.286645</v>
      </c>
      <c r="AB142" s="6">
        <v>99.636560000000003</v>
      </c>
      <c r="AC142" s="6">
        <v>-0.43842639999999733</v>
      </c>
      <c r="AD142" s="7">
        <v>293339</v>
      </c>
      <c r="AE142" s="6">
        <v>2.4797248000000001</v>
      </c>
      <c r="AF142" s="6">
        <v>99.4896691</v>
      </c>
      <c r="AG142" s="6">
        <v>30.359937399999996</v>
      </c>
      <c r="AH142" s="6">
        <v>99.198133600000006</v>
      </c>
      <c r="AI142" s="7">
        <v>300613</v>
      </c>
      <c r="AJ142" s="6">
        <v>99.985674400000008</v>
      </c>
      <c r="AK142" s="6">
        <v>16.286645</v>
      </c>
      <c r="AL142" s="6">
        <v>99.636560000000003</v>
      </c>
      <c r="AM142" s="6">
        <v>-0.43842639999999733</v>
      </c>
      <c r="AN142" s="7">
        <v>293339</v>
      </c>
      <c r="AO142" s="6">
        <v>2.4797248000000001</v>
      </c>
    </row>
    <row r="143" spans="1:41" x14ac:dyDescent="0.15">
      <c r="A143" s="2" t="s">
        <v>73</v>
      </c>
      <c r="B143" s="2" t="s">
        <v>1607</v>
      </c>
      <c r="C143" s="2" t="s">
        <v>1607</v>
      </c>
      <c r="D143" s="2" t="s">
        <v>1608</v>
      </c>
      <c r="E143" s="2" t="s">
        <v>438</v>
      </c>
      <c r="F143" s="2" t="s">
        <v>1854</v>
      </c>
      <c r="G143" s="2" t="s">
        <v>2121</v>
      </c>
      <c r="H143" s="2" t="s">
        <v>1673</v>
      </c>
      <c r="I143" s="2" t="s">
        <v>1856</v>
      </c>
      <c r="J143" s="7">
        <v>0</v>
      </c>
      <c r="K143" s="7">
        <v>872408</v>
      </c>
      <c r="L143" s="7">
        <v>6696</v>
      </c>
      <c r="M143" s="7">
        <v>879104</v>
      </c>
      <c r="N143" s="7">
        <v>0</v>
      </c>
      <c r="O143" s="7">
        <v>0</v>
      </c>
      <c r="P143" s="7">
        <v>867956</v>
      </c>
      <c r="Q143" s="7">
        <v>2035</v>
      </c>
      <c r="R143" s="7">
        <v>869991</v>
      </c>
      <c r="S143" s="7">
        <v>0</v>
      </c>
      <c r="T143" s="7">
        <v>0</v>
      </c>
      <c r="U143" s="7">
        <v>0</v>
      </c>
      <c r="V143" s="7">
        <v>0</v>
      </c>
      <c r="W143" s="6">
        <v>99.489688299999997</v>
      </c>
      <c r="X143" s="6">
        <v>30.391278399999997</v>
      </c>
      <c r="Y143" s="6">
        <v>98.963376300000007</v>
      </c>
      <c r="Z143" s="6">
        <v>99.985878499999998</v>
      </c>
      <c r="AA143" s="6">
        <v>16.3090796</v>
      </c>
      <c r="AB143" s="6">
        <v>99.446496100000005</v>
      </c>
      <c r="AC143" s="6">
        <v>-0.48311979999999721</v>
      </c>
      <c r="AD143" s="7">
        <v>992302</v>
      </c>
      <c r="AE143" s="6">
        <v>-12.3259854</v>
      </c>
      <c r="AF143" s="6">
        <v>99.489688299999997</v>
      </c>
      <c r="AG143" s="6">
        <v>30.391278399999997</v>
      </c>
      <c r="AH143" s="6">
        <v>98.963376300000007</v>
      </c>
      <c r="AI143" s="7">
        <v>869991</v>
      </c>
      <c r="AJ143" s="6">
        <v>99.985878499999998</v>
      </c>
      <c r="AK143" s="6">
        <v>16.3090796</v>
      </c>
      <c r="AL143" s="6">
        <v>99.446496100000005</v>
      </c>
      <c r="AM143" s="6">
        <v>-0.48311979999999721</v>
      </c>
      <c r="AN143" s="7">
        <v>992302</v>
      </c>
      <c r="AO143" s="6">
        <v>-12.3259854</v>
      </c>
    </row>
    <row r="144" spans="1:41" x14ac:dyDescent="0.15">
      <c r="A144" s="2" t="s">
        <v>74</v>
      </c>
      <c r="B144" s="2" t="s">
        <v>1607</v>
      </c>
      <c r="C144" s="2" t="s">
        <v>1607</v>
      </c>
      <c r="D144" s="2" t="s">
        <v>1608</v>
      </c>
      <c r="E144" s="2" t="s">
        <v>438</v>
      </c>
      <c r="F144" s="2" t="s">
        <v>1854</v>
      </c>
      <c r="G144" s="2" t="s">
        <v>2121</v>
      </c>
      <c r="H144" s="2" t="s">
        <v>1673</v>
      </c>
      <c r="I144" s="2" t="s">
        <v>2021</v>
      </c>
      <c r="J144" s="7">
        <v>0</v>
      </c>
      <c r="K144" s="7">
        <v>7090275</v>
      </c>
      <c r="L144" s="7">
        <v>147213</v>
      </c>
      <c r="M144" s="7">
        <v>7237488</v>
      </c>
      <c r="N144" s="7">
        <v>0</v>
      </c>
      <c r="O144" s="7">
        <v>0</v>
      </c>
      <c r="P144" s="7">
        <v>5788024</v>
      </c>
      <c r="Q144" s="7">
        <v>67138</v>
      </c>
      <c r="R144" s="7">
        <v>5855162</v>
      </c>
      <c r="S144" s="7">
        <v>0</v>
      </c>
      <c r="T144" s="7">
        <v>0</v>
      </c>
      <c r="U144" s="7">
        <v>0</v>
      </c>
      <c r="V144" s="7">
        <v>0</v>
      </c>
      <c r="W144" s="6">
        <v>81.633279400000006</v>
      </c>
      <c r="X144" s="6">
        <v>45.6060266</v>
      </c>
      <c r="Y144" s="6">
        <v>80.900472700000009</v>
      </c>
      <c r="Z144" s="6">
        <v>81.525851099999997</v>
      </c>
      <c r="AA144" s="6">
        <v>41.7489414</v>
      </c>
      <c r="AB144" s="6">
        <v>80.564516299999994</v>
      </c>
      <c r="AC144" s="6">
        <v>0.33595640000001481</v>
      </c>
      <c r="AD144" s="7">
        <v>5746617</v>
      </c>
      <c r="AE144" s="6">
        <v>1.8888503999999999</v>
      </c>
      <c r="AF144" s="6">
        <v>81.633279400000006</v>
      </c>
      <c r="AG144" s="6">
        <v>45.6060266</v>
      </c>
      <c r="AH144" s="6">
        <v>80.900472700000009</v>
      </c>
      <c r="AI144" s="7">
        <v>5855162</v>
      </c>
      <c r="AJ144" s="6">
        <v>81.525851099999997</v>
      </c>
      <c r="AK144" s="6">
        <v>41.7489414</v>
      </c>
      <c r="AL144" s="6">
        <v>80.564516299999994</v>
      </c>
      <c r="AM144" s="6">
        <v>0.33595640000001481</v>
      </c>
      <c r="AN144" s="7">
        <v>5746617</v>
      </c>
      <c r="AO144" s="6">
        <v>1.8888503999999999</v>
      </c>
    </row>
    <row r="145" spans="1:41" x14ac:dyDescent="0.15">
      <c r="A145" s="2" t="s">
        <v>75</v>
      </c>
      <c r="B145" s="2" t="s">
        <v>1607</v>
      </c>
      <c r="C145" s="2" t="s">
        <v>1607</v>
      </c>
      <c r="D145" s="2" t="s">
        <v>1608</v>
      </c>
      <c r="E145" s="2" t="s">
        <v>438</v>
      </c>
      <c r="F145" s="2" t="s">
        <v>1854</v>
      </c>
      <c r="G145" s="2" t="s">
        <v>2121</v>
      </c>
      <c r="H145" s="2" t="s">
        <v>1673</v>
      </c>
      <c r="I145" s="2" t="s">
        <v>1739</v>
      </c>
      <c r="J145" s="7">
        <v>0</v>
      </c>
      <c r="K145" s="7">
        <v>7010096</v>
      </c>
      <c r="L145" s="7">
        <v>147213</v>
      </c>
      <c r="M145" s="7">
        <v>7157309</v>
      </c>
      <c r="N145" s="7">
        <v>0</v>
      </c>
      <c r="O145" s="7">
        <v>0</v>
      </c>
      <c r="P145" s="7">
        <v>5707845</v>
      </c>
      <c r="Q145" s="7">
        <v>67138</v>
      </c>
      <c r="R145" s="7">
        <v>5774983</v>
      </c>
      <c r="S145" s="7">
        <v>0</v>
      </c>
      <c r="T145" s="7">
        <v>0</v>
      </c>
      <c r="U145" s="7">
        <v>0</v>
      </c>
      <c r="V145" s="7">
        <v>0</v>
      </c>
      <c r="W145" s="6">
        <v>81.423207300000001</v>
      </c>
      <c r="X145" s="6">
        <v>45.6060266</v>
      </c>
      <c r="Y145" s="6">
        <v>80.68651220000001</v>
      </c>
      <c r="Z145" s="6">
        <v>81.313513099999994</v>
      </c>
      <c r="AA145" s="6">
        <v>41.7489414</v>
      </c>
      <c r="AB145" s="6">
        <v>80.346588299999993</v>
      </c>
      <c r="AC145" s="6">
        <v>0.33992390000001649</v>
      </c>
      <c r="AD145" s="7">
        <v>5667523</v>
      </c>
      <c r="AE145" s="6">
        <v>1.8960663999999998</v>
      </c>
      <c r="AF145" s="6">
        <v>81.423207300000001</v>
      </c>
      <c r="AG145" s="6">
        <v>45.6060266</v>
      </c>
      <c r="AH145" s="6">
        <v>80.68651220000001</v>
      </c>
      <c r="AI145" s="7">
        <v>5774983</v>
      </c>
      <c r="AJ145" s="6">
        <v>81.313513099999994</v>
      </c>
      <c r="AK145" s="6">
        <v>41.7489414</v>
      </c>
      <c r="AL145" s="6">
        <v>80.346588299999993</v>
      </c>
      <c r="AM145" s="6">
        <v>0.33992390000001649</v>
      </c>
      <c r="AN145" s="7">
        <v>5667523</v>
      </c>
      <c r="AO145" s="6">
        <v>1.8960663999999998</v>
      </c>
    </row>
    <row r="146" spans="1:41" x14ac:dyDescent="0.15">
      <c r="A146" s="2" t="s">
        <v>76</v>
      </c>
      <c r="B146" s="2" t="s">
        <v>1607</v>
      </c>
      <c r="C146" s="2" t="s">
        <v>1607</v>
      </c>
      <c r="D146" s="2" t="s">
        <v>1608</v>
      </c>
      <c r="E146" s="2" t="s">
        <v>438</v>
      </c>
      <c r="F146" s="2" t="s">
        <v>1854</v>
      </c>
      <c r="G146" s="2" t="s">
        <v>2121</v>
      </c>
      <c r="H146" s="2" t="s">
        <v>1673</v>
      </c>
      <c r="I146" s="2" t="s">
        <v>1740</v>
      </c>
      <c r="J146" s="7">
        <v>0</v>
      </c>
      <c r="K146" s="7">
        <v>2931639</v>
      </c>
      <c r="L146" s="7">
        <v>54167</v>
      </c>
      <c r="M146" s="7">
        <v>2985806</v>
      </c>
      <c r="N146" s="7">
        <v>0</v>
      </c>
      <c r="O146" s="7">
        <v>0</v>
      </c>
      <c r="P146" s="7">
        <v>2387035</v>
      </c>
      <c r="Q146" s="7">
        <v>24703</v>
      </c>
      <c r="R146" s="7">
        <v>2411738</v>
      </c>
      <c r="S146" s="7">
        <v>0</v>
      </c>
      <c r="T146" s="7">
        <v>0</v>
      </c>
      <c r="U146" s="7">
        <v>0</v>
      </c>
      <c r="V146" s="7">
        <v>0</v>
      </c>
      <c r="W146" s="6">
        <v>81.423224300000001</v>
      </c>
      <c r="X146" s="6">
        <v>45.605257799999997</v>
      </c>
      <c r="Y146" s="6">
        <v>80.773432700000001</v>
      </c>
      <c r="Z146" s="6">
        <v>81.313496100000009</v>
      </c>
      <c r="AA146" s="6">
        <v>41.749960600000001</v>
      </c>
      <c r="AB146" s="6">
        <v>80.46952189999999</v>
      </c>
      <c r="AC146" s="6">
        <v>0.30391080000001125</v>
      </c>
      <c r="AD146" s="7">
        <v>2392721</v>
      </c>
      <c r="AE146" s="6">
        <v>0.79478550000000003</v>
      </c>
      <c r="AF146" s="6">
        <v>81.423224300000001</v>
      </c>
      <c r="AG146" s="6">
        <v>45.605257799999997</v>
      </c>
      <c r="AH146" s="6">
        <v>80.773432700000001</v>
      </c>
      <c r="AI146" s="7">
        <v>2411738</v>
      </c>
      <c r="AJ146" s="6">
        <v>81.313496100000009</v>
      </c>
      <c r="AK146" s="6">
        <v>41.749960600000001</v>
      </c>
      <c r="AL146" s="6">
        <v>80.46952189999999</v>
      </c>
      <c r="AM146" s="6">
        <v>0.30391080000001125</v>
      </c>
      <c r="AN146" s="7">
        <v>2392721</v>
      </c>
      <c r="AO146" s="6">
        <v>0.79478550000000003</v>
      </c>
    </row>
    <row r="147" spans="1:41" x14ac:dyDescent="0.15">
      <c r="A147" s="2" t="s">
        <v>77</v>
      </c>
      <c r="B147" s="2" t="s">
        <v>1607</v>
      </c>
      <c r="C147" s="2" t="s">
        <v>1607</v>
      </c>
      <c r="D147" s="2" t="s">
        <v>1608</v>
      </c>
      <c r="E147" s="2" t="s">
        <v>438</v>
      </c>
      <c r="F147" s="2" t="s">
        <v>1854</v>
      </c>
      <c r="G147" s="2" t="s">
        <v>2121</v>
      </c>
      <c r="H147" s="2" t="s">
        <v>1673</v>
      </c>
      <c r="I147" s="2" t="s">
        <v>1741</v>
      </c>
      <c r="J147" s="7">
        <v>0</v>
      </c>
      <c r="K147" s="7">
        <v>3383539</v>
      </c>
      <c r="L147" s="7">
        <v>74126</v>
      </c>
      <c r="M147" s="7">
        <v>3457665</v>
      </c>
      <c r="N147" s="7">
        <v>0</v>
      </c>
      <c r="O147" s="7">
        <v>0</v>
      </c>
      <c r="P147" s="7">
        <v>2754986</v>
      </c>
      <c r="Q147" s="7">
        <v>33806</v>
      </c>
      <c r="R147" s="7">
        <v>2788792</v>
      </c>
      <c r="S147" s="7">
        <v>0</v>
      </c>
      <c r="T147" s="7">
        <v>0</v>
      </c>
      <c r="U147" s="7">
        <v>0</v>
      </c>
      <c r="V147" s="7">
        <v>0</v>
      </c>
      <c r="W147" s="6">
        <v>81.423208099999997</v>
      </c>
      <c r="X147" s="6">
        <v>45.606130099999994</v>
      </c>
      <c r="Y147" s="6">
        <v>80.655355600000007</v>
      </c>
      <c r="Z147" s="6">
        <v>81.313504199999997</v>
      </c>
      <c r="AA147" s="6">
        <v>41.749228100000003</v>
      </c>
      <c r="AB147" s="6">
        <v>80.296033100000002</v>
      </c>
      <c r="AC147" s="6">
        <v>0.35932250000000465</v>
      </c>
      <c r="AD147" s="7">
        <v>2710285</v>
      </c>
      <c r="AE147" s="6">
        <v>2.8966326000000002</v>
      </c>
      <c r="AF147" s="6">
        <v>81.423208099999997</v>
      </c>
      <c r="AG147" s="6">
        <v>45.606130099999994</v>
      </c>
      <c r="AH147" s="6">
        <v>80.655355600000007</v>
      </c>
      <c r="AI147" s="7">
        <v>2788792</v>
      </c>
      <c r="AJ147" s="6">
        <v>81.313504199999997</v>
      </c>
      <c r="AK147" s="6">
        <v>41.749228100000003</v>
      </c>
      <c r="AL147" s="6">
        <v>80.296033100000002</v>
      </c>
      <c r="AM147" s="6">
        <v>0.35932250000000465</v>
      </c>
      <c r="AN147" s="7">
        <v>2710285</v>
      </c>
      <c r="AO147" s="6">
        <v>2.8966326000000002</v>
      </c>
    </row>
    <row r="148" spans="1:41" x14ac:dyDescent="0.15">
      <c r="A148" s="2" t="s">
        <v>78</v>
      </c>
      <c r="B148" s="2" t="s">
        <v>1607</v>
      </c>
      <c r="C148" s="2" t="s">
        <v>1607</v>
      </c>
      <c r="D148" s="2" t="s">
        <v>1608</v>
      </c>
      <c r="E148" s="2" t="s">
        <v>438</v>
      </c>
      <c r="F148" s="2" t="s">
        <v>1854</v>
      </c>
      <c r="G148" s="2" t="s">
        <v>2121</v>
      </c>
      <c r="H148" s="2" t="s">
        <v>1673</v>
      </c>
      <c r="I148" s="9" t="s">
        <v>1742</v>
      </c>
      <c r="J148" s="7">
        <v>0</v>
      </c>
      <c r="K148" s="7">
        <v>694918</v>
      </c>
      <c r="L148" s="7">
        <v>18920</v>
      </c>
      <c r="M148" s="7">
        <v>713838</v>
      </c>
      <c r="N148" s="7">
        <v>0</v>
      </c>
      <c r="O148" s="7">
        <v>0</v>
      </c>
      <c r="P148" s="7">
        <v>565824</v>
      </c>
      <c r="Q148" s="7">
        <v>8629</v>
      </c>
      <c r="R148" s="7">
        <v>574453</v>
      </c>
      <c r="S148" s="7">
        <v>0</v>
      </c>
      <c r="T148" s="7">
        <v>0</v>
      </c>
      <c r="U148" s="7">
        <v>0</v>
      </c>
      <c r="V148" s="7">
        <v>0</v>
      </c>
      <c r="W148" s="6">
        <v>81.423131900000001</v>
      </c>
      <c r="X148" s="6">
        <v>45.607822399999996</v>
      </c>
      <c r="Y148" s="6">
        <v>80.473860999999999</v>
      </c>
      <c r="Z148" s="6">
        <v>81.313628299999991</v>
      </c>
      <c r="AA148" s="6">
        <v>41.744899799999999</v>
      </c>
      <c r="AB148" s="6">
        <v>80.070153200000007</v>
      </c>
      <c r="AC148" s="6">
        <v>0.40370779999999229</v>
      </c>
      <c r="AD148" s="7">
        <v>564517</v>
      </c>
      <c r="AE148" s="6">
        <v>1.7600886999999998</v>
      </c>
      <c r="AF148" s="6">
        <v>81.423131900000001</v>
      </c>
      <c r="AG148" s="6">
        <v>45.607822399999996</v>
      </c>
      <c r="AH148" s="6">
        <v>80.473860999999999</v>
      </c>
      <c r="AI148" s="7">
        <v>574453</v>
      </c>
      <c r="AJ148" s="6">
        <v>81.313628299999991</v>
      </c>
      <c r="AK148" s="6">
        <v>41.744899799999999</v>
      </c>
      <c r="AL148" s="6">
        <v>80.070153200000007</v>
      </c>
      <c r="AM148" s="6">
        <v>0.40370779999999229</v>
      </c>
      <c r="AN148" s="7">
        <v>564517</v>
      </c>
      <c r="AO148" s="6">
        <v>1.7600886999999998</v>
      </c>
    </row>
    <row r="149" spans="1:41" x14ac:dyDescent="0.15">
      <c r="A149" s="2" t="s">
        <v>79</v>
      </c>
      <c r="B149" s="2" t="s">
        <v>1607</v>
      </c>
      <c r="C149" s="2" t="s">
        <v>1607</v>
      </c>
      <c r="D149" s="2" t="s">
        <v>1608</v>
      </c>
      <c r="E149" s="2" t="s">
        <v>438</v>
      </c>
      <c r="F149" s="2" t="s">
        <v>1854</v>
      </c>
      <c r="G149" s="2" t="s">
        <v>2121</v>
      </c>
      <c r="H149" s="2" t="s">
        <v>1673</v>
      </c>
      <c r="I149" s="2" t="s">
        <v>1743</v>
      </c>
      <c r="J149" s="7">
        <v>0</v>
      </c>
      <c r="K149" s="7">
        <v>80179</v>
      </c>
      <c r="L149" s="7">
        <v>0</v>
      </c>
      <c r="M149" s="7">
        <v>80179</v>
      </c>
      <c r="N149" s="7">
        <v>0</v>
      </c>
      <c r="O149" s="7">
        <v>0</v>
      </c>
      <c r="P149" s="7">
        <v>80179</v>
      </c>
      <c r="Q149" s="7">
        <v>0</v>
      </c>
      <c r="R149" s="7">
        <v>80179</v>
      </c>
      <c r="S149" s="7">
        <v>0</v>
      </c>
      <c r="T149" s="7">
        <v>0</v>
      </c>
      <c r="U149" s="7">
        <v>0</v>
      </c>
      <c r="V149" s="7">
        <v>0</v>
      </c>
      <c r="W149" s="6">
        <v>100</v>
      </c>
      <c r="X149" s="6">
        <v>0</v>
      </c>
      <c r="Y149" s="6">
        <v>100</v>
      </c>
      <c r="Z149" s="6">
        <v>100</v>
      </c>
      <c r="AA149" s="6">
        <v>0</v>
      </c>
      <c r="AB149" s="6">
        <v>100</v>
      </c>
      <c r="AC149" s="6">
        <v>0</v>
      </c>
      <c r="AD149" s="7">
        <v>79094</v>
      </c>
      <c r="AE149" s="6">
        <v>1.3717854999999999</v>
      </c>
      <c r="AF149" s="6">
        <v>100</v>
      </c>
      <c r="AG149" s="6">
        <v>0</v>
      </c>
      <c r="AH149" s="6">
        <v>100</v>
      </c>
      <c r="AI149" s="7">
        <v>80179</v>
      </c>
      <c r="AJ149" s="6">
        <v>100</v>
      </c>
      <c r="AK149" s="6">
        <v>0</v>
      </c>
      <c r="AL149" s="6">
        <v>100</v>
      </c>
      <c r="AM149" s="6">
        <v>0</v>
      </c>
      <c r="AN149" s="7">
        <v>79094</v>
      </c>
      <c r="AO149" s="6">
        <v>1.3717854999999999</v>
      </c>
    </row>
    <row r="150" spans="1:41" x14ac:dyDescent="0.15">
      <c r="A150" s="2" t="s">
        <v>80</v>
      </c>
      <c r="B150" s="2" t="s">
        <v>1607</v>
      </c>
      <c r="C150" s="2" t="s">
        <v>1607</v>
      </c>
      <c r="D150" s="2" t="s">
        <v>1608</v>
      </c>
      <c r="E150" s="2" t="s">
        <v>438</v>
      </c>
      <c r="F150" s="2" t="s">
        <v>1854</v>
      </c>
      <c r="G150" s="2" t="s">
        <v>2121</v>
      </c>
      <c r="H150" s="2" t="s">
        <v>1673</v>
      </c>
      <c r="I150" s="2" t="s">
        <v>1744</v>
      </c>
      <c r="J150" s="7">
        <v>0</v>
      </c>
      <c r="K150" s="7">
        <v>395016</v>
      </c>
      <c r="L150" s="7">
        <v>17013</v>
      </c>
      <c r="M150" s="7">
        <v>412029</v>
      </c>
      <c r="N150" s="7">
        <v>0</v>
      </c>
      <c r="O150" s="7">
        <v>0</v>
      </c>
      <c r="P150" s="7">
        <v>383662</v>
      </c>
      <c r="Q150" s="7">
        <v>5121</v>
      </c>
      <c r="R150" s="7">
        <v>388783</v>
      </c>
      <c r="S150" s="7">
        <v>0</v>
      </c>
      <c r="T150" s="7">
        <v>0</v>
      </c>
      <c r="U150" s="7">
        <v>0</v>
      </c>
      <c r="V150" s="7">
        <v>0</v>
      </c>
      <c r="W150" s="6">
        <v>97.125686000000002</v>
      </c>
      <c r="X150" s="6">
        <v>30.100511400000002</v>
      </c>
      <c r="Y150" s="6">
        <v>94.358164099999996</v>
      </c>
      <c r="Z150" s="6">
        <v>96.632068400000009</v>
      </c>
      <c r="AA150" s="6">
        <v>28.478169699999999</v>
      </c>
      <c r="AB150" s="6">
        <v>93.761932999999999</v>
      </c>
      <c r="AC150" s="6">
        <v>0.59623109999999713</v>
      </c>
      <c r="AD150" s="7">
        <v>371752</v>
      </c>
      <c r="AE150" s="6">
        <v>4.5812800000000005</v>
      </c>
      <c r="AF150" s="6">
        <v>97.125686000000002</v>
      </c>
      <c r="AG150" s="6">
        <v>30.100511400000002</v>
      </c>
      <c r="AH150" s="6">
        <v>94.358164099999996</v>
      </c>
      <c r="AI150" s="7">
        <v>388783</v>
      </c>
      <c r="AJ150" s="6">
        <v>96.632068400000009</v>
      </c>
      <c r="AK150" s="6">
        <v>28.478169699999999</v>
      </c>
      <c r="AL150" s="6">
        <v>93.761932999999999</v>
      </c>
      <c r="AM150" s="6">
        <v>0.59623109999999713</v>
      </c>
      <c r="AN150" s="7">
        <v>371752</v>
      </c>
      <c r="AO150" s="6">
        <v>4.5812800000000005</v>
      </c>
    </row>
    <row r="151" spans="1:41" x14ac:dyDescent="0.15">
      <c r="A151" s="2" t="s">
        <v>81</v>
      </c>
      <c r="B151" s="2" t="s">
        <v>1607</v>
      </c>
      <c r="C151" s="2" t="s">
        <v>1607</v>
      </c>
      <c r="D151" s="2" t="s">
        <v>1608</v>
      </c>
      <c r="E151" s="2" t="s">
        <v>438</v>
      </c>
      <c r="F151" s="2" t="s">
        <v>1854</v>
      </c>
      <c r="G151" s="2" t="s">
        <v>2121</v>
      </c>
      <c r="H151" s="2" t="s">
        <v>1673</v>
      </c>
      <c r="I151" s="2" t="s">
        <v>2008</v>
      </c>
      <c r="J151" s="7">
        <v>0</v>
      </c>
      <c r="K151" s="7">
        <v>392922</v>
      </c>
      <c r="L151" s="7">
        <v>17013</v>
      </c>
      <c r="M151" s="7">
        <v>409935</v>
      </c>
      <c r="N151" s="7">
        <v>0</v>
      </c>
      <c r="O151" s="7">
        <v>0</v>
      </c>
      <c r="P151" s="7">
        <v>382069</v>
      </c>
      <c r="Q151" s="7">
        <v>5121</v>
      </c>
      <c r="R151" s="7">
        <v>387190</v>
      </c>
      <c r="S151" s="7">
        <v>0</v>
      </c>
      <c r="T151" s="7">
        <v>0</v>
      </c>
      <c r="U151" s="7">
        <v>0</v>
      </c>
      <c r="V151" s="7">
        <v>0</v>
      </c>
      <c r="W151" s="6">
        <v>97.237874199999993</v>
      </c>
      <c r="X151" s="6">
        <v>30.100511400000002</v>
      </c>
      <c r="Y151" s="6">
        <v>94.451559399999994</v>
      </c>
      <c r="Z151" s="6">
        <v>96.632068400000009</v>
      </c>
      <c r="AA151" s="6">
        <v>28.478169699999999</v>
      </c>
      <c r="AB151" s="6">
        <v>93.761932999999999</v>
      </c>
      <c r="AC151" s="6">
        <v>0.68962639999999453</v>
      </c>
      <c r="AD151" s="7">
        <v>371752</v>
      </c>
      <c r="AE151" s="6">
        <v>4.1527685000000005</v>
      </c>
      <c r="AF151" s="6">
        <v>97.237874199999993</v>
      </c>
      <c r="AG151" s="6">
        <v>30.100511400000002</v>
      </c>
      <c r="AH151" s="6">
        <v>94.451559399999994</v>
      </c>
      <c r="AI151" s="7">
        <v>387190</v>
      </c>
      <c r="AJ151" s="6">
        <v>96.632068400000009</v>
      </c>
      <c r="AK151" s="6">
        <v>28.478169699999999</v>
      </c>
      <c r="AL151" s="6">
        <v>93.761932999999999</v>
      </c>
      <c r="AM151" s="6">
        <v>0.68962639999999453</v>
      </c>
      <c r="AN151" s="7">
        <v>371752</v>
      </c>
      <c r="AO151" s="6">
        <v>4.1527685000000005</v>
      </c>
    </row>
    <row r="152" spans="1:41" x14ac:dyDescent="0.15">
      <c r="A152" s="2" t="s">
        <v>82</v>
      </c>
      <c r="B152" s="2" t="s">
        <v>1607</v>
      </c>
      <c r="C152" s="2" t="s">
        <v>1607</v>
      </c>
      <c r="D152" s="2" t="s">
        <v>1608</v>
      </c>
      <c r="E152" s="2" t="s">
        <v>438</v>
      </c>
      <c r="F152" s="2" t="s">
        <v>1854</v>
      </c>
      <c r="G152" s="2" t="s">
        <v>2121</v>
      </c>
      <c r="H152" s="2" t="s">
        <v>1673</v>
      </c>
      <c r="I152" s="2" t="s">
        <v>2022</v>
      </c>
      <c r="J152" s="7">
        <v>0</v>
      </c>
      <c r="K152" s="7">
        <v>2094</v>
      </c>
      <c r="L152" s="7">
        <v>0</v>
      </c>
      <c r="M152" s="7">
        <v>2094</v>
      </c>
      <c r="N152" s="7">
        <v>0</v>
      </c>
      <c r="O152" s="7">
        <v>0</v>
      </c>
      <c r="P152" s="7">
        <v>1593</v>
      </c>
      <c r="Q152" s="7">
        <v>0</v>
      </c>
      <c r="R152" s="7">
        <v>1593</v>
      </c>
      <c r="S152" s="7">
        <v>0</v>
      </c>
      <c r="T152" s="7">
        <v>0</v>
      </c>
      <c r="U152" s="7">
        <v>0</v>
      </c>
      <c r="V152" s="7">
        <v>0</v>
      </c>
      <c r="W152" s="6">
        <v>76.074498599999998</v>
      </c>
      <c r="X152" s="6">
        <v>0</v>
      </c>
      <c r="Y152" s="6">
        <v>76.074498599999998</v>
      </c>
      <c r="Z152" s="6" t="s">
        <v>1802</v>
      </c>
      <c r="AA152" s="6" t="s">
        <v>1802</v>
      </c>
      <c r="AB152" s="6" t="s">
        <v>1802</v>
      </c>
      <c r="AC152" s="6" t="e">
        <v>#VALUE!</v>
      </c>
      <c r="AD152" s="7" t="s">
        <v>1802</v>
      </c>
      <c r="AE152" s="6" t="e">
        <v>#VALUE!</v>
      </c>
      <c r="AF152" s="6">
        <v>76.074498599999998</v>
      </c>
      <c r="AG152" s="6">
        <v>0</v>
      </c>
      <c r="AH152" s="6">
        <v>76.074498599999998</v>
      </c>
      <c r="AI152" s="7">
        <v>1593</v>
      </c>
      <c r="AJ152" s="6" t="s">
        <v>1802</v>
      </c>
      <c r="AK152" s="6" t="s">
        <v>1802</v>
      </c>
      <c r="AL152" s="6" t="s">
        <v>1802</v>
      </c>
      <c r="AM152" s="6" t="e">
        <v>#VALUE!</v>
      </c>
      <c r="AN152" s="7" t="s">
        <v>1802</v>
      </c>
      <c r="AO152" s="6" t="e">
        <v>#VALUE!</v>
      </c>
    </row>
    <row r="153" spans="1:41" x14ac:dyDescent="0.15">
      <c r="A153" s="2" t="s">
        <v>83</v>
      </c>
      <c r="B153" s="2" t="s">
        <v>1607</v>
      </c>
      <c r="C153" s="2" t="s">
        <v>1607</v>
      </c>
      <c r="D153" s="2" t="s">
        <v>1608</v>
      </c>
      <c r="E153" s="2" t="s">
        <v>438</v>
      </c>
      <c r="F153" s="2" t="s">
        <v>1854</v>
      </c>
      <c r="G153" s="2" t="s">
        <v>2121</v>
      </c>
      <c r="H153" s="2" t="s">
        <v>1673</v>
      </c>
      <c r="I153" s="2" t="s">
        <v>1941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6">
        <v>0</v>
      </c>
      <c r="X153" s="6">
        <v>0</v>
      </c>
      <c r="Y153" s="6">
        <v>0</v>
      </c>
      <c r="Z153" s="6" t="s">
        <v>1802</v>
      </c>
      <c r="AA153" s="6" t="s">
        <v>1802</v>
      </c>
      <c r="AB153" s="6" t="s">
        <v>1802</v>
      </c>
      <c r="AC153" s="6" t="e">
        <v>#VALUE!</v>
      </c>
      <c r="AD153" s="7" t="s">
        <v>1802</v>
      </c>
      <c r="AE153" s="6">
        <v>0</v>
      </c>
      <c r="AF153" s="6">
        <v>0</v>
      </c>
      <c r="AG153" s="6">
        <v>0</v>
      </c>
      <c r="AH153" s="6">
        <v>0</v>
      </c>
      <c r="AI153" s="7">
        <v>0</v>
      </c>
      <c r="AJ153" s="6" t="s">
        <v>1802</v>
      </c>
      <c r="AK153" s="6" t="s">
        <v>1802</v>
      </c>
      <c r="AL153" s="6" t="s">
        <v>1802</v>
      </c>
      <c r="AM153" s="6" t="e">
        <v>#VALUE!</v>
      </c>
      <c r="AN153" s="7" t="s">
        <v>1802</v>
      </c>
      <c r="AO153" s="6">
        <v>0</v>
      </c>
    </row>
    <row r="154" spans="1:41" x14ac:dyDescent="0.15">
      <c r="A154" s="2" t="s">
        <v>84</v>
      </c>
      <c r="B154" s="2" t="s">
        <v>1607</v>
      </c>
      <c r="C154" s="2" t="s">
        <v>1607</v>
      </c>
      <c r="D154" s="2" t="s">
        <v>1608</v>
      </c>
      <c r="E154" s="2" t="s">
        <v>438</v>
      </c>
      <c r="F154" s="2" t="s">
        <v>1854</v>
      </c>
      <c r="G154" s="2" t="s">
        <v>2121</v>
      </c>
      <c r="H154" s="2" t="s">
        <v>1673</v>
      </c>
      <c r="I154" s="2" t="s">
        <v>1942</v>
      </c>
      <c r="J154" s="7">
        <v>0</v>
      </c>
      <c r="K154" s="7">
        <v>1906787</v>
      </c>
      <c r="L154" s="7">
        <v>0</v>
      </c>
      <c r="M154" s="7">
        <v>1906787</v>
      </c>
      <c r="N154" s="7">
        <v>0</v>
      </c>
      <c r="O154" s="7">
        <v>0</v>
      </c>
      <c r="P154" s="7">
        <v>1731126</v>
      </c>
      <c r="Q154" s="7">
        <v>0</v>
      </c>
      <c r="R154" s="7">
        <v>1731126</v>
      </c>
      <c r="S154" s="7">
        <v>0</v>
      </c>
      <c r="T154" s="7">
        <v>0</v>
      </c>
      <c r="U154" s="7">
        <v>0</v>
      </c>
      <c r="V154" s="7">
        <v>0</v>
      </c>
      <c r="W154" s="6">
        <v>90.787591899999995</v>
      </c>
      <c r="X154" s="6">
        <v>0</v>
      </c>
      <c r="Y154" s="6">
        <v>90.787591899999995</v>
      </c>
      <c r="Z154" s="6">
        <v>91.010278900000003</v>
      </c>
      <c r="AA154" s="6">
        <v>0</v>
      </c>
      <c r="AB154" s="6">
        <v>91.010278900000003</v>
      </c>
      <c r="AC154" s="6">
        <v>-0.22268700000000763</v>
      </c>
      <c r="AD154" s="7">
        <v>1728763</v>
      </c>
      <c r="AE154" s="6">
        <v>0.13668730000000001</v>
      </c>
      <c r="AF154" s="6">
        <v>90.787591899999995</v>
      </c>
      <c r="AG154" s="6">
        <v>0</v>
      </c>
      <c r="AH154" s="6">
        <v>90.787591899999995</v>
      </c>
      <c r="AI154" s="7">
        <v>1731126</v>
      </c>
      <c r="AJ154" s="6">
        <v>91.010278900000003</v>
      </c>
      <c r="AK154" s="6">
        <v>0</v>
      </c>
      <c r="AL154" s="6">
        <v>91.010278900000003</v>
      </c>
      <c r="AM154" s="6">
        <v>-0.22268700000000763</v>
      </c>
      <c r="AN154" s="7">
        <v>1728763</v>
      </c>
      <c r="AO154" s="6">
        <v>0.13668730000000001</v>
      </c>
    </row>
    <row r="155" spans="1:41" x14ac:dyDescent="0.15">
      <c r="A155" s="2" t="s">
        <v>1674</v>
      </c>
      <c r="B155" s="2" t="s">
        <v>1607</v>
      </c>
      <c r="C155" s="2" t="s">
        <v>1607</v>
      </c>
      <c r="D155" s="2" t="s">
        <v>1608</v>
      </c>
      <c r="E155" s="2" t="s">
        <v>438</v>
      </c>
      <c r="F155" s="2" t="s">
        <v>1854</v>
      </c>
      <c r="G155" s="2" t="s">
        <v>2121</v>
      </c>
      <c r="H155" s="2" t="s">
        <v>1673</v>
      </c>
      <c r="I155" s="2" t="s">
        <v>1943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7">
        <v>0</v>
      </c>
      <c r="AE155" s="6">
        <v>0</v>
      </c>
      <c r="AF155" s="6">
        <v>0</v>
      </c>
      <c r="AG155" s="6">
        <v>0</v>
      </c>
      <c r="AH155" s="6">
        <v>0</v>
      </c>
      <c r="AI155" s="7">
        <v>0</v>
      </c>
      <c r="AJ155" s="6">
        <v>0</v>
      </c>
      <c r="AK155" s="6">
        <v>0</v>
      </c>
      <c r="AL155" s="6">
        <v>0</v>
      </c>
      <c r="AM155" s="6">
        <v>0</v>
      </c>
      <c r="AN155" s="7">
        <v>0</v>
      </c>
      <c r="AO155" s="6">
        <v>0</v>
      </c>
    </row>
    <row r="156" spans="1:41" x14ac:dyDescent="0.15">
      <c r="A156" s="2" t="s">
        <v>1675</v>
      </c>
      <c r="B156" s="2" t="s">
        <v>1607</v>
      </c>
      <c r="C156" s="2" t="s">
        <v>1607</v>
      </c>
      <c r="D156" s="2" t="s">
        <v>1608</v>
      </c>
      <c r="E156" s="2" t="s">
        <v>438</v>
      </c>
      <c r="F156" s="2" t="s">
        <v>1854</v>
      </c>
      <c r="G156" s="2" t="s">
        <v>2121</v>
      </c>
      <c r="H156" s="2" t="s">
        <v>1673</v>
      </c>
      <c r="I156" s="2" t="s">
        <v>1944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7">
        <v>0</v>
      </c>
      <c r="AE156" s="6">
        <v>0</v>
      </c>
      <c r="AF156" s="6">
        <v>0</v>
      </c>
      <c r="AG156" s="6">
        <v>0</v>
      </c>
      <c r="AH156" s="6">
        <v>0</v>
      </c>
      <c r="AI156" s="7">
        <v>0</v>
      </c>
      <c r="AJ156" s="6">
        <v>0</v>
      </c>
      <c r="AK156" s="6">
        <v>0</v>
      </c>
      <c r="AL156" s="6">
        <v>0</v>
      </c>
      <c r="AM156" s="6">
        <v>0</v>
      </c>
      <c r="AN156" s="7">
        <v>0</v>
      </c>
      <c r="AO156" s="6">
        <v>0</v>
      </c>
    </row>
    <row r="157" spans="1:41" x14ac:dyDescent="0.15">
      <c r="A157" s="2" t="s">
        <v>1676</v>
      </c>
      <c r="B157" s="2" t="s">
        <v>1607</v>
      </c>
      <c r="C157" s="2" t="s">
        <v>1607</v>
      </c>
      <c r="D157" s="2" t="s">
        <v>1608</v>
      </c>
      <c r="E157" s="2" t="s">
        <v>438</v>
      </c>
      <c r="F157" s="2" t="s">
        <v>1854</v>
      </c>
      <c r="G157" s="2" t="s">
        <v>2121</v>
      </c>
      <c r="H157" s="2" t="s">
        <v>1673</v>
      </c>
      <c r="I157" s="2" t="s">
        <v>1945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7">
        <v>0</v>
      </c>
      <c r="AE157" s="6">
        <v>0</v>
      </c>
      <c r="AF157" s="6">
        <v>0</v>
      </c>
      <c r="AG157" s="6">
        <v>0</v>
      </c>
      <c r="AH157" s="6">
        <v>0</v>
      </c>
      <c r="AI157" s="7">
        <v>0</v>
      </c>
      <c r="AJ157" s="6">
        <v>0</v>
      </c>
      <c r="AK157" s="6">
        <v>0</v>
      </c>
      <c r="AL157" s="6">
        <v>0</v>
      </c>
      <c r="AM157" s="6">
        <v>0</v>
      </c>
      <c r="AN157" s="7">
        <v>0</v>
      </c>
      <c r="AO157" s="6">
        <v>0</v>
      </c>
    </row>
    <row r="158" spans="1:41" x14ac:dyDescent="0.15">
      <c r="A158" s="2" t="s">
        <v>1677</v>
      </c>
      <c r="B158" s="2" t="s">
        <v>1607</v>
      </c>
      <c r="C158" s="2" t="s">
        <v>1607</v>
      </c>
      <c r="D158" s="2" t="s">
        <v>1608</v>
      </c>
      <c r="E158" s="2" t="s">
        <v>438</v>
      </c>
      <c r="F158" s="2" t="s">
        <v>1854</v>
      </c>
      <c r="G158" s="2" t="s">
        <v>2121</v>
      </c>
      <c r="H158" s="2" t="s">
        <v>1673</v>
      </c>
      <c r="I158" s="2" t="s">
        <v>1946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7">
        <v>0</v>
      </c>
      <c r="AE158" s="6">
        <v>0</v>
      </c>
      <c r="AF158" s="6">
        <v>0</v>
      </c>
      <c r="AG158" s="6">
        <v>0</v>
      </c>
      <c r="AH158" s="6">
        <v>0</v>
      </c>
      <c r="AI158" s="7">
        <v>0</v>
      </c>
      <c r="AJ158" s="6">
        <v>0</v>
      </c>
      <c r="AK158" s="6">
        <v>0</v>
      </c>
      <c r="AL158" s="6">
        <v>0</v>
      </c>
      <c r="AM158" s="6">
        <v>0</v>
      </c>
      <c r="AN158" s="7">
        <v>0</v>
      </c>
      <c r="AO158" s="6">
        <v>0</v>
      </c>
    </row>
    <row r="159" spans="1:41" x14ac:dyDescent="0.15">
      <c r="A159" s="2" t="s">
        <v>1678</v>
      </c>
      <c r="B159" s="2" t="s">
        <v>1607</v>
      </c>
      <c r="C159" s="2" t="s">
        <v>1607</v>
      </c>
      <c r="D159" s="2" t="s">
        <v>1608</v>
      </c>
      <c r="E159" s="2" t="s">
        <v>438</v>
      </c>
      <c r="F159" s="2" t="s">
        <v>1854</v>
      </c>
      <c r="G159" s="2" t="s">
        <v>2121</v>
      </c>
      <c r="H159" s="2" t="s">
        <v>1673</v>
      </c>
      <c r="I159" s="2" t="s">
        <v>1947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7">
        <v>0</v>
      </c>
      <c r="AE159" s="6">
        <v>0</v>
      </c>
      <c r="AF159" s="6">
        <v>0</v>
      </c>
      <c r="AG159" s="6">
        <v>0</v>
      </c>
      <c r="AH159" s="6">
        <v>0</v>
      </c>
      <c r="AI159" s="7">
        <v>0</v>
      </c>
      <c r="AJ159" s="6">
        <v>0</v>
      </c>
      <c r="AK159" s="6">
        <v>0</v>
      </c>
      <c r="AL159" s="6">
        <v>0</v>
      </c>
      <c r="AM159" s="6">
        <v>0</v>
      </c>
      <c r="AN159" s="7">
        <v>0</v>
      </c>
      <c r="AO159" s="6">
        <v>0</v>
      </c>
    </row>
    <row r="160" spans="1:41" x14ac:dyDescent="0.15">
      <c r="A160" s="2" t="s">
        <v>1679</v>
      </c>
      <c r="B160" s="2" t="s">
        <v>1607</v>
      </c>
      <c r="C160" s="2" t="s">
        <v>1607</v>
      </c>
      <c r="D160" s="2" t="s">
        <v>1608</v>
      </c>
      <c r="E160" s="2" t="s">
        <v>438</v>
      </c>
      <c r="F160" s="2" t="s">
        <v>1854</v>
      </c>
      <c r="G160" s="2" t="s">
        <v>2121</v>
      </c>
      <c r="H160" s="2" t="s">
        <v>1673</v>
      </c>
      <c r="I160" s="2" t="s">
        <v>1948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7">
        <v>0</v>
      </c>
      <c r="AE160" s="6">
        <v>0</v>
      </c>
      <c r="AF160" s="6">
        <v>0</v>
      </c>
      <c r="AG160" s="6">
        <v>0</v>
      </c>
      <c r="AH160" s="6">
        <v>0</v>
      </c>
      <c r="AI160" s="7">
        <v>0</v>
      </c>
      <c r="AJ160" s="6">
        <v>0</v>
      </c>
      <c r="AK160" s="6">
        <v>0</v>
      </c>
      <c r="AL160" s="6">
        <v>0</v>
      </c>
      <c r="AM160" s="6">
        <v>0</v>
      </c>
      <c r="AN160" s="7">
        <v>0</v>
      </c>
      <c r="AO160" s="6">
        <v>0</v>
      </c>
    </row>
    <row r="161" spans="1:41" x14ac:dyDescent="0.15">
      <c r="A161" s="2" t="s">
        <v>1680</v>
      </c>
      <c r="B161" s="2" t="s">
        <v>1607</v>
      </c>
      <c r="C161" s="2" t="s">
        <v>1607</v>
      </c>
      <c r="D161" s="2" t="s">
        <v>1608</v>
      </c>
      <c r="E161" s="2" t="s">
        <v>438</v>
      </c>
      <c r="F161" s="2" t="s">
        <v>1854</v>
      </c>
      <c r="G161" s="2" t="s">
        <v>2121</v>
      </c>
      <c r="H161" s="2" t="s">
        <v>1673</v>
      </c>
      <c r="I161" s="2" t="s">
        <v>1949</v>
      </c>
      <c r="J161" s="7">
        <v>0</v>
      </c>
      <c r="K161" s="7">
        <v>7174</v>
      </c>
      <c r="L161" s="7">
        <v>0</v>
      </c>
      <c r="M161" s="7">
        <v>7174</v>
      </c>
      <c r="N161" s="7">
        <v>0</v>
      </c>
      <c r="O161" s="7">
        <v>0</v>
      </c>
      <c r="P161" s="7">
        <v>7174</v>
      </c>
      <c r="Q161" s="7">
        <v>0</v>
      </c>
      <c r="R161" s="7">
        <v>7174</v>
      </c>
      <c r="S161" s="7">
        <v>0</v>
      </c>
      <c r="T161" s="7">
        <v>0</v>
      </c>
      <c r="U161" s="7">
        <v>0</v>
      </c>
      <c r="V161" s="7">
        <v>0</v>
      </c>
      <c r="W161" s="6">
        <v>100</v>
      </c>
      <c r="X161" s="6">
        <v>0</v>
      </c>
      <c r="Y161" s="6">
        <v>100</v>
      </c>
      <c r="Z161" s="6">
        <v>100</v>
      </c>
      <c r="AA161" s="6">
        <v>0</v>
      </c>
      <c r="AB161" s="6">
        <v>100</v>
      </c>
      <c r="AC161" s="6">
        <v>0</v>
      </c>
      <c r="AD161" s="7">
        <v>7037</v>
      </c>
      <c r="AE161" s="6">
        <v>1.9468524</v>
      </c>
      <c r="AF161" s="6">
        <v>100</v>
      </c>
      <c r="AG161" s="6">
        <v>0</v>
      </c>
      <c r="AH161" s="6">
        <v>100</v>
      </c>
      <c r="AI161" s="7">
        <v>7174</v>
      </c>
      <c r="AJ161" s="6">
        <v>100</v>
      </c>
      <c r="AK161" s="6">
        <v>0</v>
      </c>
      <c r="AL161" s="6">
        <v>100</v>
      </c>
      <c r="AM161" s="6">
        <v>0</v>
      </c>
      <c r="AN161" s="7">
        <v>7037</v>
      </c>
      <c r="AO161" s="6">
        <v>1.9468524</v>
      </c>
    </row>
    <row r="162" spans="1:41" x14ac:dyDescent="0.15">
      <c r="A162" s="2" t="s">
        <v>1681</v>
      </c>
      <c r="B162" s="2" t="s">
        <v>1607</v>
      </c>
      <c r="C162" s="2" t="s">
        <v>1607</v>
      </c>
      <c r="D162" s="2" t="s">
        <v>1608</v>
      </c>
      <c r="E162" s="2" t="s">
        <v>438</v>
      </c>
      <c r="F162" s="2" t="s">
        <v>1854</v>
      </c>
      <c r="G162" s="2" t="s">
        <v>2121</v>
      </c>
      <c r="H162" s="2" t="s">
        <v>1673</v>
      </c>
      <c r="I162" s="2" t="s">
        <v>1950</v>
      </c>
      <c r="J162" s="7">
        <v>0</v>
      </c>
      <c r="K162" s="7">
        <v>7174</v>
      </c>
      <c r="L162" s="7">
        <v>0</v>
      </c>
      <c r="M162" s="7">
        <v>7174</v>
      </c>
      <c r="N162" s="7">
        <v>0</v>
      </c>
      <c r="O162" s="7">
        <v>0</v>
      </c>
      <c r="P162" s="7">
        <v>7174</v>
      </c>
      <c r="Q162" s="7">
        <v>0</v>
      </c>
      <c r="R162" s="7">
        <v>7174</v>
      </c>
      <c r="S162" s="7">
        <v>0</v>
      </c>
      <c r="T162" s="7">
        <v>0</v>
      </c>
      <c r="U162" s="7">
        <v>0</v>
      </c>
      <c r="V162" s="7">
        <v>0</v>
      </c>
      <c r="W162" s="6">
        <v>100</v>
      </c>
      <c r="X162" s="6">
        <v>0</v>
      </c>
      <c r="Y162" s="6">
        <v>100</v>
      </c>
      <c r="Z162" s="6">
        <v>100</v>
      </c>
      <c r="AA162" s="6">
        <v>0</v>
      </c>
      <c r="AB162" s="6">
        <v>100</v>
      </c>
      <c r="AC162" s="6">
        <v>0</v>
      </c>
      <c r="AD162" s="7">
        <v>7037</v>
      </c>
      <c r="AE162" s="6">
        <v>1.9468524</v>
      </c>
      <c r="AF162" s="6">
        <v>100</v>
      </c>
      <c r="AG162" s="6">
        <v>0</v>
      </c>
      <c r="AH162" s="6">
        <v>100</v>
      </c>
      <c r="AI162" s="7">
        <v>7174</v>
      </c>
      <c r="AJ162" s="6">
        <v>100</v>
      </c>
      <c r="AK162" s="6">
        <v>0</v>
      </c>
      <c r="AL162" s="6">
        <v>100</v>
      </c>
      <c r="AM162" s="6">
        <v>0</v>
      </c>
      <c r="AN162" s="7">
        <v>7037</v>
      </c>
      <c r="AO162" s="6">
        <v>1.9468524</v>
      </c>
    </row>
    <row r="163" spans="1:41" x14ac:dyDescent="0.15">
      <c r="A163" s="2" t="s">
        <v>1682</v>
      </c>
      <c r="B163" s="2" t="s">
        <v>1607</v>
      </c>
      <c r="C163" s="2" t="s">
        <v>1607</v>
      </c>
      <c r="D163" s="2" t="s">
        <v>1608</v>
      </c>
      <c r="E163" s="2" t="s">
        <v>438</v>
      </c>
      <c r="F163" s="2" t="s">
        <v>1854</v>
      </c>
      <c r="G163" s="2" t="s">
        <v>2121</v>
      </c>
      <c r="H163" s="2" t="s">
        <v>1673</v>
      </c>
      <c r="I163" s="2" t="s">
        <v>1951</v>
      </c>
      <c r="J163" s="7">
        <v>0</v>
      </c>
      <c r="K163" s="7">
        <v>7174</v>
      </c>
      <c r="L163" s="7">
        <v>0</v>
      </c>
      <c r="M163" s="7">
        <v>7174</v>
      </c>
      <c r="N163" s="7">
        <v>0</v>
      </c>
      <c r="O163" s="7">
        <v>0</v>
      </c>
      <c r="P163" s="7">
        <v>7174</v>
      </c>
      <c r="Q163" s="7">
        <v>0</v>
      </c>
      <c r="R163" s="7">
        <v>7174</v>
      </c>
      <c r="S163" s="7">
        <v>0</v>
      </c>
      <c r="T163" s="7">
        <v>0</v>
      </c>
      <c r="U163" s="7">
        <v>0</v>
      </c>
      <c r="V163" s="7">
        <v>0</v>
      </c>
      <c r="W163" s="6">
        <v>100</v>
      </c>
      <c r="X163" s="6">
        <v>0</v>
      </c>
      <c r="Y163" s="6">
        <v>100</v>
      </c>
      <c r="Z163" s="6">
        <v>100</v>
      </c>
      <c r="AA163" s="6">
        <v>0</v>
      </c>
      <c r="AB163" s="6">
        <v>100</v>
      </c>
      <c r="AC163" s="6">
        <v>0</v>
      </c>
      <c r="AD163" s="7">
        <v>7037</v>
      </c>
      <c r="AE163" s="6">
        <v>1.9468524</v>
      </c>
      <c r="AF163" s="6">
        <v>100</v>
      </c>
      <c r="AG163" s="6">
        <v>0</v>
      </c>
      <c r="AH163" s="6">
        <v>100</v>
      </c>
      <c r="AI163" s="7">
        <v>7174</v>
      </c>
      <c r="AJ163" s="6">
        <v>100</v>
      </c>
      <c r="AK163" s="6">
        <v>0</v>
      </c>
      <c r="AL163" s="6">
        <v>100</v>
      </c>
      <c r="AM163" s="6">
        <v>0</v>
      </c>
      <c r="AN163" s="7">
        <v>7037</v>
      </c>
      <c r="AO163" s="6">
        <v>1.9468524</v>
      </c>
    </row>
    <row r="164" spans="1:41" x14ac:dyDescent="0.15">
      <c r="A164" s="2" t="s">
        <v>1683</v>
      </c>
      <c r="B164" s="2" t="s">
        <v>1607</v>
      </c>
      <c r="C164" s="2" t="s">
        <v>1607</v>
      </c>
      <c r="D164" s="2" t="s">
        <v>1608</v>
      </c>
      <c r="E164" s="2" t="s">
        <v>438</v>
      </c>
      <c r="F164" s="2" t="s">
        <v>1854</v>
      </c>
      <c r="G164" s="2" t="s">
        <v>2121</v>
      </c>
      <c r="H164" s="2" t="s">
        <v>1673</v>
      </c>
      <c r="I164" s="2" t="s">
        <v>1952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7">
        <v>0</v>
      </c>
      <c r="AE164" s="6">
        <v>0</v>
      </c>
      <c r="AF164" s="6">
        <v>0</v>
      </c>
      <c r="AG164" s="6">
        <v>0</v>
      </c>
      <c r="AH164" s="6">
        <v>0</v>
      </c>
      <c r="AI164" s="7">
        <v>0</v>
      </c>
      <c r="AJ164" s="6">
        <v>0</v>
      </c>
      <c r="AK164" s="6">
        <v>0</v>
      </c>
      <c r="AL164" s="6">
        <v>0</v>
      </c>
      <c r="AM164" s="6">
        <v>0</v>
      </c>
      <c r="AN164" s="7">
        <v>0</v>
      </c>
      <c r="AO164" s="6">
        <v>0</v>
      </c>
    </row>
    <row r="165" spans="1:41" x14ac:dyDescent="0.15">
      <c r="A165" s="2" t="s">
        <v>1684</v>
      </c>
      <c r="B165" s="2" t="s">
        <v>1607</v>
      </c>
      <c r="C165" s="2" t="s">
        <v>1607</v>
      </c>
      <c r="D165" s="2" t="s">
        <v>1608</v>
      </c>
      <c r="E165" s="2" t="s">
        <v>438</v>
      </c>
      <c r="F165" s="2" t="s">
        <v>1854</v>
      </c>
      <c r="G165" s="2" t="s">
        <v>2121</v>
      </c>
      <c r="H165" s="2" t="s">
        <v>1673</v>
      </c>
      <c r="I165" s="2" t="s">
        <v>1953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7">
        <v>0</v>
      </c>
      <c r="AE165" s="6">
        <v>0</v>
      </c>
      <c r="AF165" s="6">
        <v>0</v>
      </c>
      <c r="AG165" s="6">
        <v>0</v>
      </c>
      <c r="AH165" s="6">
        <v>0</v>
      </c>
      <c r="AI165" s="7">
        <v>0</v>
      </c>
      <c r="AJ165" s="6">
        <v>0</v>
      </c>
      <c r="AK165" s="6">
        <v>0</v>
      </c>
      <c r="AL165" s="6">
        <v>0</v>
      </c>
      <c r="AM165" s="6">
        <v>0</v>
      </c>
      <c r="AN165" s="7">
        <v>0</v>
      </c>
      <c r="AO165" s="6">
        <v>0</v>
      </c>
    </row>
    <row r="166" spans="1:41" x14ac:dyDescent="0.15">
      <c r="A166" s="2" t="s">
        <v>1685</v>
      </c>
      <c r="B166" s="2" t="s">
        <v>1607</v>
      </c>
      <c r="C166" s="10" t="s">
        <v>1607</v>
      </c>
      <c r="D166" s="2" t="s">
        <v>1608</v>
      </c>
      <c r="E166" s="2" t="s">
        <v>438</v>
      </c>
      <c r="F166" s="2" t="s">
        <v>1854</v>
      </c>
      <c r="G166" s="2" t="s">
        <v>2121</v>
      </c>
      <c r="H166" s="2" t="s">
        <v>1673</v>
      </c>
      <c r="I166" s="2" t="s">
        <v>1954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7">
        <v>0</v>
      </c>
      <c r="AE166" s="6">
        <v>0</v>
      </c>
      <c r="AF166" s="6">
        <v>0</v>
      </c>
      <c r="AG166" s="6">
        <v>0</v>
      </c>
      <c r="AH166" s="6">
        <v>0</v>
      </c>
      <c r="AI166" s="7">
        <v>0</v>
      </c>
      <c r="AJ166" s="6">
        <v>0</v>
      </c>
      <c r="AK166" s="6">
        <v>0</v>
      </c>
      <c r="AL166" s="6">
        <v>0</v>
      </c>
      <c r="AM166" s="6">
        <v>0</v>
      </c>
      <c r="AN166" s="7">
        <v>0</v>
      </c>
      <c r="AO166" s="6">
        <v>0</v>
      </c>
    </row>
    <row r="167" spans="1:41" x14ac:dyDescent="0.15">
      <c r="A167" s="2" t="s">
        <v>1686</v>
      </c>
      <c r="B167" s="2" t="s">
        <v>1607</v>
      </c>
      <c r="C167" s="10" t="s">
        <v>1607</v>
      </c>
      <c r="D167" s="2" t="s">
        <v>1608</v>
      </c>
      <c r="E167" s="2" t="s">
        <v>438</v>
      </c>
      <c r="F167" s="2" t="s">
        <v>1854</v>
      </c>
      <c r="G167" s="2" t="s">
        <v>2121</v>
      </c>
      <c r="H167" s="2" t="s">
        <v>1673</v>
      </c>
      <c r="I167" s="2" t="s">
        <v>1955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7">
        <v>0</v>
      </c>
      <c r="AE167" s="6">
        <v>0</v>
      </c>
      <c r="AF167" s="6">
        <v>0</v>
      </c>
      <c r="AG167" s="6">
        <v>0</v>
      </c>
      <c r="AH167" s="6">
        <v>0</v>
      </c>
      <c r="AI167" s="7">
        <v>0</v>
      </c>
      <c r="AJ167" s="6">
        <v>0</v>
      </c>
      <c r="AK167" s="6">
        <v>0</v>
      </c>
      <c r="AL167" s="6">
        <v>0</v>
      </c>
      <c r="AM167" s="6">
        <v>0</v>
      </c>
      <c r="AN167" s="7">
        <v>0</v>
      </c>
      <c r="AO167" s="6">
        <v>0</v>
      </c>
    </row>
    <row r="168" spans="1:41" x14ac:dyDescent="0.15">
      <c r="A168" s="2" t="s">
        <v>1687</v>
      </c>
      <c r="B168" s="2" t="s">
        <v>1607</v>
      </c>
      <c r="C168" s="10" t="s">
        <v>1607</v>
      </c>
      <c r="D168" s="2" t="s">
        <v>1608</v>
      </c>
      <c r="E168" s="2" t="s">
        <v>438</v>
      </c>
      <c r="F168" s="2" t="s">
        <v>1854</v>
      </c>
      <c r="G168" s="2" t="s">
        <v>2121</v>
      </c>
      <c r="H168" s="2" t="s">
        <v>1673</v>
      </c>
      <c r="I168" s="2" t="s">
        <v>1956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7">
        <v>0</v>
      </c>
      <c r="AE168" s="6">
        <v>0</v>
      </c>
      <c r="AF168" s="6">
        <v>0</v>
      </c>
      <c r="AG168" s="6">
        <v>0</v>
      </c>
      <c r="AH168" s="6">
        <v>0</v>
      </c>
      <c r="AI168" s="7">
        <v>0</v>
      </c>
      <c r="AJ168" s="6">
        <v>0</v>
      </c>
      <c r="AK168" s="6">
        <v>0</v>
      </c>
      <c r="AL168" s="6">
        <v>0</v>
      </c>
      <c r="AM168" s="6">
        <v>0</v>
      </c>
      <c r="AN168" s="7">
        <v>0</v>
      </c>
      <c r="AO168" s="6">
        <v>0</v>
      </c>
    </row>
    <row r="169" spans="1:41" x14ac:dyDescent="0.15">
      <c r="A169" s="2" t="s">
        <v>1688</v>
      </c>
      <c r="B169" s="2" t="s">
        <v>1607</v>
      </c>
      <c r="C169" s="10" t="s">
        <v>1607</v>
      </c>
      <c r="D169" s="2" t="s">
        <v>1608</v>
      </c>
      <c r="E169" s="2" t="s">
        <v>438</v>
      </c>
      <c r="F169" s="2" t="s">
        <v>1854</v>
      </c>
      <c r="G169" s="2" t="s">
        <v>2121</v>
      </c>
      <c r="H169" s="2" t="s">
        <v>1673</v>
      </c>
      <c r="I169" s="2" t="s">
        <v>1957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7">
        <v>0</v>
      </c>
      <c r="AE169" s="6">
        <v>0</v>
      </c>
      <c r="AF169" s="6">
        <v>0</v>
      </c>
      <c r="AG169" s="6">
        <v>0</v>
      </c>
      <c r="AH169" s="6">
        <v>0</v>
      </c>
      <c r="AI169" s="7">
        <v>0</v>
      </c>
      <c r="AJ169" s="6">
        <v>0</v>
      </c>
      <c r="AK169" s="6">
        <v>0</v>
      </c>
      <c r="AL169" s="6">
        <v>0</v>
      </c>
      <c r="AM169" s="6">
        <v>0</v>
      </c>
      <c r="AN169" s="7">
        <v>0</v>
      </c>
      <c r="AO169" s="6">
        <v>0</v>
      </c>
    </row>
    <row r="170" spans="1:41" x14ac:dyDescent="0.15">
      <c r="A170" s="2" t="s">
        <v>1689</v>
      </c>
      <c r="B170" s="2" t="s">
        <v>1607</v>
      </c>
      <c r="C170" s="10" t="s">
        <v>1607</v>
      </c>
      <c r="D170" s="2" t="s">
        <v>1608</v>
      </c>
      <c r="E170" s="2" t="s">
        <v>438</v>
      </c>
      <c r="F170" s="2" t="s">
        <v>1854</v>
      </c>
      <c r="G170" s="2" t="s">
        <v>2121</v>
      </c>
      <c r="H170" s="2" t="s">
        <v>1673</v>
      </c>
      <c r="I170" s="2" t="s">
        <v>1958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7">
        <v>0</v>
      </c>
      <c r="AE170" s="6">
        <v>0</v>
      </c>
      <c r="AF170" s="6">
        <v>0</v>
      </c>
      <c r="AG170" s="6">
        <v>0</v>
      </c>
      <c r="AH170" s="6">
        <v>0</v>
      </c>
      <c r="AI170" s="7">
        <v>0</v>
      </c>
      <c r="AJ170" s="6">
        <v>0</v>
      </c>
      <c r="AK170" s="6">
        <v>0</v>
      </c>
      <c r="AL170" s="6">
        <v>0</v>
      </c>
      <c r="AM170" s="6">
        <v>0</v>
      </c>
      <c r="AN170" s="7">
        <v>0</v>
      </c>
      <c r="AO170" s="6">
        <v>0</v>
      </c>
    </row>
    <row r="171" spans="1:41" x14ac:dyDescent="0.15">
      <c r="A171" s="2" t="s">
        <v>1690</v>
      </c>
      <c r="B171" s="2" t="s">
        <v>1607</v>
      </c>
      <c r="C171" s="10" t="s">
        <v>1607</v>
      </c>
      <c r="D171" s="2" t="s">
        <v>1608</v>
      </c>
      <c r="E171" s="2" t="s">
        <v>438</v>
      </c>
      <c r="F171" s="2" t="s">
        <v>1854</v>
      </c>
      <c r="G171" s="2" t="s">
        <v>2121</v>
      </c>
      <c r="H171" s="2" t="s">
        <v>1673</v>
      </c>
      <c r="I171" s="2" t="s">
        <v>1959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7">
        <v>0</v>
      </c>
      <c r="AE171" s="6">
        <v>0</v>
      </c>
      <c r="AF171" s="6">
        <v>0</v>
      </c>
      <c r="AG171" s="6">
        <v>0</v>
      </c>
      <c r="AH171" s="6">
        <v>0</v>
      </c>
      <c r="AI171" s="7">
        <v>0</v>
      </c>
      <c r="AJ171" s="6">
        <v>0</v>
      </c>
      <c r="AK171" s="6">
        <v>0</v>
      </c>
      <c r="AL171" s="6">
        <v>0</v>
      </c>
      <c r="AM171" s="6">
        <v>0</v>
      </c>
      <c r="AN171" s="7">
        <v>0</v>
      </c>
      <c r="AO171" s="6">
        <v>0</v>
      </c>
    </row>
    <row r="172" spans="1:41" x14ac:dyDescent="0.15">
      <c r="A172" s="2" t="s">
        <v>1691</v>
      </c>
      <c r="B172" s="2" t="s">
        <v>1607</v>
      </c>
      <c r="C172" s="10" t="s">
        <v>1607</v>
      </c>
      <c r="D172" s="2" t="s">
        <v>1608</v>
      </c>
      <c r="E172" s="2" t="s">
        <v>438</v>
      </c>
      <c r="F172" s="2" t="s">
        <v>1854</v>
      </c>
      <c r="G172" s="2" t="s">
        <v>2121</v>
      </c>
      <c r="H172" s="2" t="s">
        <v>1673</v>
      </c>
      <c r="I172" s="2" t="s">
        <v>1960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7">
        <v>0</v>
      </c>
      <c r="AE172" s="6">
        <v>0</v>
      </c>
      <c r="AF172" s="6">
        <v>0</v>
      </c>
      <c r="AG172" s="6">
        <v>0</v>
      </c>
      <c r="AH172" s="6">
        <v>0</v>
      </c>
      <c r="AI172" s="7">
        <v>0</v>
      </c>
      <c r="AJ172" s="6">
        <v>0</v>
      </c>
      <c r="AK172" s="6">
        <v>0</v>
      </c>
      <c r="AL172" s="6">
        <v>0</v>
      </c>
      <c r="AM172" s="6">
        <v>0</v>
      </c>
      <c r="AN172" s="7">
        <v>0</v>
      </c>
      <c r="AO172" s="6">
        <v>0</v>
      </c>
    </row>
    <row r="173" spans="1:41" x14ac:dyDescent="0.15">
      <c r="A173" s="2" t="s">
        <v>1692</v>
      </c>
      <c r="B173" s="2" t="s">
        <v>1607</v>
      </c>
      <c r="C173" s="10" t="s">
        <v>1607</v>
      </c>
      <c r="D173" s="2" t="s">
        <v>1608</v>
      </c>
      <c r="E173" s="2" t="s">
        <v>438</v>
      </c>
      <c r="F173" s="2" t="s">
        <v>1854</v>
      </c>
      <c r="G173" s="2" t="s">
        <v>2121</v>
      </c>
      <c r="H173" s="2" t="s">
        <v>1673</v>
      </c>
      <c r="I173" s="2" t="s">
        <v>1961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7">
        <v>0</v>
      </c>
      <c r="AE173" s="6">
        <v>0</v>
      </c>
      <c r="AF173" s="6">
        <v>0</v>
      </c>
      <c r="AG173" s="6">
        <v>0</v>
      </c>
      <c r="AH173" s="6">
        <v>0</v>
      </c>
      <c r="AI173" s="7">
        <v>0</v>
      </c>
      <c r="AJ173" s="6">
        <v>0</v>
      </c>
      <c r="AK173" s="6">
        <v>0</v>
      </c>
      <c r="AL173" s="6">
        <v>0</v>
      </c>
      <c r="AM173" s="6">
        <v>0</v>
      </c>
      <c r="AN173" s="7">
        <v>0</v>
      </c>
      <c r="AO173" s="6">
        <v>0</v>
      </c>
    </row>
    <row r="174" spans="1:41" x14ac:dyDescent="0.15">
      <c r="A174" s="2" t="s">
        <v>1693</v>
      </c>
      <c r="B174" s="2" t="s">
        <v>1607</v>
      </c>
      <c r="C174" s="10" t="s">
        <v>1607</v>
      </c>
      <c r="D174" s="2" t="s">
        <v>1608</v>
      </c>
      <c r="E174" s="2" t="s">
        <v>438</v>
      </c>
      <c r="F174" s="2" t="s">
        <v>1854</v>
      </c>
      <c r="G174" s="2" t="s">
        <v>2121</v>
      </c>
      <c r="H174" s="2" t="s">
        <v>1673</v>
      </c>
      <c r="I174" s="2" t="s">
        <v>1962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7">
        <v>0</v>
      </c>
      <c r="AE174" s="6">
        <v>0</v>
      </c>
      <c r="AF174" s="6">
        <v>0</v>
      </c>
      <c r="AG174" s="6">
        <v>0</v>
      </c>
      <c r="AH174" s="6">
        <v>0</v>
      </c>
      <c r="AI174" s="7">
        <v>0</v>
      </c>
      <c r="AJ174" s="6">
        <v>0</v>
      </c>
      <c r="AK174" s="6">
        <v>0</v>
      </c>
      <c r="AL174" s="6">
        <v>0</v>
      </c>
      <c r="AM174" s="6">
        <v>0</v>
      </c>
      <c r="AN174" s="7">
        <v>0</v>
      </c>
      <c r="AO174" s="6">
        <v>0</v>
      </c>
    </row>
    <row r="175" spans="1:41" x14ac:dyDescent="0.15">
      <c r="A175" s="2" t="s">
        <v>1863</v>
      </c>
      <c r="B175" s="2" t="s">
        <v>1607</v>
      </c>
      <c r="C175" s="10" t="s">
        <v>1607</v>
      </c>
      <c r="D175" s="2" t="s">
        <v>1608</v>
      </c>
      <c r="E175" s="2" t="s">
        <v>438</v>
      </c>
      <c r="F175" s="2" t="s">
        <v>1854</v>
      </c>
      <c r="G175" s="2" t="s">
        <v>2121</v>
      </c>
      <c r="H175" s="2" t="s">
        <v>1673</v>
      </c>
      <c r="I175" s="2" t="s">
        <v>1963</v>
      </c>
      <c r="J175" s="7">
        <v>0</v>
      </c>
      <c r="K175" s="7">
        <v>15717405</v>
      </c>
      <c r="L175" s="7">
        <v>321056</v>
      </c>
      <c r="M175" s="7">
        <v>16038461</v>
      </c>
      <c r="N175" s="7">
        <v>0</v>
      </c>
      <c r="O175" s="7">
        <v>0</v>
      </c>
      <c r="P175" s="7">
        <v>13084345</v>
      </c>
      <c r="Q175" s="7">
        <v>126468</v>
      </c>
      <c r="R175" s="7">
        <v>13210813</v>
      </c>
      <c r="S175" s="7">
        <v>0</v>
      </c>
      <c r="T175" s="7">
        <v>0</v>
      </c>
      <c r="U175" s="7">
        <v>0</v>
      </c>
      <c r="V175" s="7">
        <v>0</v>
      </c>
      <c r="W175" s="6">
        <v>83.247489000000002</v>
      </c>
      <c r="X175" s="6">
        <v>39.391258800000003</v>
      </c>
      <c r="Y175" s="6">
        <v>82.369580200000001</v>
      </c>
      <c r="Z175" s="6">
        <v>83.462100699999993</v>
      </c>
      <c r="AA175" s="6">
        <v>35.6931923</v>
      </c>
      <c r="AB175" s="6">
        <v>82.379065199999999</v>
      </c>
      <c r="AC175" s="6">
        <v>-9.4849999999979673E-3</v>
      </c>
      <c r="AD175" s="7">
        <v>13042205</v>
      </c>
      <c r="AE175" s="6">
        <v>1.2927875</v>
      </c>
      <c r="AF175" s="6">
        <v>83.247489000000002</v>
      </c>
      <c r="AG175" s="6">
        <v>39.391258800000003</v>
      </c>
      <c r="AH175" s="6">
        <v>82.369580200000001</v>
      </c>
      <c r="AI175" s="7">
        <v>13210813</v>
      </c>
      <c r="AJ175" s="6">
        <v>83.462100699999993</v>
      </c>
      <c r="AK175" s="6">
        <v>35.6931923</v>
      </c>
      <c r="AL175" s="6">
        <v>82.379065199999999</v>
      </c>
      <c r="AM175" s="6">
        <v>-9.4849999999979673E-3</v>
      </c>
      <c r="AN175" s="7">
        <v>13042205</v>
      </c>
      <c r="AO175" s="6">
        <v>1.2927875</v>
      </c>
    </row>
    <row r="176" spans="1:41" x14ac:dyDescent="0.15">
      <c r="A176" s="2" t="s">
        <v>1864</v>
      </c>
      <c r="B176" s="2" t="s">
        <v>1607</v>
      </c>
      <c r="C176" s="10" t="s">
        <v>1607</v>
      </c>
      <c r="D176" s="2" t="s">
        <v>1608</v>
      </c>
      <c r="E176" s="2" t="s">
        <v>438</v>
      </c>
      <c r="F176" s="2" t="s">
        <v>1854</v>
      </c>
      <c r="G176" s="2" t="s">
        <v>2121</v>
      </c>
      <c r="H176" s="2" t="s">
        <v>1673</v>
      </c>
      <c r="I176" s="2" t="s">
        <v>1964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7">
        <v>0</v>
      </c>
      <c r="AE176" s="6">
        <v>0</v>
      </c>
      <c r="AF176" s="6">
        <v>0</v>
      </c>
      <c r="AG176" s="6">
        <v>0</v>
      </c>
      <c r="AH176" s="6">
        <v>0</v>
      </c>
      <c r="AI176" s="7">
        <v>0</v>
      </c>
      <c r="AJ176" s="6">
        <v>0</v>
      </c>
      <c r="AK176" s="6">
        <v>0</v>
      </c>
      <c r="AL176" s="6">
        <v>0</v>
      </c>
      <c r="AM176" s="6">
        <v>0</v>
      </c>
      <c r="AN176" s="7">
        <v>0</v>
      </c>
      <c r="AO176" s="6">
        <v>0</v>
      </c>
    </row>
    <row r="177" spans="1:41" ht="12.75" thickBot="1" x14ac:dyDescent="0.2">
      <c r="A177" s="2" t="s">
        <v>1969</v>
      </c>
      <c r="B177" s="2" t="s">
        <v>1607</v>
      </c>
      <c r="C177" s="10" t="s">
        <v>1607</v>
      </c>
      <c r="D177" s="2" t="s">
        <v>1608</v>
      </c>
      <c r="E177" s="2" t="s">
        <v>438</v>
      </c>
      <c r="F177" s="2" t="s">
        <v>1854</v>
      </c>
      <c r="G177" s="2" t="s">
        <v>2121</v>
      </c>
      <c r="H177" s="2" t="s">
        <v>1673</v>
      </c>
      <c r="I177" s="2" t="s">
        <v>1966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7">
        <v>0</v>
      </c>
      <c r="AE177" s="6">
        <v>0</v>
      </c>
      <c r="AF177" s="6">
        <v>0</v>
      </c>
      <c r="AG177" s="6">
        <v>0</v>
      </c>
      <c r="AH177" s="6">
        <v>0</v>
      </c>
      <c r="AI177" s="7">
        <v>0</v>
      </c>
      <c r="AJ177" s="6">
        <v>0</v>
      </c>
      <c r="AK177" s="6">
        <v>0</v>
      </c>
      <c r="AL177" s="6">
        <v>0</v>
      </c>
      <c r="AM177" s="6">
        <v>0</v>
      </c>
      <c r="AN177" s="7">
        <v>0</v>
      </c>
      <c r="AO177" s="6">
        <v>0</v>
      </c>
    </row>
    <row r="178" spans="1:41" ht="12.75" thickTop="1" x14ac:dyDescent="0.15">
      <c r="A178" s="34" t="s">
        <v>85</v>
      </c>
      <c r="B178" s="2" t="s">
        <v>1607</v>
      </c>
      <c r="C178" s="10" t="s">
        <v>1607</v>
      </c>
      <c r="D178" s="2" t="s">
        <v>1608</v>
      </c>
      <c r="E178" s="2" t="s">
        <v>440</v>
      </c>
      <c r="F178" s="2" t="s">
        <v>1854</v>
      </c>
      <c r="G178" s="2" t="s">
        <v>2121</v>
      </c>
      <c r="H178" s="2" t="s">
        <v>1694</v>
      </c>
      <c r="I178" s="2" t="s">
        <v>2012</v>
      </c>
      <c r="J178" s="7">
        <v>0</v>
      </c>
      <c r="K178" s="7">
        <v>6697450.2970000003</v>
      </c>
      <c r="L178" s="7">
        <v>295463.98800000001</v>
      </c>
      <c r="M178" s="7">
        <v>6992914.2850000001</v>
      </c>
      <c r="N178" s="7">
        <v>0</v>
      </c>
      <c r="O178" s="7">
        <v>0</v>
      </c>
      <c r="P178" s="7">
        <v>5503954.7530000005</v>
      </c>
      <c r="Q178" s="7">
        <v>91466.760999999999</v>
      </c>
      <c r="R178" s="7">
        <v>5595421.5140000004</v>
      </c>
      <c r="S178" s="7">
        <v>0</v>
      </c>
      <c r="T178" s="7">
        <v>0</v>
      </c>
      <c r="U178" s="7">
        <v>0</v>
      </c>
      <c r="V178" s="7">
        <v>0</v>
      </c>
      <c r="W178" s="6">
        <v>82.179852199999999</v>
      </c>
      <c r="X178" s="6">
        <v>30.956991299999999</v>
      </c>
      <c r="Y178" s="6">
        <v>80.015588399999999</v>
      </c>
      <c r="Z178" s="6">
        <v>82.3539289</v>
      </c>
      <c r="AA178" s="6">
        <v>47.3332756</v>
      </c>
      <c r="AB178" s="6">
        <v>80.157410600000006</v>
      </c>
      <c r="AC178" s="6">
        <v>-0.14182220000000711</v>
      </c>
      <c r="AD178" s="7">
        <v>5567105.9270000001</v>
      </c>
      <c r="AE178" s="6">
        <v>0.50862309999999999</v>
      </c>
      <c r="AF178" s="6">
        <v>82.179852199999999</v>
      </c>
      <c r="AG178" s="6">
        <v>30.956991299999999</v>
      </c>
      <c r="AH178" s="6">
        <v>80.015588399999999</v>
      </c>
      <c r="AI178" s="7">
        <v>5595421.5140000004</v>
      </c>
      <c r="AJ178" s="6">
        <v>82.3539289</v>
      </c>
      <c r="AK178" s="6">
        <v>47.3332756</v>
      </c>
      <c r="AL178" s="6">
        <v>80.157410600000006</v>
      </c>
      <c r="AM178" s="6">
        <v>-0.14182220000000711</v>
      </c>
      <c r="AN178" s="7">
        <v>5567105.9270000001</v>
      </c>
      <c r="AO178" s="6">
        <v>0.50862309999999999</v>
      </c>
    </row>
    <row r="179" spans="1:41" x14ac:dyDescent="0.15">
      <c r="A179" s="2" t="s">
        <v>86</v>
      </c>
      <c r="B179" s="2" t="s">
        <v>1607</v>
      </c>
      <c r="C179" s="10" t="s">
        <v>1607</v>
      </c>
      <c r="D179" s="2" t="s">
        <v>1608</v>
      </c>
      <c r="E179" s="2" t="s">
        <v>440</v>
      </c>
      <c r="F179" s="2" t="s">
        <v>1854</v>
      </c>
      <c r="G179" s="2" t="s">
        <v>2121</v>
      </c>
      <c r="H179" s="2" t="s">
        <v>1694</v>
      </c>
      <c r="I179" s="2" t="s">
        <v>2013</v>
      </c>
      <c r="J179" s="7">
        <v>0</v>
      </c>
      <c r="K179" s="7">
        <v>6697450.2970000003</v>
      </c>
      <c r="L179" s="7">
        <v>295463.98800000001</v>
      </c>
      <c r="M179" s="7">
        <v>6992914.2850000001</v>
      </c>
      <c r="N179" s="7">
        <v>0</v>
      </c>
      <c r="O179" s="7">
        <v>0</v>
      </c>
      <c r="P179" s="7">
        <v>5503954.7530000005</v>
      </c>
      <c r="Q179" s="7">
        <v>91466.760999999999</v>
      </c>
      <c r="R179" s="7">
        <v>5595421.5140000004</v>
      </c>
      <c r="S179" s="7">
        <v>0</v>
      </c>
      <c r="T179" s="7">
        <v>0</v>
      </c>
      <c r="U179" s="7">
        <v>0</v>
      </c>
      <c r="V179" s="7">
        <v>0</v>
      </c>
      <c r="W179" s="6">
        <v>82.179852199999999</v>
      </c>
      <c r="X179" s="6">
        <v>30.956991299999999</v>
      </c>
      <c r="Y179" s="6">
        <v>80.015588399999999</v>
      </c>
      <c r="Z179" s="6">
        <v>82.3539289</v>
      </c>
      <c r="AA179" s="6">
        <v>47.3332756</v>
      </c>
      <c r="AB179" s="6">
        <v>80.157410600000006</v>
      </c>
      <c r="AC179" s="6">
        <v>-0.14182220000000711</v>
      </c>
      <c r="AD179" s="7">
        <v>5567105.9270000001</v>
      </c>
      <c r="AE179" s="6">
        <v>0.50862309999999999</v>
      </c>
      <c r="AF179" s="6">
        <v>82.179852199999999</v>
      </c>
      <c r="AG179" s="6">
        <v>30.956991299999999</v>
      </c>
      <c r="AH179" s="6">
        <v>80.015588399999999</v>
      </c>
      <c r="AI179" s="7">
        <v>5595421.5140000004</v>
      </c>
      <c r="AJ179" s="6">
        <v>82.3539289</v>
      </c>
      <c r="AK179" s="6">
        <v>47.3332756</v>
      </c>
      <c r="AL179" s="6">
        <v>80.157410600000006</v>
      </c>
      <c r="AM179" s="6">
        <v>-0.14182220000000711</v>
      </c>
      <c r="AN179" s="7">
        <v>5567105.9270000001</v>
      </c>
      <c r="AO179" s="6">
        <v>0.50862309999999999</v>
      </c>
    </row>
    <row r="180" spans="1:41" x14ac:dyDescent="0.15">
      <c r="A180" s="2" t="s">
        <v>87</v>
      </c>
      <c r="B180" s="2" t="s">
        <v>1607</v>
      </c>
      <c r="C180" s="10" t="s">
        <v>1607</v>
      </c>
      <c r="D180" s="2" t="s">
        <v>1608</v>
      </c>
      <c r="E180" s="2" t="s">
        <v>440</v>
      </c>
      <c r="F180" s="2" t="s">
        <v>1854</v>
      </c>
      <c r="G180" s="2" t="s">
        <v>2121</v>
      </c>
      <c r="H180" s="2" t="s">
        <v>1694</v>
      </c>
      <c r="I180" s="2" t="s">
        <v>2014</v>
      </c>
      <c r="J180" s="7">
        <v>0</v>
      </c>
      <c r="K180" s="7">
        <v>2674212</v>
      </c>
      <c r="L180" s="7">
        <v>90114</v>
      </c>
      <c r="M180" s="7">
        <v>2764326</v>
      </c>
      <c r="N180" s="7">
        <v>0</v>
      </c>
      <c r="O180" s="7">
        <v>0</v>
      </c>
      <c r="P180" s="7">
        <v>2174240.906</v>
      </c>
      <c r="Q180" s="7">
        <v>27276.246999999999</v>
      </c>
      <c r="R180" s="7">
        <v>2201517.1529999999</v>
      </c>
      <c r="S180" s="7">
        <v>0</v>
      </c>
      <c r="T180" s="7">
        <v>0</v>
      </c>
      <c r="U180" s="7">
        <v>0</v>
      </c>
      <c r="V180" s="7">
        <v>0</v>
      </c>
      <c r="W180" s="6">
        <v>81.30398439999999</v>
      </c>
      <c r="X180" s="6">
        <v>30.268600899999999</v>
      </c>
      <c r="Y180" s="6">
        <v>79.64028669999999</v>
      </c>
      <c r="Z180" s="6">
        <v>81.637305100000006</v>
      </c>
      <c r="AA180" s="6">
        <v>54.772515300000002</v>
      </c>
      <c r="AB180" s="6">
        <v>80.161375800000002</v>
      </c>
      <c r="AC180" s="6">
        <v>-0.52108910000001174</v>
      </c>
      <c r="AD180" s="7">
        <v>2234557.5700000003</v>
      </c>
      <c r="AE180" s="6">
        <v>-1.4786111</v>
      </c>
      <c r="AF180" s="6">
        <v>81.30398439999999</v>
      </c>
      <c r="AG180" s="6">
        <v>30.268600899999999</v>
      </c>
      <c r="AH180" s="6">
        <v>79.64028669999999</v>
      </c>
      <c r="AI180" s="7">
        <v>2201517.1529999999</v>
      </c>
      <c r="AJ180" s="6">
        <v>81.637305100000006</v>
      </c>
      <c r="AK180" s="6">
        <v>54.772515300000002</v>
      </c>
      <c r="AL180" s="6">
        <v>80.161375800000002</v>
      </c>
      <c r="AM180" s="6">
        <v>-0.52108910000001174</v>
      </c>
      <c r="AN180" s="7">
        <v>2234557.5700000003</v>
      </c>
      <c r="AO180" s="6">
        <v>-1.4786111</v>
      </c>
    </row>
    <row r="181" spans="1:41" x14ac:dyDescent="0.15">
      <c r="A181" s="2" t="s">
        <v>88</v>
      </c>
      <c r="B181" s="2" t="s">
        <v>1607</v>
      </c>
      <c r="C181" s="10" t="s">
        <v>1607</v>
      </c>
      <c r="D181" s="2" t="s">
        <v>1608</v>
      </c>
      <c r="E181" s="2" t="s">
        <v>440</v>
      </c>
      <c r="F181" s="2" t="s">
        <v>1854</v>
      </c>
      <c r="G181" s="2" t="s">
        <v>2121</v>
      </c>
      <c r="H181" s="2" t="s">
        <v>1694</v>
      </c>
      <c r="I181" s="2" t="s">
        <v>2015</v>
      </c>
      <c r="J181" s="7">
        <v>0</v>
      </c>
      <c r="K181" s="7">
        <v>2157168</v>
      </c>
      <c r="L181" s="7">
        <v>87571</v>
      </c>
      <c r="M181" s="7">
        <v>2244739</v>
      </c>
      <c r="N181" s="7">
        <v>0</v>
      </c>
      <c r="O181" s="7">
        <v>0</v>
      </c>
      <c r="P181" s="7">
        <v>1668697.3060000001</v>
      </c>
      <c r="Q181" s="7">
        <v>26973.246999999999</v>
      </c>
      <c r="R181" s="7">
        <v>1695670.5530000001</v>
      </c>
      <c r="S181" s="7">
        <v>0</v>
      </c>
      <c r="T181" s="7">
        <v>0</v>
      </c>
      <c r="U181" s="7">
        <v>0</v>
      </c>
      <c r="V181" s="7">
        <v>0</v>
      </c>
      <c r="W181" s="6">
        <v>77.355927100000002</v>
      </c>
      <c r="X181" s="6">
        <v>30.8015747</v>
      </c>
      <c r="Y181" s="6">
        <v>75.539764399999996</v>
      </c>
      <c r="Z181" s="6">
        <v>76.7704016</v>
      </c>
      <c r="AA181" s="6">
        <v>37.189310900000002</v>
      </c>
      <c r="AB181" s="6">
        <v>74.830679799999999</v>
      </c>
      <c r="AC181" s="6">
        <v>0.70908459999999707</v>
      </c>
      <c r="AD181" s="7">
        <v>1616517.47</v>
      </c>
      <c r="AE181" s="6">
        <v>4.8965189000000002</v>
      </c>
      <c r="AF181" s="6">
        <v>77.355927100000002</v>
      </c>
      <c r="AG181" s="6">
        <v>30.8015747</v>
      </c>
      <c r="AH181" s="6">
        <v>75.539764399999996</v>
      </c>
      <c r="AI181" s="7">
        <v>1695670.5530000001</v>
      </c>
      <c r="AJ181" s="6">
        <v>76.7704016</v>
      </c>
      <c r="AK181" s="6">
        <v>37.189310900000002</v>
      </c>
      <c r="AL181" s="6">
        <v>74.830679799999999</v>
      </c>
      <c r="AM181" s="6">
        <v>0.70908459999999707</v>
      </c>
      <c r="AN181" s="7">
        <v>1616517.47</v>
      </c>
      <c r="AO181" s="6">
        <v>4.8965189000000002</v>
      </c>
    </row>
    <row r="182" spans="1:41" x14ac:dyDescent="0.15">
      <c r="A182" s="2" t="s">
        <v>89</v>
      </c>
      <c r="B182" s="2" t="s">
        <v>1607</v>
      </c>
      <c r="C182" s="10" t="s">
        <v>1607</v>
      </c>
      <c r="D182" s="2" t="s">
        <v>1608</v>
      </c>
      <c r="E182" s="2" t="s">
        <v>440</v>
      </c>
      <c r="F182" s="2" t="s">
        <v>1854</v>
      </c>
      <c r="G182" s="2" t="s">
        <v>2121</v>
      </c>
      <c r="H182" s="2" t="s">
        <v>1694</v>
      </c>
      <c r="I182" s="2" t="s">
        <v>2016</v>
      </c>
      <c r="J182" s="7">
        <v>0</v>
      </c>
      <c r="K182" s="7">
        <v>94254</v>
      </c>
      <c r="L182" s="7">
        <v>3826</v>
      </c>
      <c r="M182" s="7">
        <v>98080</v>
      </c>
      <c r="N182" s="7">
        <v>0</v>
      </c>
      <c r="O182" s="7">
        <v>0</v>
      </c>
      <c r="P182" s="7">
        <v>72911</v>
      </c>
      <c r="Q182" s="7">
        <v>1178</v>
      </c>
      <c r="R182" s="7">
        <v>74089</v>
      </c>
      <c r="S182" s="7">
        <v>0</v>
      </c>
      <c r="T182" s="7">
        <v>0</v>
      </c>
      <c r="U182" s="7">
        <v>0</v>
      </c>
      <c r="V182" s="7">
        <v>0</v>
      </c>
      <c r="W182" s="6">
        <v>77.355868200000003</v>
      </c>
      <c r="X182" s="6">
        <v>30.789336099999996</v>
      </c>
      <c r="Y182" s="6">
        <v>75.539355600000007</v>
      </c>
      <c r="Z182" s="6">
        <v>76.770416799999992</v>
      </c>
      <c r="AA182" s="6">
        <v>37.197559400000003</v>
      </c>
      <c r="AB182" s="6">
        <v>74.83112779999999</v>
      </c>
      <c r="AC182" s="6">
        <v>0.70822780000001728</v>
      </c>
      <c r="AD182" s="7">
        <v>72578</v>
      </c>
      <c r="AE182" s="6">
        <v>2.0818981000000001</v>
      </c>
      <c r="AF182" s="6">
        <v>77.355868200000003</v>
      </c>
      <c r="AG182" s="6">
        <v>30.789336099999996</v>
      </c>
      <c r="AH182" s="6">
        <v>75.539355600000007</v>
      </c>
      <c r="AI182" s="7">
        <v>74089</v>
      </c>
      <c r="AJ182" s="6">
        <v>76.770416799999992</v>
      </c>
      <c r="AK182" s="6">
        <v>37.197559400000003</v>
      </c>
      <c r="AL182" s="6">
        <v>74.83112779999999</v>
      </c>
      <c r="AM182" s="6">
        <v>0.70822780000001728</v>
      </c>
      <c r="AN182" s="7">
        <v>72578</v>
      </c>
      <c r="AO182" s="6">
        <v>2.0818981000000001</v>
      </c>
    </row>
    <row r="183" spans="1:41" x14ac:dyDescent="0.15">
      <c r="A183" s="2" t="s">
        <v>90</v>
      </c>
      <c r="B183" s="2" t="s">
        <v>1607</v>
      </c>
      <c r="C183" s="10" t="s">
        <v>1607</v>
      </c>
      <c r="D183" s="2" t="s">
        <v>1608</v>
      </c>
      <c r="E183" s="2" t="s">
        <v>440</v>
      </c>
      <c r="F183" s="2" t="s">
        <v>1854</v>
      </c>
      <c r="G183" s="2" t="s">
        <v>2121</v>
      </c>
      <c r="H183" s="2" t="s">
        <v>1694</v>
      </c>
      <c r="I183" s="2" t="s">
        <v>2017</v>
      </c>
      <c r="J183" s="7">
        <v>0</v>
      </c>
      <c r="K183" s="7">
        <v>2062914</v>
      </c>
      <c r="L183" s="7">
        <v>83745</v>
      </c>
      <c r="M183" s="7">
        <v>2146659</v>
      </c>
      <c r="N183" s="7">
        <v>0</v>
      </c>
      <c r="O183" s="7">
        <v>0</v>
      </c>
      <c r="P183" s="7">
        <v>1595786.3060000001</v>
      </c>
      <c r="Q183" s="7">
        <v>25795.246999999999</v>
      </c>
      <c r="R183" s="7">
        <v>1621581.5530000001</v>
      </c>
      <c r="S183" s="7">
        <v>0</v>
      </c>
      <c r="T183" s="7">
        <v>0</v>
      </c>
      <c r="U183" s="7">
        <v>0</v>
      </c>
      <c r="V183" s="7">
        <v>0</v>
      </c>
      <c r="W183" s="6">
        <v>77.355929799999998</v>
      </c>
      <c r="X183" s="6">
        <v>30.802133900000001</v>
      </c>
      <c r="Y183" s="6">
        <v>75.539783100000008</v>
      </c>
      <c r="Z183" s="6">
        <v>76.770400899999999</v>
      </c>
      <c r="AA183" s="6">
        <v>37.188923200000005</v>
      </c>
      <c r="AB183" s="6">
        <v>74.830658800000009</v>
      </c>
      <c r="AC183" s="6">
        <v>0.70912429999999915</v>
      </c>
      <c r="AD183" s="7">
        <v>1543939.47</v>
      </c>
      <c r="AE183" s="6">
        <v>5.0288294999999996</v>
      </c>
      <c r="AF183" s="6">
        <v>77.355929799999998</v>
      </c>
      <c r="AG183" s="6">
        <v>30.802133900000001</v>
      </c>
      <c r="AH183" s="6">
        <v>75.539783100000008</v>
      </c>
      <c r="AI183" s="7">
        <v>1621581.5530000001</v>
      </c>
      <c r="AJ183" s="6">
        <v>76.770400899999999</v>
      </c>
      <c r="AK183" s="6">
        <v>37.188923200000005</v>
      </c>
      <c r="AL183" s="6">
        <v>74.830658800000009</v>
      </c>
      <c r="AM183" s="6">
        <v>0.70912429999999915</v>
      </c>
      <c r="AN183" s="7">
        <v>1543939.47</v>
      </c>
      <c r="AO183" s="6">
        <v>5.0288294999999996</v>
      </c>
    </row>
    <row r="184" spans="1:41" x14ac:dyDescent="0.15">
      <c r="A184" s="2" t="s">
        <v>91</v>
      </c>
      <c r="B184" s="2" t="s">
        <v>1607</v>
      </c>
      <c r="C184" s="10" t="s">
        <v>1607</v>
      </c>
      <c r="D184" s="2" t="s">
        <v>1608</v>
      </c>
      <c r="E184" s="2" t="s">
        <v>440</v>
      </c>
      <c r="F184" s="2" t="s">
        <v>1854</v>
      </c>
      <c r="G184" s="2" t="s">
        <v>2121</v>
      </c>
      <c r="H184" s="2" t="s">
        <v>1694</v>
      </c>
      <c r="I184" s="2" t="s">
        <v>2018</v>
      </c>
      <c r="J184" s="7">
        <v>0</v>
      </c>
      <c r="K184" s="7">
        <v>17172</v>
      </c>
      <c r="L184" s="7">
        <v>0</v>
      </c>
      <c r="M184" s="7">
        <v>17172</v>
      </c>
      <c r="N184" s="7">
        <v>0</v>
      </c>
      <c r="O184" s="7">
        <v>0</v>
      </c>
      <c r="P184" s="7">
        <v>17172</v>
      </c>
      <c r="Q184" s="7">
        <v>0</v>
      </c>
      <c r="R184" s="7">
        <v>17172</v>
      </c>
      <c r="S184" s="7">
        <v>0</v>
      </c>
      <c r="T184" s="7">
        <v>0</v>
      </c>
      <c r="U184" s="7">
        <v>0</v>
      </c>
      <c r="V184" s="7">
        <v>0</v>
      </c>
      <c r="W184" s="6">
        <v>100</v>
      </c>
      <c r="X184" s="6">
        <v>0</v>
      </c>
      <c r="Y184" s="6">
        <v>100</v>
      </c>
      <c r="Z184" s="6">
        <v>100</v>
      </c>
      <c r="AA184" s="6">
        <v>0</v>
      </c>
      <c r="AB184" s="6">
        <v>100</v>
      </c>
      <c r="AC184" s="6">
        <v>0</v>
      </c>
      <c r="AD184" s="7">
        <v>10189.629999999999</v>
      </c>
      <c r="AE184" s="6">
        <v>68.524274200000008</v>
      </c>
      <c r="AF184" s="6">
        <v>100</v>
      </c>
      <c r="AG184" s="6">
        <v>0</v>
      </c>
      <c r="AH184" s="6">
        <v>100</v>
      </c>
      <c r="AI184" s="7">
        <v>17172</v>
      </c>
      <c r="AJ184" s="6">
        <v>100</v>
      </c>
      <c r="AK184" s="6">
        <v>0</v>
      </c>
      <c r="AL184" s="6">
        <v>100</v>
      </c>
      <c r="AM184" s="6">
        <v>0</v>
      </c>
      <c r="AN184" s="7">
        <v>10189.629999999999</v>
      </c>
      <c r="AO184" s="6">
        <v>68.524274200000008</v>
      </c>
    </row>
    <row r="185" spans="1:41" x14ac:dyDescent="0.15">
      <c r="A185" s="2" t="s">
        <v>92</v>
      </c>
      <c r="B185" s="2" t="s">
        <v>1607</v>
      </c>
      <c r="C185" s="10" t="s">
        <v>1607</v>
      </c>
      <c r="D185" s="2" t="s">
        <v>1608</v>
      </c>
      <c r="E185" s="2" t="s">
        <v>440</v>
      </c>
      <c r="F185" s="2" t="s">
        <v>1854</v>
      </c>
      <c r="G185" s="2" t="s">
        <v>2121</v>
      </c>
      <c r="H185" s="2" t="s">
        <v>1694</v>
      </c>
      <c r="I185" s="2" t="s">
        <v>2019</v>
      </c>
      <c r="J185" s="7">
        <v>0</v>
      </c>
      <c r="K185" s="7">
        <v>517044</v>
      </c>
      <c r="L185" s="7">
        <v>2543</v>
      </c>
      <c r="M185" s="7">
        <v>519587</v>
      </c>
      <c r="N185" s="7">
        <v>0</v>
      </c>
      <c r="O185" s="7">
        <v>0</v>
      </c>
      <c r="P185" s="7">
        <v>505543.6</v>
      </c>
      <c r="Q185" s="7">
        <v>303</v>
      </c>
      <c r="R185" s="7">
        <v>505846.6</v>
      </c>
      <c r="S185" s="7">
        <v>0</v>
      </c>
      <c r="T185" s="7">
        <v>0</v>
      </c>
      <c r="U185" s="7">
        <v>0</v>
      </c>
      <c r="V185" s="7">
        <v>0</v>
      </c>
      <c r="W185" s="6">
        <v>97.775740600000006</v>
      </c>
      <c r="X185" s="6">
        <v>11.915061</v>
      </c>
      <c r="Y185" s="6">
        <v>97.355515100000005</v>
      </c>
      <c r="Z185" s="6">
        <v>98.874216599999997</v>
      </c>
      <c r="AA185" s="6">
        <v>94.141533800000005</v>
      </c>
      <c r="AB185" s="6">
        <v>98.517519100000001</v>
      </c>
      <c r="AC185" s="6">
        <v>-1.162003999999996</v>
      </c>
      <c r="AD185" s="7">
        <v>618040.1</v>
      </c>
      <c r="AE185" s="6">
        <v>-18.153110099999999</v>
      </c>
      <c r="AF185" s="6">
        <v>97.775740600000006</v>
      </c>
      <c r="AG185" s="6">
        <v>11.915061</v>
      </c>
      <c r="AH185" s="6">
        <v>97.355515100000005</v>
      </c>
      <c r="AI185" s="7">
        <v>505846.6</v>
      </c>
      <c r="AJ185" s="6">
        <v>98.874216599999997</v>
      </c>
      <c r="AK185" s="6">
        <v>94.141533800000005</v>
      </c>
      <c r="AL185" s="6">
        <v>98.517519100000001</v>
      </c>
      <c r="AM185" s="6">
        <v>-1.162003999999996</v>
      </c>
      <c r="AN185" s="7">
        <v>618040.1</v>
      </c>
      <c r="AO185" s="6">
        <v>-18.153110099999999</v>
      </c>
    </row>
    <row r="186" spans="1:41" x14ac:dyDescent="0.15">
      <c r="A186" s="2" t="s">
        <v>93</v>
      </c>
      <c r="B186" s="2" t="s">
        <v>1607</v>
      </c>
      <c r="C186" s="10" t="s">
        <v>1607</v>
      </c>
      <c r="D186" s="2" t="s">
        <v>1608</v>
      </c>
      <c r="E186" s="2" t="s">
        <v>440</v>
      </c>
      <c r="F186" s="2" t="s">
        <v>1854</v>
      </c>
      <c r="G186" s="2" t="s">
        <v>2121</v>
      </c>
      <c r="H186" s="2" t="s">
        <v>1694</v>
      </c>
      <c r="I186" s="2" t="s">
        <v>2020</v>
      </c>
      <c r="J186" s="7">
        <v>0</v>
      </c>
      <c r="K186" s="7">
        <v>141143</v>
      </c>
      <c r="L186" s="7">
        <v>694</v>
      </c>
      <c r="M186" s="7">
        <v>141837</v>
      </c>
      <c r="N186" s="7">
        <v>0</v>
      </c>
      <c r="O186" s="7">
        <v>0</v>
      </c>
      <c r="P186" s="7">
        <v>138004</v>
      </c>
      <c r="Q186" s="7">
        <v>83</v>
      </c>
      <c r="R186" s="7">
        <v>138087</v>
      </c>
      <c r="S186" s="7">
        <v>0</v>
      </c>
      <c r="T186" s="7">
        <v>0</v>
      </c>
      <c r="U186" s="7">
        <v>0</v>
      </c>
      <c r="V186" s="7">
        <v>0</v>
      </c>
      <c r="W186" s="6">
        <v>97.776014399999994</v>
      </c>
      <c r="X186" s="6">
        <v>11.959654199999999</v>
      </c>
      <c r="Y186" s="6">
        <v>97.356120099999998</v>
      </c>
      <c r="Z186" s="6">
        <v>98.874223200000003</v>
      </c>
      <c r="AA186" s="6">
        <v>94.143608900000004</v>
      </c>
      <c r="AB186" s="6">
        <v>98.517677000000006</v>
      </c>
      <c r="AC186" s="6">
        <v>-1.1615569000000079</v>
      </c>
      <c r="AD186" s="7">
        <v>154005</v>
      </c>
      <c r="AE186" s="6">
        <v>-10.3360281</v>
      </c>
      <c r="AF186" s="6">
        <v>97.776014399999994</v>
      </c>
      <c r="AG186" s="6">
        <v>11.959654199999999</v>
      </c>
      <c r="AH186" s="6">
        <v>97.356120099999998</v>
      </c>
      <c r="AI186" s="7">
        <v>138087</v>
      </c>
      <c r="AJ186" s="6">
        <v>98.874223200000003</v>
      </c>
      <c r="AK186" s="6">
        <v>94.143608900000004</v>
      </c>
      <c r="AL186" s="6">
        <v>98.517677000000006</v>
      </c>
      <c r="AM186" s="6">
        <v>-1.1615569000000079</v>
      </c>
      <c r="AN186" s="7">
        <v>154005</v>
      </c>
      <c r="AO186" s="6">
        <v>-10.3360281</v>
      </c>
    </row>
    <row r="187" spans="1:41" x14ac:dyDescent="0.15">
      <c r="A187" s="2" t="s">
        <v>94</v>
      </c>
      <c r="B187" s="2" t="s">
        <v>1607</v>
      </c>
      <c r="C187" s="10" t="s">
        <v>1607</v>
      </c>
      <c r="D187" s="2" t="s">
        <v>1608</v>
      </c>
      <c r="E187" s="2" t="s">
        <v>440</v>
      </c>
      <c r="F187" s="2" t="s">
        <v>1854</v>
      </c>
      <c r="G187" s="2" t="s">
        <v>2121</v>
      </c>
      <c r="H187" s="2" t="s">
        <v>1694</v>
      </c>
      <c r="I187" s="2" t="s">
        <v>1856</v>
      </c>
      <c r="J187" s="7">
        <v>0</v>
      </c>
      <c r="K187" s="7">
        <v>375901</v>
      </c>
      <c r="L187" s="7">
        <v>1849</v>
      </c>
      <c r="M187" s="7">
        <v>377750</v>
      </c>
      <c r="N187" s="7">
        <v>0</v>
      </c>
      <c r="O187" s="7">
        <v>0</v>
      </c>
      <c r="P187" s="7">
        <v>367539.6</v>
      </c>
      <c r="Q187" s="7">
        <v>220</v>
      </c>
      <c r="R187" s="7">
        <v>367759.6</v>
      </c>
      <c r="S187" s="7">
        <v>0</v>
      </c>
      <c r="T187" s="7">
        <v>0</v>
      </c>
      <c r="U187" s="7">
        <v>0</v>
      </c>
      <c r="V187" s="7">
        <v>0</v>
      </c>
      <c r="W187" s="6">
        <v>97.77563769999999</v>
      </c>
      <c r="X187" s="6">
        <v>11.898323399999999</v>
      </c>
      <c r="Y187" s="6">
        <v>97.355287899999993</v>
      </c>
      <c r="Z187" s="6">
        <v>98.8742144</v>
      </c>
      <c r="AA187" s="6">
        <v>94.140845100000007</v>
      </c>
      <c r="AB187" s="6">
        <v>98.5174667</v>
      </c>
      <c r="AC187" s="6">
        <v>-1.1621788000000066</v>
      </c>
      <c r="AD187" s="7">
        <v>464035.1</v>
      </c>
      <c r="AE187" s="6">
        <v>-20.747460700000001</v>
      </c>
      <c r="AF187" s="6">
        <v>97.77563769999999</v>
      </c>
      <c r="AG187" s="6">
        <v>11.898323399999999</v>
      </c>
      <c r="AH187" s="6">
        <v>97.355287899999993</v>
      </c>
      <c r="AI187" s="7">
        <v>367759.6</v>
      </c>
      <c r="AJ187" s="6">
        <v>98.8742144</v>
      </c>
      <c r="AK187" s="6">
        <v>94.140845100000007</v>
      </c>
      <c r="AL187" s="6">
        <v>98.5174667</v>
      </c>
      <c r="AM187" s="6">
        <v>-1.1621788000000066</v>
      </c>
      <c r="AN187" s="7">
        <v>464035.1</v>
      </c>
      <c r="AO187" s="6">
        <v>-20.747460700000001</v>
      </c>
    </row>
    <row r="188" spans="1:41" x14ac:dyDescent="0.15">
      <c r="A188" s="2" t="s">
        <v>95</v>
      </c>
      <c r="B188" s="2" t="s">
        <v>1607</v>
      </c>
      <c r="C188" s="10" t="s">
        <v>1607</v>
      </c>
      <c r="D188" s="2" t="s">
        <v>1608</v>
      </c>
      <c r="E188" s="2" t="s">
        <v>440</v>
      </c>
      <c r="F188" s="2" t="s">
        <v>1854</v>
      </c>
      <c r="G188" s="2" t="s">
        <v>2121</v>
      </c>
      <c r="H188" s="2" t="s">
        <v>1694</v>
      </c>
      <c r="I188" s="2" t="s">
        <v>2021</v>
      </c>
      <c r="J188" s="7">
        <v>0</v>
      </c>
      <c r="K188" s="7">
        <v>3558238.8</v>
      </c>
      <c r="L188" s="7">
        <v>183445</v>
      </c>
      <c r="M188" s="7">
        <v>3741683.8</v>
      </c>
      <c r="N188" s="7">
        <v>0</v>
      </c>
      <c r="O188" s="7">
        <v>0</v>
      </c>
      <c r="P188" s="7">
        <v>2876288.1979999999</v>
      </c>
      <c r="Q188" s="7">
        <v>57394.756999999998</v>
      </c>
      <c r="R188" s="7">
        <v>2933682.9550000001</v>
      </c>
      <c r="S188" s="7">
        <v>0</v>
      </c>
      <c r="T188" s="7">
        <v>0</v>
      </c>
      <c r="U188" s="7">
        <v>0</v>
      </c>
      <c r="V188" s="7">
        <v>0</v>
      </c>
      <c r="W188" s="6">
        <v>80.834602700000005</v>
      </c>
      <c r="X188" s="6">
        <v>31.287174400000001</v>
      </c>
      <c r="Y188" s="6">
        <v>78.405421500000003</v>
      </c>
      <c r="Z188" s="6">
        <v>80.918610799999996</v>
      </c>
      <c r="AA188" s="6">
        <v>44.330411099999999</v>
      </c>
      <c r="AB188" s="6">
        <v>78.375782900000004</v>
      </c>
      <c r="AC188" s="6">
        <v>2.9638599999998405E-2</v>
      </c>
      <c r="AD188" s="7">
        <v>2873111.99</v>
      </c>
      <c r="AE188" s="6">
        <v>2.1082006</v>
      </c>
      <c r="AF188" s="6">
        <v>80.834602700000005</v>
      </c>
      <c r="AG188" s="6">
        <v>31.287174400000001</v>
      </c>
      <c r="AH188" s="6">
        <v>78.405421500000003</v>
      </c>
      <c r="AI188" s="7">
        <v>2933682.9550000001</v>
      </c>
      <c r="AJ188" s="6">
        <v>80.918610799999996</v>
      </c>
      <c r="AK188" s="6">
        <v>44.330411099999999</v>
      </c>
      <c r="AL188" s="6">
        <v>78.375782900000004</v>
      </c>
      <c r="AM188" s="6">
        <v>2.9638599999998405E-2</v>
      </c>
      <c r="AN188" s="7">
        <v>2873111.99</v>
      </c>
      <c r="AO188" s="6">
        <v>2.1082006</v>
      </c>
    </row>
    <row r="189" spans="1:41" x14ac:dyDescent="0.15">
      <c r="A189" s="2" t="s">
        <v>96</v>
      </c>
      <c r="B189" s="2" t="s">
        <v>1607</v>
      </c>
      <c r="C189" s="10" t="s">
        <v>1607</v>
      </c>
      <c r="D189" s="2" t="s">
        <v>1608</v>
      </c>
      <c r="E189" s="2" t="s">
        <v>440</v>
      </c>
      <c r="F189" s="2" t="s">
        <v>1854</v>
      </c>
      <c r="G189" s="2" t="s">
        <v>2121</v>
      </c>
      <c r="H189" s="2" t="s">
        <v>1694</v>
      </c>
      <c r="I189" s="9" t="s">
        <v>1739</v>
      </c>
      <c r="J189" s="7">
        <v>0</v>
      </c>
      <c r="K189" s="7">
        <v>3428667</v>
      </c>
      <c r="L189" s="7">
        <v>183445</v>
      </c>
      <c r="M189" s="7">
        <v>3612112</v>
      </c>
      <c r="N189" s="7">
        <v>0</v>
      </c>
      <c r="O189" s="7">
        <v>0</v>
      </c>
      <c r="P189" s="7">
        <v>2746716.398</v>
      </c>
      <c r="Q189" s="7">
        <v>57394.756999999998</v>
      </c>
      <c r="R189" s="7">
        <v>2804111.1550000003</v>
      </c>
      <c r="S189" s="7">
        <v>0</v>
      </c>
      <c r="T189" s="7">
        <v>0</v>
      </c>
      <c r="U189" s="7">
        <v>0</v>
      </c>
      <c r="V189" s="7">
        <v>0</v>
      </c>
      <c r="W189" s="6">
        <v>80.110328500000008</v>
      </c>
      <c r="X189" s="6">
        <v>31.287174400000001</v>
      </c>
      <c r="Y189" s="6">
        <v>77.630792</v>
      </c>
      <c r="Z189" s="6">
        <v>80.135793399999997</v>
      </c>
      <c r="AA189" s="6">
        <v>44.330411099999999</v>
      </c>
      <c r="AB189" s="6">
        <v>77.552650999999997</v>
      </c>
      <c r="AC189" s="6">
        <v>7.8141000000002236E-2</v>
      </c>
      <c r="AD189" s="7">
        <v>2738691.99</v>
      </c>
      <c r="AE189" s="6">
        <v>2.3887011</v>
      </c>
      <c r="AF189" s="6">
        <v>80.110328500000008</v>
      </c>
      <c r="AG189" s="6">
        <v>31.287174400000001</v>
      </c>
      <c r="AH189" s="6">
        <v>77.630792</v>
      </c>
      <c r="AI189" s="7">
        <v>2804111.1550000003</v>
      </c>
      <c r="AJ189" s="6">
        <v>80.135793399999997</v>
      </c>
      <c r="AK189" s="6">
        <v>44.330411099999999</v>
      </c>
      <c r="AL189" s="6">
        <v>77.552650999999997</v>
      </c>
      <c r="AM189" s="6">
        <v>7.8141000000002236E-2</v>
      </c>
      <c r="AN189" s="7">
        <v>2738691.99</v>
      </c>
      <c r="AO189" s="6">
        <v>2.3887011</v>
      </c>
    </row>
    <row r="190" spans="1:41" x14ac:dyDescent="0.15">
      <c r="A190" s="2" t="s">
        <v>97</v>
      </c>
      <c r="B190" s="2" t="s">
        <v>1607</v>
      </c>
      <c r="C190" s="10" t="s">
        <v>1607</v>
      </c>
      <c r="D190" s="2" t="s">
        <v>1608</v>
      </c>
      <c r="E190" s="2" t="s">
        <v>440</v>
      </c>
      <c r="F190" s="2" t="s">
        <v>1854</v>
      </c>
      <c r="G190" s="2" t="s">
        <v>2121</v>
      </c>
      <c r="H190" s="2" t="s">
        <v>1694</v>
      </c>
      <c r="I190" s="2" t="s">
        <v>1740</v>
      </c>
      <c r="J190" s="7">
        <v>0</v>
      </c>
      <c r="K190" s="7">
        <v>892843</v>
      </c>
      <c r="L190" s="7">
        <v>47770</v>
      </c>
      <c r="M190" s="7">
        <v>940613</v>
      </c>
      <c r="N190" s="7">
        <v>0</v>
      </c>
      <c r="O190" s="7">
        <v>0</v>
      </c>
      <c r="P190" s="7">
        <v>715259</v>
      </c>
      <c r="Q190" s="7">
        <v>14946</v>
      </c>
      <c r="R190" s="7">
        <v>730205</v>
      </c>
      <c r="S190" s="7">
        <v>0</v>
      </c>
      <c r="T190" s="7">
        <v>0</v>
      </c>
      <c r="U190" s="7">
        <v>0</v>
      </c>
      <c r="V190" s="7">
        <v>0</v>
      </c>
      <c r="W190" s="6">
        <v>80.110276900000002</v>
      </c>
      <c r="X190" s="6">
        <v>31.287418900000002</v>
      </c>
      <c r="Y190" s="6">
        <v>77.630757800000012</v>
      </c>
      <c r="Z190" s="6">
        <v>80.135752000000011</v>
      </c>
      <c r="AA190" s="6">
        <v>44.330563899999994</v>
      </c>
      <c r="AB190" s="6">
        <v>77.5526251</v>
      </c>
      <c r="AC190" s="6">
        <v>7.8132700000011823E-2</v>
      </c>
      <c r="AD190" s="7">
        <v>731034</v>
      </c>
      <c r="AE190" s="6">
        <v>-0.113401</v>
      </c>
      <c r="AF190" s="6">
        <v>80.110276900000002</v>
      </c>
      <c r="AG190" s="6">
        <v>31.287418900000002</v>
      </c>
      <c r="AH190" s="6">
        <v>77.630757800000012</v>
      </c>
      <c r="AI190" s="7">
        <v>730205</v>
      </c>
      <c r="AJ190" s="6">
        <v>80.135752000000011</v>
      </c>
      <c r="AK190" s="6">
        <v>44.330563899999994</v>
      </c>
      <c r="AL190" s="6">
        <v>77.5526251</v>
      </c>
      <c r="AM190" s="6">
        <v>7.8132700000011823E-2</v>
      </c>
      <c r="AN190" s="7">
        <v>731034</v>
      </c>
      <c r="AO190" s="6">
        <v>-0.113401</v>
      </c>
    </row>
    <row r="191" spans="1:41" x14ac:dyDescent="0.15">
      <c r="A191" s="2" t="s">
        <v>98</v>
      </c>
      <c r="B191" s="2" t="s">
        <v>1607</v>
      </c>
      <c r="C191" s="10" t="s">
        <v>1607</v>
      </c>
      <c r="D191" s="2" t="s">
        <v>1608</v>
      </c>
      <c r="E191" s="2" t="s">
        <v>440</v>
      </c>
      <c r="F191" s="2" t="s">
        <v>1854</v>
      </c>
      <c r="G191" s="2" t="s">
        <v>2121</v>
      </c>
      <c r="H191" s="2" t="s">
        <v>1694</v>
      </c>
      <c r="I191" s="2" t="s">
        <v>1741</v>
      </c>
      <c r="J191" s="7">
        <v>0</v>
      </c>
      <c r="K191" s="7">
        <v>1902517</v>
      </c>
      <c r="L191" s="7">
        <v>101791</v>
      </c>
      <c r="M191" s="7">
        <v>2004308</v>
      </c>
      <c r="N191" s="7">
        <v>0</v>
      </c>
      <c r="O191" s="7">
        <v>0</v>
      </c>
      <c r="P191" s="7">
        <v>1524113</v>
      </c>
      <c r="Q191" s="7">
        <v>31847</v>
      </c>
      <c r="R191" s="7">
        <v>1555960</v>
      </c>
      <c r="S191" s="7">
        <v>0</v>
      </c>
      <c r="T191" s="7">
        <v>0</v>
      </c>
      <c r="U191" s="7">
        <v>0</v>
      </c>
      <c r="V191" s="7">
        <v>0</v>
      </c>
      <c r="W191" s="6">
        <v>80.110348600000009</v>
      </c>
      <c r="X191" s="6">
        <v>31.286656000000001</v>
      </c>
      <c r="Y191" s="6">
        <v>77.63078329999999</v>
      </c>
      <c r="Z191" s="6">
        <v>80.135776899999996</v>
      </c>
      <c r="AA191" s="6">
        <v>44.330492300000003</v>
      </c>
      <c r="AB191" s="6">
        <v>77.552644099999995</v>
      </c>
      <c r="AC191" s="6">
        <v>7.8139199999995412E-2</v>
      </c>
      <c r="AD191" s="7">
        <v>1545003</v>
      </c>
      <c r="AE191" s="6">
        <v>0.70918959999999998</v>
      </c>
      <c r="AF191" s="6">
        <v>80.110348600000009</v>
      </c>
      <c r="AG191" s="6">
        <v>31.286656000000001</v>
      </c>
      <c r="AH191" s="6">
        <v>77.63078329999999</v>
      </c>
      <c r="AI191" s="7">
        <v>1555960</v>
      </c>
      <c r="AJ191" s="6">
        <v>80.135776899999996</v>
      </c>
      <c r="AK191" s="6">
        <v>44.330492300000003</v>
      </c>
      <c r="AL191" s="6">
        <v>77.552644099999995</v>
      </c>
      <c r="AM191" s="6">
        <v>7.8139199999995412E-2</v>
      </c>
      <c r="AN191" s="7">
        <v>1545003</v>
      </c>
      <c r="AO191" s="6">
        <v>0.70918959999999998</v>
      </c>
    </row>
    <row r="192" spans="1:41" x14ac:dyDescent="0.15">
      <c r="A192" s="2" t="s">
        <v>99</v>
      </c>
      <c r="B192" s="2" t="s">
        <v>1607</v>
      </c>
      <c r="C192" s="10" t="s">
        <v>1607</v>
      </c>
      <c r="D192" s="2" t="s">
        <v>1608</v>
      </c>
      <c r="E192" s="2" t="s">
        <v>440</v>
      </c>
      <c r="F192" s="2" t="s">
        <v>1854</v>
      </c>
      <c r="G192" s="2" t="s">
        <v>2121</v>
      </c>
      <c r="H192" s="2" t="s">
        <v>1694</v>
      </c>
      <c r="I192" s="2" t="s">
        <v>1742</v>
      </c>
      <c r="J192" s="7">
        <v>0</v>
      </c>
      <c r="K192" s="7">
        <v>633307</v>
      </c>
      <c r="L192" s="7">
        <v>33884</v>
      </c>
      <c r="M192" s="7">
        <v>667191</v>
      </c>
      <c r="N192" s="7">
        <v>0</v>
      </c>
      <c r="O192" s="7">
        <v>0</v>
      </c>
      <c r="P192" s="7">
        <v>507344.39800000004</v>
      </c>
      <c r="Q192" s="7">
        <v>10601.756999999998</v>
      </c>
      <c r="R192" s="7">
        <v>517946.15500000003</v>
      </c>
      <c r="S192" s="7">
        <v>0</v>
      </c>
      <c r="T192" s="7">
        <v>0</v>
      </c>
      <c r="U192" s="7">
        <v>0</v>
      </c>
      <c r="V192" s="7">
        <v>0</v>
      </c>
      <c r="W192" s="6">
        <v>80.110341099999999</v>
      </c>
      <c r="X192" s="6">
        <v>31.288386800000001</v>
      </c>
      <c r="Y192" s="6">
        <v>77.630866600000004</v>
      </c>
      <c r="Z192" s="6">
        <v>80.135914200000002</v>
      </c>
      <c r="AA192" s="6">
        <v>44.329898499999999</v>
      </c>
      <c r="AB192" s="6">
        <v>77.552714800000004</v>
      </c>
      <c r="AC192" s="6">
        <v>7.8151800000000549E-2</v>
      </c>
      <c r="AD192" s="7">
        <v>462654.99000000022</v>
      </c>
      <c r="AE192" s="6">
        <v>11.9508416</v>
      </c>
      <c r="AF192" s="6">
        <v>80.110341099999999</v>
      </c>
      <c r="AG192" s="6">
        <v>31.288386800000001</v>
      </c>
      <c r="AH192" s="6">
        <v>77.630866600000004</v>
      </c>
      <c r="AI192" s="7">
        <v>517946.15500000003</v>
      </c>
      <c r="AJ192" s="6">
        <v>80.135914200000002</v>
      </c>
      <c r="AK192" s="6">
        <v>44.329898499999999</v>
      </c>
      <c r="AL192" s="6">
        <v>77.552714800000004</v>
      </c>
      <c r="AM192" s="6">
        <v>7.8151800000000549E-2</v>
      </c>
      <c r="AN192" s="7">
        <v>462654.99000000022</v>
      </c>
      <c r="AO192" s="6">
        <v>11.9508416</v>
      </c>
    </row>
    <row r="193" spans="1:41" x14ac:dyDescent="0.15">
      <c r="A193" s="2" t="s">
        <v>100</v>
      </c>
      <c r="B193" s="2" t="s">
        <v>1607</v>
      </c>
      <c r="C193" s="10" t="s">
        <v>1607</v>
      </c>
      <c r="D193" s="2" t="s">
        <v>1608</v>
      </c>
      <c r="E193" s="2" t="s">
        <v>440</v>
      </c>
      <c r="F193" s="2" t="s">
        <v>1854</v>
      </c>
      <c r="G193" s="2" t="s">
        <v>2121</v>
      </c>
      <c r="H193" s="2" t="s">
        <v>1694</v>
      </c>
      <c r="I193" s="2" t="s">
        <v>1743</v>
      </c>
      <c r="J193" s="7">
        <v>0</v>
      </c>
      <c r="K193" s="7">
        <v>129571.8</v>
      </c>
      <c r="L193" s="7">
        <v>0</v>
      </c>
      <c r="M193" s="7">
        <v>129571.8</v>
      </c>
      <c r="N193" s="7">
        <v>0</v>
      </c>
      <c r="O193" s="7">
        <v>0</v>
      </c>
      <c r="P193" s="7">
        <v>129571.8</v>
      </c>
      <c r="Q193" s="7">
        <v>0</v>
      </c>
      <c r="R193" s="7">
        <v>129571.8</v>
      </c>
      <c r="S193" s="7">
        <v>0</v>
      </c>
      <c r="T193" s="7">
        <v>0</v>
      </c>
      <c r="U193" s="7">
        <v>0</v>
      </c>
      <c r="V193" s="7">
        <v>0</v>
      </c>
      <c r="W193" s="6">
        <v>100</v>
      </c>
      <c r="X193" s="6">
        <v>0</v>
      </c>
      <c r="Y193" s="6">
        <v>100</v>
      </c>
      <c r="Z193" s="6">
        <v>100.0007439</v>
      </c>
      <c r="AA193" s="6">
        <v>0</v>
      </c>
      <c r="AB193" s="6">
        <v>100.0007439</v>
      </c>
      <c r="AC193" s="6">
        <v>-7.4390000000335021E-4</v>
      </c>
      <c r="AD193" s="7">
        <v>134420</v>
      </c>
      <c r="AE193" s="6">
        <v>-3.6067548999999999</v>
      </c>
      <c r="AF193" s="6">
        <v>100</v>
      </c>
      <c r="AG193" s="6">
        <v>0</v>
      </c>
      <c r="AH193" s="6">
        <v>100</v>
      </c>
      <c r="AI193" s="7">
        <v>129571.8</v>
      </c>
      <c r="AJ193" s="6">
        <v>100.0007439</v>
      </c>
      <c r="AK193" s="6">
        <v>0</v>
      </c>
      <c r="AL193" s="6">
        <v>100.0007439</v>
      </c>
      <c r="AM193" s="6">
        <v>-7.4390000000335021E-4</v>
      </c>
      <c r="AN193" s="7">
        <v>134420</v>
      </c>
      <c r="AO193" s="6">
        <v>-3.6067548999999999</v>
      </c>
    </row>
    <row r="194" spans="1:41" x14ac:dyDescent="0.15">
      <c r="A194" s="2" t="s">
        <v>101</v>
      </c>
      <c r="B194" s="2" t="s">
        <v>1607</v>
      </c>
      <c r="C194" s="10" t="s">
        <v>1607</v>
      </c>
      <c r="D194" s="2" t="s">
        <v>1608</v>
      </c>
      <c r="E194" s="2" t="s">
        <v>440</v>
      </c>
      <c r="F194" s="2" t="s">
        <v>1854</v>
      </c>
      <c r="G194" s="2" t="s">
        <v>2121</v>
      </c>
      <c r="H194" s="2" t="s">
        <v>1694</v>
      </c>
      <c r="I194" s="2" t="s">
        <v>1744</v>
      </c>
      <c r="J194" s="7">
        <v>0</v>
      </c>
      <c r="K194" s="7">
        <v>227760.5</v>
      </c>
      <c r="L194" s="7">
        <v>21904.988000000001</v>
      </c>
      <c r="M194" s="7">
        <v>249665.48800000001</v>
      </c>
      <c r="N194" s="7">
        <v>0</v>
      </c>
      <c r="O194" s="7">
        <v>0</v>
      </c>
      <c r="P194" s="7">
        <v>216186.652</v>
      </c>
      <c r="Q194" s="7">
        <v>6795.7569999999996</v>
      </c>
      <c r="R194" s="7">
        <v>222982.40900000001</v>
      </c>
      <c r="S194" s="7">
        <v>0</v>
      </c>
      <c r="T194" s="7">
        <v>0</v>
      </c>
      <c r="U194" s="7">
        <v>0</v>
      </c>
      <c r="V194" s="7">
        <v>0</v>
      </c>
      <c r="W194" s="6">
        <v>94.918413000000001</v>
      </c>
      <c r="X194" s="6">
        <v>31.023787800000001</v>
      </c>
      <c r="Y194" s="6">
        <v>89.312467999999996</v>
      </c>
      <c r="Z194" s="6">
        <v>93.655193199999999</v>
      </c>
      <c r="AA194" s="6">
        <v>33.818437199999998</v>
      </c>
      <c r="AB194" s="6">
        <v>87.009545700000004</v>
      </c>
      <c r="AC194" s="6">
        <v>2.3029222999999917</v>
      </c>
      <c r="AD194" s="7">
        <v>216950.52100000001</v>
      </c>
      <c r="AE194" s="6">
        <v>2.7803057999999998</v>
      </c>
      <c r="AF194" s="6">
        <v>94.918413000000001</v>
      </c>
      <c r="AG194" s="6">
        <v>31.023787800000001</v>
      </c>
      <c r="AH194" s="6">
        <v>89.312467999999996</v>
      </c>
      <c r="AI194" s="7">
        <v>222982.40900000001</v>
      </c>
      <c r="AJ194" s="6">
        <v>93.655193199999999</v>
      </c>
      <c r="AK194" s="6">
        <v>33.818437199999998</v>
      </c>
      <c r="AL194" s="6">
        <v>87.009545700000004</v>
      </c>
      <c r="AM194" s="6">
        <v>2.3029222999999917</v>
      </c>
      <c r="AN194" s="7">
        <v>216950.52100000001</v>
      </c>
      <c r="AO194" s="6">
        <v>2.7803057999999998</v>
      </c>
    </row>
    <row r="195" spans="1:41" x14ac:dyDescent="0.15">
      <c r="A195" s="2" t="s">
        <v>102</v>
      </c>
      <c r="B195" s="2" t="s">
        <v>1607</v>
      </c>
      <c r="C195" s="10" t="s">
        <v>1607</v>
      </c>
      <c r="D195" s="2" t="s">
        <v>1608</v>
      </c>
      <c r="E195" s="2" t="s">
        <v>440</v>
      </c>
      <c r="F195" s="2" t="s">
        <v>1854</v>
      </c>
      <c r="G195" s="2" t="s">
        <v>2121</v>
      </c>
      <c r="H195" s="2" t="s">
        <v>1694</v>
      </c>
      <c r="I195" s="2" t="s">
        <v>2008</v>
      </c>
      <c r="J195" s="7">
        <v>0</v>
      </c>
      <c r="K195" s="7">
        <v>226827.8</v>
      </c>
      <c r="L195" s="7">
        <v>21904.988000000001</v>
      </c>
      <c r="M195" s="7">
        <v>248732.788</v>
      </c>
      <c r="N195" s="7">
        <v>0</v>
      </c>
      <c r="O195" s="7">
        <v>0</v>
      </c>
      <c r="P195" s="7">
        <v>215794.75200000001</v>
      </c>
      <c r="Q195" s="7">
        <v>6795.7569999999996</v>
      </c>
      <c r="R195" s="7">
        <v>222590.50900000002</v>
      </c>
      <c r="S195" s="7">
        <v>0</v>
      </c>
      <c r="T195" s="7">
        <v>0</v>
      </c>
      <c r="U195" s="7">
        <v>0</v>
      </c>
      <c r="V195" s="7">
        <v>0</v>
      </c>
      <c r="W195" s="6">
        <v>95.135936600000008</v>
      </c>
      <c r="X195" s="6">
        <v>31.023787800000001</v>
      </c>
      <c r="Y195" s="6">
        <v>89.489813900000001</v>
      </c>
      <c r="Z195" s="6">
        <v>93.655193199999999</v>
      </c>
      <c r="AA195" s="6">
        <v>33.818437199999998</v>
      </c>
      <c r="AB195" s="6">
        <v>87.009545700000004</v>
      </c>
      <c r="AC195" s="6">
        <v>2.4802681999999976</v>
      </c>
      <c r="AD195" s="7">
        <v>216950.52100000001</v>
      </c>
      <c r="AE195" s="6">
        <v>2.5996655999999998</v>
      </c>
      <c r="AF195" s="6">
        <v>95.135936600000008</v>
      </c>
      <c r="AG195" s="6">
        <v>31.023787800000001</v>
      </c>
      <c r="AH195" s="6">
        <v>89.489813900000001</v>
      </c>
      <c r="AI195" s="7">
        <v>222590.50900000002</v>
      </c>
      <c r="AJ195" s="6">
        <v>93.655193199999999</v>
      </c>
      <c r="AK195" s="6">
        <v>33.818437199999998</v>
      </c>
      <c r="AL195" s="6">
        <v>87.009545700000004</v>
      </c>
      <c r="AM195" s="6">
        <v>2.4802681999999976</v>
      </c>
      <c r="AN195" s="7">
        <v>216950.52100000001</v>
      </c>
      <c r="AO195" s="6">
        <v>2.5996655999999998</v>
      </c>
    </row>
    <row r="196" spans="1:41" x14ac:dyDescent="0.15">
      <c r="A196" s="2" t="s">
        <v>103</v>
      </c>
      <c r="B196" s="2" t="s">
        <v>1607</v>
      </c>
      <c r="C196" s="10" t="s">
        <v>1607</v>
      </c>
      <c r="D196" s="2" t="s">
        <v>1608</v>
      </c>
      <c r="E196" s="2" t="s">
        <v>440</v>
      </c>
      <c r="F196" s="2" t="s">
        <v>1854</v>
      </c>
      <c r="G196" s="2" t="s">
        <v>2121</v>
      </c>
      <c r="H196" s="2" t="s">
        <v>1694</v>
      </c>
      <c r="I196" s="2" t="s">
        <v>2022</v>
      </c>
      <c r="J196" s="7">
        <v>0</v>
      </c>
      <c r="K196" s="7">
        <v>932.7</v>
      </c>
      <c r="L196" s="7">
        <v>0</v>
      </c>
      <c r="M196" s="7">
        <v>932.7</v>
      </c>
      <c r="N196" s="7">
        <v>0</v>
      </c>
      <c r="O196" s="7">
        <v>0</v>
      </c>
      <c r="P196" s="7">
        <v>391.9</v>
      </c>
      <c r="Q196" s="7">
        <v>0</v>
      </c>
      <c r="R196" s="7">
        <v>391.9</v>
      </c>
      <c r="S196" s="7">
        <v>0</v>
      </c>
      <c r="T196" s="7">
        <v>0</v>
      </c>
      <c r="U196" s="7">
        <v>0</v>
      </c>
      <c r="V196" s="7">
        <v>0</v>
      </c>
      <c r="W196" s="6">
        <v>42.017797800000004</v>
      </c>
      <c r="X196" s="6">
        <v>0</v>
      </c>
      <c r="Y196" s="6">
        <v>42.017797800000004</v>
      </c>
      <c r="Z196" s="6" t="s">
        <v>1802</v>
      </c>
      <c r="AA196" s="6" t="s">
        <v>1802</v>
      </c>
      <c r="AB196" s="6" t="s">
        <v>1802</v>
      </c>
      <c r="AC196" s="6" t="e">
        <v>#VALUE!</v>
      </c>
      <c r="AD196" s="7" t="s">
        <v>1802</v>
      </c>
      <c r="AE196" s="6" t="e">
        <v>#VALUE!</v>
      </c>
      <c r="AF196" s="6">
        <v>42.017797800000004</v>
      </c>
      <c r="AG196" s="6">
        <v>0</v>
      </c>
      <c r="AH196" s="6">
        <v>42.017797800000004</v>
      </c>
      <c r="AI196" s="7">
        <v>391.9</v>
      </c>
      <c r="AJ196" s="6" t="s">
        <v>1802</v>
      </c>
      <c r="AK196" s="6" t="s">
        <v>1802</v>
      </c>
      <c r="AL196" s="6" t="s">
        <v>1802</v>
      </c>
      <c r="AM196" s="6" t="e">
        <v>#VALUE!</v>
      </c>
      <c r="AN196" s="7" t="s">
        <v>1802</v>
      </c>
      <c r="AO196" s="6" t="e">
        <v>#VALUE!</v>
      </c>
    </row>
    <row r="197" spans="1:41" x14ac:dyDescent="0.15">
      <c r="A197" s="2" t="s">
        <v>104</v>
      </c>
      <c r="B197" s="2" t="s">
        <v>1607</v>
      </c>
      <c r="C197" s="10" t="s">
        <v>1607</v>
      </c>
      <c r="D197" s="2" t="s">
        <v>1608</v>
      </c>
      <c r="E197" s="2" t="s">
        <v>440</v>
      </c>
      <c r="F197" s="2" t="s">
        <v>1854</v>
      </c>
      <c r="G197" s="2" t="s">
        <v>2121</v>
      </c>
      <c r="H197" s="2" t="s">
        <v>1694</v>
      </c>
      <c r="I197" s="2" t="s">
        <v>1941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6">
        <v>0</v>
      </c>
      <c r="X197" s="6">
        <v>0</v>
      </c>
      <c r="Y197" s="6">
        <v>0</v>
      </c>
      <c r="Z197" s="6" t="s">
        <v>1802</v>
      </c>
      <c r="AA197" s="6" t="s">
        <v>1802</v>
      </c>
      <c r="AB197" s="6" t="s">
        <v>1802</v>
      </c>
      <c r="AC197" s="6" t="e">
        <v>#VALUE!</v>
      </c>
      <c r="AD197" s="7" t="s">
        <v>1802</v>
      </c>
      <c r="AE197" s="6">
        <v>0</v>
      </c>
      <c r="AF197" s="6">
        <v>0</v>
      </c>
      <c r="AG197" s="6">
        <v>0</v>
      </c>
      <c r="AH197" s="6">
        <v>0</v>
      </c>
      <c r="AI197" s="7">
        <v>0</v>
      </c>
      <c r="AJ197" s="6" t="s">
        <v>1802</v>
      </c>
      <c r="AK197" s="6" t="s">
        <v>1802</v>
      </c>
      <c r="AL197" s="6" t="s">
        <v>1802</v>
      </c>
      <c r="AM197" s="6" t="e">
        <v>#VALUE!</v>
      </c>
      <c r="AN197" s="7" t="s">
        <v>1802</v>
      </c>
      <c r="AO197" s="6">
        <v>0</v>
      </c>
    </row>
    <row r="198" spans="1:41" x14ac:dyDescent="0.15">
      <c r="A198" s="2" t="s">
        <v>105</v>
      </c>
      <c r="B198" s="2" t="s">
        <v>1607</v>
      </c>
      <c r="C198" s="10" t="s">
        <v>1607</v>
      </c>
      <c r="D198" s="2" t="s">
        <v>1608</v>
      </c>
      <c r="E198" s="2" t="s">
        <v>440</v>
      </c>
      <c r="F198" s="2" t="s">
        <v>1854</v>
      </c>
      <c r="G198" s="2" t="s">
        <v>2121</v>
      </c>
      <c r="H198" s="2" t="s">
        <v>1694</v>
      </c>
      <c r="I198" s="2" t="s">
        <v>1942</v>
      </c>
      <c r="J198" s="7">
        <v>0</v>
      </c>
      <c r="K198" s="7">
        <v>217104.59700000001</v>
      </c>
      <c r="L198" s="7">
        <v>0</v>
      </c>
      <c r="M198" s="7">
        <v>217104.59700000001</v>
      </c>
      <c r="N198" s="7">
        <v>0</v>
      </c>
      <c r="O198" s="7">
        <v>0</v>
      </c>
      <c r="P198" s="7">
        <v>217104.59700000001</v>
      </c>
      <c r="Q198" s="7">
        <v>0</v>
      </c>
      <c r="R198" s="7">
        <v>217104.59700000001</v>
      </c>
      <c r="S198" s="7">
        <v>0</v>
      </c>
      <c r="T198" s="7">
        <v>0</v>
      </c>
      <c r="U198" s="7">
        <v>0</v>
      </c>
      <c r="V198" s="7">
        <v>0</v>
      </c>
      <c r="W198" s="6">
        <v>100</v>
      </c>
      <c r="X198" s="6">
        <v>0</v>
      </c>
      <c r="Y198" s="6">
        <v>100</v>
      </c>
      <c r="Z198" s="6">
        <v>100</v>
      </c>
      <c r="AA198" s="6">
        <v>0</v>
      </c>
      <c r="AB198" s="6">
        <v>100</v>
      </c>
      <c r="AC198" s="6">
        <v>0</v>
      </c>
      <c r="AD198" s="7">
        <v>219251.97500000001</v>
      </c>
      <c r="AE198" s="6">
        <v>-0.97941100000000003</v>
      </c>
      <c r="AF198" s="6">
        <v>100</v>
      </c>
      <c r="AG198" s="6">
        <v>0</v>
      </c>
      <c r="AH198" s="6">
        <v>100</v>
      </c>
      <c r="AI198" s="7">
        <v>217104.59700000001</v>
      </c>
      <c r="AJ198" s="6">
        <v>100</v>
      </c>
      <c r="AK198" s="6">
        <v>0</v>
      </c>
      <c r="AL198" s="6">
        <v>100</v>
      </c>
      <c r="AM198" s="6">
        <v>0</v>
      </c>
      <c r="AN198" s="7">
        <v>219251.97500000001</v>
      </c>
      <c r="AO198" s="6">
        <v>-0.97941100000000003</v>
      </c>
    </row>
    <row r="199" spans="1:41" x14ac:dyDescent="0.15">
      <c r="A199" s="2" t="s">
        <v>1695</v>
      </c>
      <c r="B199" s="2" t="s">
        <v>1607</v>
      </c>
      <c r="C199" s="10" t="s">
        <v>1607</v>
      </c>
      <c r="D199" s="2" t="s">
        <v>1608</v>
      </c>
      <c r="E199" s="2" t="s">
        <v>440</v>
      </c>
      <c r="F199" s="2" t="s">
        <v>1854</v>
      </c>
      <c r="G199" s="2" t="s">
        <v>2121</v>
      </c>
      <c r="H199" s="2" t="s">
        <v>1694</v>
      </c>
      <c r="I199" s="2" t="s">
        <v>1943</v>
      </c>
      <c r="J199" s="7">
        <v>0</v>
      </c>
      <c r="K199" s="7">
        <v>20134.400000000001</v>
      </c>
      <c r="L199" s="7">
        <v>0</v>
      </c>
      <c r="M199" s="7">
        <v>20134.400000000001</v>
      </c>
      <c r="N199" s="7">
        <v>0</v>
      </c>
      <c r="O199" s="7">
        <v>0</v>
      </c>
      <c r="P199" s="7">
        <v>20134.400000000001</v>
      </c>
      <c r="Q199" s="7">
        <v>0</v>
      </c>
      <c r="R199" s="7">
        <v>20134.400000000001</v>
      </c>
      <c r="S199" s="7">
        <v>0</v>
      </c>
      <c r="T199" s="7">
        <v>0</v>
      </c>
      <c r="U199" s="7">
        <v>0</v>
      </c>
      <c r="V199" s="7">
        <v>0</v>
      </c>
      <c r="W199" s="6">
        <v>100</v>
      </c>
      <c r="X199" s="6">
        <v>0</v>
      </c>
      <c r="Y199" s="6">
        <v>100</v>
      </c>
      <c r="Z199" s="6">
        <v>100</v>
      </c>
      <c r="AA199" s="6">
        <v>0</v>
      </c>
      <c r="AB199" s="6">
        <v>100</v>
      </c>
      <c r="AC199" s="6">
        <v>0</v>
      </c>
      <c r="AD199" s="7">
        <v>23233.870999999999</v>
      </c>
      <c r="AE199" s="6">
        <v>-13.340312500000001</v>
      </c>
      <c r="AF199" s="6">
        <v>100</v>
      </c>
      <c r="AG199" s="6">
        <v>0</v>
      </c>
      <c r="AH199" s="6">
        <v>100</v>
      </c>
      <c r="AI199" s="7">
        <v>20134.400000000001</v>
      </c>
      <c r="AJ199" s="6">
        <v>100</v>
      </c>
      <c r="AK199" s="6">
        <v>0</v>
      </c>
      <c r="AL199" s="6">
        <v>100</v>
      </c>
      <c r="AM199" s="6">
        <v>0</v>
      </c>
      <c r="AN199" s="7">
        <v>23233.870999999999</v>
      </c>
      <c r="AO199" s="6">
        <v>-13.340312500000001</v>
      </c>
    </row>
    <row r="200" spans="1:41" x14ac:dyDescent="0.15">
      <c r="A200" s="2" t="s">
        <v>1696</v>
      </c>
      <c r="B200" s="2" t="s">
        <v>1607</v>
      </c>
      <c r="C200" s="10" t="s">
        <v>1607</v>
      </c>
      <c r="D200" s="2" t="s">
        <v>1608</v>
      </c>
      <c r="E200" s="2" t="s">
        <v>440</v>
      </c>
      <c r="F200" s="2" t="s">
        <v>1854</v>
      </c>
      <c r="G200" s="2" t="s">
        <v>2121</v>
      </c>
      <c r="H200" s="2" t="s">
        <v>1694</v>
      </c>
      <c r="I200" s="2" t="s">
        <v>1944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7">
        <v>0</v>
      </c>
      <c r="AE200" s="6">
        <v>0</v>
      </c>
      <c r="AF200" s="6">
        <v>0</v>
      </c>
      <c r="AG200" s="6">
        <v>0</v>
      </c>
      <c r="AH200" s="6">
        <v>0</v>
      </c>
      <c r="AI200" s="7">
        <v>0</v>
      </c>
      <c r="AJ200" s="6">
        <v>0</v>
      </c>
      <c r="AK200" s="6">
        <v>0</v>
      </c>
      <c r="AL200" s="6">
        <v>0</v>
      </c>
      <c r="AM200" s="6">
        <v>0</v>
      </c>
      <c r="AN200" s="7">
        <v>0</v>
      </c>
      <c r="AO200" s="6">
        <v>0</v>
      </c>
    </row>
    <row r="201" spans="1:41" x14ac:dyDescent="0.15">
      <c r="A201" s="2" t="s">
        <v>1697</v>
      </c>
      <c r="B201" s="2" t="s">
        <v>1607</v>
      </c>
      <c r="C201" s="10" t="s">
        <v>1607</v>
      </c>
      <c r="D201" s="2" t="s">
        <v>1608</v>
      </c>
      <c r="E201" s="2" t="s">
        <v>440</v>
      </c>
      <c r="F201" s="2" t="s">
        <v>1854</v>
      </c>
      <c r="G201" s="2" t="s">
        <v>2121</v>
      </c>
      <c r="H201" s="2" t="s">
        <v>1694</v>
      </c>
      <c r="I201" s="2" t="s">
        <v>1945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7">
        <v>0</v>
      </c>
      <c r="AE201" s="6">
        <v>0</v>
      </c>
      <c r="AF201" s="6">
        <v>0</v>
      </c>
      <c r="AG201" s="6">
        <v>0</v>
      </c>
      <c r="AH201" s="6">
        <v>0</v>
      </c>
      <c r="AI201" s="7">
        <v>0</v>
      </c>
      <c r="AJ201" s="6">
        <v>0</v>
      </c>
      <c r="AK201" s="6">
        <v>0</v>
      </c>
      <c r="AL201" s="6">
        <v>0</v>
      </c>
      <c r="AM201" s="6">
        <v>0</v>
      </c>
      <c r="AN201" s="7">
        <v>0</v>
      </c>
      <c r="AO201" s="6">
        <v>0</v>
      </c>
    </row>
    <row r="202" spans="1:41" x14ac:dyDescent="0.15">
      <c r="A202" s="2" t="s">
        <v>1698</v>
      </c>
      <c r="B202" s="2" t="s">
        <v>1607</v>
      </c>
      <c r="C202" s="10" t="s">
        <v>1607</v>
      </c>
      <c r="D202" s="2" t="s">
        <v>1608</v>
      </c>
      <c r="E202" s="2" t="s">
        <v>440</v>
      </c>
      <c r="F202" s="2" t="s">
        <v>1854</v>
      </c>
      <c r="G202" s="2" t="s">
        <v>2121</v>
      </c>
      <c r="H202" s="2" t="s">
        <v>1694</v>
      </c>
      <c r="I202" s="2" t="s">
        <v>1946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7">
        <v>0</v>
      </c>
      <c r="AE202" s="6">
        <v>0</v>
      </c>
      <c r="AF202" s="6">
        <v>0</v>
      </c>
      <c r="AG202" s="6">
        <v>0</v>
      </c>
      <c r="AH202" s="6">
        <v>0</v>
      </c>
      <c r="AI202" s="7">
        <v>0</v>
      </c>
      <c r="AJ202" s="6">
        <v>0</v>
      </c>
      <c r="AK202" s="6">
        <v>0</v>
      </c>
      <c r="AL202" s="6">
        <v>0</v>
      </c>
      <c r="AM202" s="6">
        <v>0</v>
      </c>
      <c r="AN202" s="7">
        <v>0</v>
      </c>
      <c r="AO202" s="6">
        <v>0</v>
      </c>
    </row>
    <row r="203" spans="1:41" x14ac:dyDescent="0.15">
      <c r="A203" s="2" t="s">
        <v>1699</v>
      </c>
      <c r="B203" s="2" t="s">
        <v>1607</v>
      </c>
      <c r="C203" s="10" t="s">
        <v>1607</v>
      </c>
      <c r="D203" s="2" t="s">
        <v>1608</v>
      </c>
      <c r="E203" s="2" t="s">
        <v>440</v>
      </c>
      <c r="F203" s="2" t="s">
        <v>1854</v>
      </c>
      <c r="G203" s="2" t="s">
        <v>2121</v>
      </c>
      <c r="H203" s="2" t="s">
        <v>1694</v>
      </c>
      <c r="I203" s="2" t="s">
        <v>1947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7">
        <v>0</v>
      </c>
      <c r="AE203" s="6">
        <v>0</v>
      </c>
      <c r="AF203" s="6">
        <v>0</v>
      </c>
      <c r="AG203" s="6">
        <v>0</v>
      </c>
      <c r="AH203" s="6">
        <v>0</v>
      </c>
      <c r="AI203" s="7">
        <v>0</v>
      </c>
      <c r="AJ203" s="6">
        <v>0</v>
      </c>
      <c r="AK203" s="6">
        <v>0</v>
      </c>
      <c r="AL203" s="6">
        <v>0</v>
      </c>
      <c r="AM203" s="6">
        <v>0</v>
      </c>
      <c r="AN203" s="7">
        <v>0</v>
      </c>
      <c r="AO203" s="6">
        <v>0</v>
      </c>
    </row>
    <row r="204" spans="1:41" x14ac:dyDescent="0.15">
      <c r="A204" s="2" t="s">
        <v>1700</v>
      </c>
      <c r="B204" s="2" t="s">
        <v>1607</v>
      </c>
      <c r="C204" s="10" t="s">
        <v>1607</v>
      </c>
      <c r="D204" s="2" t="s">
        <v>1608</v>
      </c>
      <c r="E204" s="2" t="s">
        <v>440</v>
      </c>
      <c r="F204" s="2" t="s">
        <v>1854</v>
      </c>
      <c r="G204" s="2" t="s">
        <v>2121</v>
      </c>
      <c r="H204" s="2" t="s">
        <v>1694</v>
      </c>
      <c r="I204" s="2" t="s">
        <v>1948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7">
        <v>0</v>
      </c>
      <c r="AE204" s="6">
        <v>0</v>
      </c>
      <c r="AF204" s="6">
        <v>0</v>
      </c>
      <c r="AG204" s="6">
        <v>0</v>
      </c>
      <c r="AH204" s="6">
        <v>0</v>
      </c>
      <c r="AI204" s="7">
        <v>0</v>
      </c>
      <c r="AJ204" s="6">
        <v>0</v>
      </c>
      <c r="AK204" s="6">
        <v>0</v>
      </c>
      <c r="AL204" s="6">
        <v>0</v>
      </c>
      <c r="AM204" s="6">
        <v>0</v>
      </c>
      <c r="AN204" s="7">
        <v>0</v>
      </c>
      <c r="AO204" s="6">
        <v>0</v>
      </c>
    </row>
    <row r="205" spans="1:41" x14ac:dyDescent="0.15">
      <c r="A205" s="2" t="s">
        <v>1701</v>
      </c>
      <c r="B205" s="2" t="s">
        <v>1607</v>
      </c>
      <c r="C205" s="10" t="s">
        <v>1607</v>
      </c>
      <c r="D205" s="2" t="s">
        <v>1608</v>
      </c>
      <c r="E205" s="2" t="s">
        <v>440</v>
      </c>
      <c r="F205" s="2" t="s">
        <v>1854</v>
      </c>
      <c r="G205" s="2" t="s">
        <v>2121</v>
      </c>
      <c r="H205" s="2" t="s">
        <v>1694</v>
      </c>
      <c r="I205" s="2" t="s">
        <v>1949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7">
        <v>0</v>
      </c>
      <c r="AE205" s="6">
        <v>0</v>
      </c>
      <c r="AF205" s="6">
        <v>0</v>
      </c>
      <c r="AG205" s="6">
        <v>0</v>
      </c>
      <c r="AH205" s="6">
        <v>0</v>
      </c>
      <c r="AI205" s="7">
        <v>0</v>
      </c>
      <c r="AJ205" s="6">
        <v>0</v>
      </c>
      <c r="AK205" s="6">
        <v>0</v>
      </c>
      <c r="AL205" s="6">
        <v>0</v>
      </c>
      <c r="AM205" s="6">
        <v>0</v>
      </c>
      <c r="AN205" s="7">
        <v>0</v>
      </c>
      <c r="AO205" s="6">
        <v>0</v>
      </c>
    </row>
    <row r="206" spans="1:41" x14ac:dyDescent="0.15">
      <c r="A206" s="2" t="s">
        <v>1702</v>
      </c>
      <c r="B206" s="2" t="s">
        <v>1607</v>
      </c>
      <c r="C206" s="10" t="s">
        <v>1607</v>
      </c>
      <c r="D206" s="2" t="s">
        <v>1608</v>
      </c>
      <c r="E206" s="2" t="s">
        <v>440</v>
      </c>
      <c r="F206" s="2" t="s">
        <v>1854</v>
      </c>
      <c r="G206" s="2" t="s">
        <v>2121</v>
      </c>
      <c r="H206" s="2" t="s">
        <v>1694</v>
      </c>
      <c r="I206" s="2" t="s">
        <v>1950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7">
        <v>0</v>
      </c>
      <c r="AE206" s="6">
        <v>0</v>
      </c>
      <c r="AF206" s="6">
        <v>0</v>
      </c>
      <c r="AG206" s="6">
        <v>0</v>
      </c>
      <c r="AH206" s="6">
        <v>0</v>
      </c>
      <c r="AI206" s="7">
        <v>0</v>
      </c>
      <c r="AJ206" s="6">
        <v>0</v>
      </c>
      <c r="AK206" s="6">
        <v>0</v>
      </c>
      <c r="AL206" s="6">
        <v>0</v>
      </c>
      <c r="AM206" s="6">
        <v>0</v>
      </c>
      <c r="AN206" s="7">
        <v>0</v>
      </c>
      <c r="AO206" s="6">
        <v>0</v>
      </c>
    </row>
    <row r="207" spans="1:41" x14ac:dyDescent="0.15">
      <c r="A207" s="2" t="s">
        <v>1703</v>
      </c>
      <c r="B207" s="2" t="s">
        <v>1607</v>
      </c>
      <c r="C207" s="2" t="s">
        <v>1607</v>
      </c>
      <c r="D207" s="2" t="s">
        <v>1608</v>
      </c>
      <c r="E207" s="2" t="s">
        <v>440</v>
      </c>
      <c r="F207" s="2" t="s">
        <v>1854</v>
      </c>
      <c r="G207" s="2" t="s">
        <v>2121</v>
      </c>
      <c r="H207" s="2" t="s">
        <v>1694</v>
      </c>
      <c r="I207" s="2" t="s">
        <v>1951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7">
        <v>0</v>
      </c>
      <c r="AE207" s="6">
        <v>0</v>
      </c>
      <c r="AF207" s="6">
        <v>0</v>
      </c>
      <c r="AG207" s="6">
        <v>0</v>
      </c>
      <c r="AH207" s="6">
        <v>0</v>
      </c>
      <c r="AI207" s="7">
        <v>0</v>
      </c>
      <c r="AJ207" s="6">
        <v>0</v>
      </c>
      <c r="AK207" s="6">
        <v>0</v>
      </c>
      <c r="AL207" s="6">
        <v>0</v>
      </c>
      <c r="AM207" s="6">
        <v>0</v>
      </c>
      <c r="AN207" s="7">
        <v>0</v>
      </c>
      <c r="AO207" s="6">
        <v>0</v>
      </c>
    </row>
    <row r="208" spans="1:41" x14ac:dyDescent="0.15">
      <c r="A208" s="2" t="s">
        <v>1704</v>
      </c>
      <c r="B208" s="2" t="s">
        <v>1607</v>
      </c>
      <c r="C208" s="2" t="s">
        <v>1607</v>
      </c>
      <c r="D208" s="2" t="s">
        <v>1608</v>
      </c>
      <c r="E208" s="2" t="s">
        <v>440</v>
      </c>
      <c r="F208" s="2" t="s">
        <v>1854</v>
      </c>
      <c r="G208" s="2" t="s">
        <v>2121</v>
      </c>
      <c r="H208" s="2" t="s">
        <v>1694</v>
      </c>
      <c r="I208" s="2" t="s">
        <v>1952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7">
        <v>0</v>
      </c>
      <c r="AE208" s="6">
        <v>0</v>
      </c>
      <c r="AF208" s="6">
        <v>0</v>
      </c>
      <c r="AG208" s="6">
        <v>0</v>
      </c>
      <c r="AH208" s="6">
        <v>0</v>
      </c>
      <c r="AI208" s="7">
        <v>0</v>
      </c>
      <c r="AJ208" s="6">
        <v>0</v>
      </c>
      <c r="AK208" s="6">
        <v>0</v>
      </c>
      <c r="AL208" s="6">
        <v>0</v>
      </c>
      <c r="AM208" s="6">
        <v>0</v>
      </c>
      <c r="AN208" s="7">
        <v>0</v>
      </c>
      <c r="AO208" s="6">
        <v>0</v>
      </c>
    </row>
    <row r="209" spans="1:41" x14ac:dyDescent="0.15">
      <c r="A209" s="2" t="s">
        <v>1705</v>
      </c>
      <c r="B209" s="2" t="s">
        <v>1607</v>
      </c>
      <c r="C209" s="2" t="s">
        <v>1607</v>
      </c>
      <c r="D209" s="2" t="s">
        <v>1608</v>
      </c>
      <c r="E209" s="2" t="s">
        <v>440</v>
      </c>
      <c r="F209" s="2" t="s">
        <v>1854</v>
      </c>
      <c r="G209" s="2" t="s">
        <v>2121</v>
      </c>
      <c r="H209" s="2" t="s">
        <v>1694</v>
      </c>
      <c r="I209" s="2" t="s">
        <v>1953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7">
        <v>0</v>
      </c>
      <c r="AE209" s="6">
        <v>0</v>
      </c>
      <c r="AF209" s="6">
        <v>0</v>
      </c>
      <c r="AG209" s="6">
        <v>0</v>
      </c>
      <c r="AH209" s="6">
        <v>0</v>
      </c>
      <c r="AI209" s="7">
        <v>0</v>
      </c>
      <c r="AJ209" s="6">
        <v>0</v>
      </c>
      <c r="AK209" s="6">
        <v>0</v>
      </c>
      <c r="AL209" s="6">
        <v>0</v>
      </c>
      <c r="AM209" s="6">
        <v>0</v>
      </c>
      <c r="AN209" s="7">
        <v>0</v>
      </c>
      <c r="AO209" s="6">
        <v>0</v>
      </c>
    </row>
    <row r="210" spans="1:41" x14ac:dyDescent="0.15">
      <c r="A210" s="2" t="s">
        <v>1706</v>
      </c>
      <c r="B210" s="2" t="s">
        <v>1607</v>
      </c>
      <c r="C210" s="2" t="s">
        <v>1607</v>
      </c>
      <c r="D210" s="2" t="s">
        <v>1608</v>
      </c>
      <c r="E210" s="2" t="s">
        <v>440</v>
      </c>
      <c r="F210" s="2" t="s">
        <v>1854</v>
      </c>
      <c r="G210" s="2" t="s">
        <v>2121</v>
      </c>
      <c r="H210" s="2" t="s">
        <v>1694</v>
      </c>
      <c r="I210" s="2" t="s">
        <v>1954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7">
        <v>0</v>
      </c>
      <c r="AE210" s="6">
        <v>0</v>
      </c>
      <c r="AF210" s="6">
        <v>0</v>
      </c>
      <c r="AG210" s="6">
        <v>0</v>
      </c>
      <c r="AH210" s="6">
        <v>0</v>
      </c>
      <c r="AI210" s="7">
        <v>0</v>
      </c>
      <c r="AJ210" s="6">
        <v>0</v>
      </c>
      <c r="AK210" s="6">
        <v>0</v>
      </c>
      <c r="AL210" s="6">
        <v>0</v>
      </c>
      <c r="AM210" s="6">
        <v>0</v>
      </c>
      <c r="AN210" s="7">
        <v>0</v>
      </c>
      <c r="AO210" s="6">
        <v>0</v>
      </c>
    </row>
    <row r="211" spans="1:41" x14ac:dyDescent="0.15">
      <c r="A211" s="2" t="s">
        <v>1707</v>
      </c>
      <c r="B211" s="2" t="s">
        <v>1607</v>
      </c>
      <c r="C211" s="2" t="s">
        <v>1607</v>
      </c>
      <c r="D211" s="2" t="s">
        <v>1608</v>
      </c>
      <c r="E211" s="2" t="s">
        <v>440</v>
      </c>
      <c r="F211" s="2" t="s">
        <v>1854</v>
      </c>
      <c r="G211" s="2" t="s">
        <v>2121</v>
      </c>
      <c r="H211" s="2" t="s">
        <v>1694</v>
      </c>
      <c r="I211" s="2" t="s">
        <v>1955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7">
        <v>0</v>
      </c>
      <c r="AE211" s="6">
        <v>0</v>
      </c>
      <c r="AF211" s="6">
        <v>0</v>
      </c>
      <c r="AG211" s="6">
        <v>0</v>
      </c>
      <c r="AH211" s="6">
        <v>0</v>
      </c>
      <c r="AI211" s="7">
        <v>0</v>
      </c>
      <c r="AJ211" s="6">
        <v>0</v>
      </c>
      <c r="AK211" s="6">
        <v>0</v>
      </c>
      <c r="AL211" s="6">
        <v>0</v>
      </c>
      <c r="AM211" s="6">
        <v>0</v>
      </c>
      <c r="AN211" s="7">
        <v>0</v>
      </c>
      <c r="AO211" s="6">
        <v>0</v>
      </c>
    </row>
    <row r="212" spans="1:41" x14ac:dyDescent="0.15">
      <c r="A212" s="2" t="s">
        <v>1708</v>
      </c>
      <c r="B212" s="2" t="s">
        <v>1607</v>
      </c>
      <c r="C212" s="2" t="s">
        <v>1607</v>
      </c>
      <c r="D212" s="2" t="s">
        <v>1608</v>
      </c>
      <c r="E212" s="2" t="s">
        <v>440</v>
      </c>
      <c r="F212" s="2" t="s">
        <v>1854</v>
      </c>
      <c r="G212" s="2" t="s">
        <v>2121</v>
      </c>
      <c r="H212" s="2" t="s">
        <v>1694</v>
      </c>
      <c r="I212" s="2" t="s">
        <v>1956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7">
        <v>0</v>
      </c>
      <c r="AE212" s="6">
        <v>0</v>
      </c>
      <c r="AF212" s="6">
        <v>0</v>
      </c>
      <c r="AG212" s="6">
        <v>0</v>
      </c>
      <c r="AH212" s="6">
        <v>0</v>
      </c>
      <c r="AI212" s="7">
        <v>0</v>
      </c>
      <c r="AJ212" s="6">
        <v>0</v>
      </c>
      <c r="AK212" s="6">
        <v>0</v>
      </c>
      <c r="AL212" s="6">
        <v>0</v>
      </c>
      <c r="AM212" s="6">
        <v>0</v>
      </c>
      <c r="AN212" s="7">
        <v>0</v>
      </c>
      <c r="AO212" s="6">
        <v>0</v>
      </c>
    </row>
    <row r="213" spans="1:41" x14ac:dyDescent="0.15">
      <c r="A213" s="2" t="s">
        <v>1709</v>
      </c>
      <c r="B213" s="2" t="s">
        <v>1607</v>
      </c>
      <c r="C213" s="2" t="s">
        <v>1607</v>
      </c>
      <c r="D213" s="2" t="s">
        <v>1608</v>
      </c>
      <c r="E213" s="2" t="s">
        <v>440</v>
      </c>
      <c r="F213" s="2" t="s">
        <v>1854</v>
      </c>
      <c r="G213" s="2" t="s">
        <v>2121</v>
      </c>
      <c r="H213" s="2" t="s">
        <v>1694</v>
      </c>
      <c r="I213" s="2" t="s">
        <v>1957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7">
        <v>0</v>
      </c>
      <c r="AE213" s="6">
        <v>0</v>
      </c>
      <c r="AF213" s="6">
        <v>0</v>
      </c>
      <c r="AG213" s="6">
        <v>0</v>
      </c>
      <c r="AH213" s="6">
        <v>0</v>
      </c>
      <c r="AI213" s="7">
        <v>0</v>
      </c>
      <c r="AJ213" s="6">
        <v>0</v>
      </c>
      <c r="AK213" s="6">
        <v>0</v>
      </c>
      <c r="AL213" s="6">
        <v>0</v>
      </c>
      <c r="AM213" s="6">
        <v>0</v>
      </c>
      <c r="AN213" s="7">
        <v>0</v>
      </c>
      <c r="AO213" s="6">
        <v>0</v>
      </c>
    </row>
    <row r="214" spans="1:41" x14ac:dyDescent="0.15">
      <c r="A214" s="2" t="s">
        <v>1710</v>
      </c>
      <c r="B214" s="2" t="s">
        <v>1607</v>
      </c>
      <c r="C214" s="2" t="s">
        <v>1607</v>
      </c>
      <c r="D214" s="2" t="s">
        <v>1608</v>
      </c>
      <c r="E214" s="2" t="s">
        <v>440</v>
      </c>
      <c r="F214" s="2" t="s">
        <v>1854</v>
      </c>
      <c r="G214" s="2" t="s">
        <v>2121</v>
      </c>
      <c r="H214" s="2" t="s">
        <v>1694</v>
      </c>
      <c r="I214" s="2" t="s">
        <v>1958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7">
        <v>0</v>
      </c>
      <c r="AE214" s="6">
        <v>0</v>
      </c>
      <c r="AF214" s="6">
        <v>0</v>
      </c>
      <c r="AG214" s="6">
        <v>0</v>
      </c>
      <c r="AH214" s="6">
        <v>0</v>
      </c>
      <c r="AI214" s="7">
        <v>0</v>
      </c>
      <c r="AJ214" s="6">
        <v>0</v>
      </c>
      <c r="AK214" s="6">
        <v>0</v>
      </c>
      <c r="AL214" s="6">
        <v>0</v>
      </c>
      <c r="AM214" s="6">
        <v>0</v>
      </c>
      <c r="AN214" s="7">
        <v>0</v>
      </c>
      <c r="AO214" s="6">
        <v>0</v>
      </c>
    </row>
    <row r="215" spans="1:41" x14ac:dyDescent="0.15">
      <c r="A215" s="2" t="s">
        <v>1711</v>
      </c>
      <c r="B215" s="2" t="s">
        <v>1607</v>
      </c>
      <c r="C215" s="2" t="s">
        <v>1607</v>
      </c>
      <c r="D215" s="2" t="s">
        <v>1608</v>
      </c>
      <c r="E215" s="2" t="s">
        <v>440</v>
      </c>
      <c r="F215" s="2" t="s">
        <v>1854</v>
      </c>
      <c r="G215" s="2" t="s">
        <v>2121</v>
      </c>
      <c r="H215" s="2" t="s">
        <v>1694</v>
      </c>
      <c r="I215" s="2" t="s">
        <v>1959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7">
        <v>0</v>
      </c>
      <c r="AE215" s="6">
        <v>0</v>
      </c>
      <c r="AF215" s="6">
        <v>0</v>
      </c>
      <c r="AG215" s="6">
        <v>0</v>
      </c>
      <c r="AH215" s="6">
        <v>0</v>
      </c>
      <c r="AI215" s="7">
        <v>0</v>
      </c>
      <c r="AJ215" s="6">
        <v>0</v>
      </c>
      <c r="AK215" s="6">
        <v>0</v>
      </c>
      <c r="AL215" s="6">
        <v>0</v>
      </c>
      <c r="AM215" s="6">
        <v>0</v>
      </c>
      <c r="AN215" s="7">
        <v>0</v>
      </c>
      <c r="AO215" s="6">
        <v>0</v>
      </c>
    </row>
    <row r="216" spans="1:41" x14ac:dyDescent="0.15">
      <c r="A216" s="2" t="s">
        <v>1712</v>
      </c>
      <c r="B216" s="2" t="s">
        <v>1607</v>
      </c>
      <c r="C216" s="2" t="s">
        <v>1607</v>
      </c>
      <c r="D216" s="2" t="s">
        <v>1608</v>
      </c>
      <c r="E216" s="2" t="s">
        <v>440</v>
      </c>
      <c r="F216" s="2" t="s">
        <v>1854</v>
      </c>
      <c r="G216" s="2" t="s">
        <v>2121</v>
      </c>
      <c r="H216" s="2" t="s">
        <v>1694</v>
      </c>
      <c r="I216" s="2" t="s">
        <v>1960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7">
        <v>0</v>
      </c>
      <c r="AE216" s="6">
        <v>0</v>
      </c>
      <c r="AF216" s="6">
        <v>0</v>
      </c>
      <c r="AG216" s="6">
        <v>0</v>
      </c>
      <c r="AH216" s="6">
        <v>0</v>
      </c>
      <c r="AI216" s="7">
        <v>0</v>
      </c>
      <c r="AJ216" s="6">
        <v>0</v>
      </c>
      <c r="AK216" s="6">
        <v>0</v>
      </c>
      <c r="AL216" s="6">
        <v>0</v>
      </c>
      <c r="AM216" s="6">
        <v>0</v>
      </c>
      <c r="AN216" s="7">
        <v>0</v>
      </c>
      <c r="AO216" s="6">
        <v>0</v>
      </c>
    </row>
    <row r="217" spans="1:41" x14ac:dyDescent="0.15">
      <c r="A217" s="2" t="s">
        <v>1713</v>
      </c>
      <c r="B217" s="2" t="s">
        <v>1607</v>
      </c>
      <c r="C217" s="2" t="s">
        <v>1607</v>
      </c>
      <c r="D217" s="2" t="s">
        <v>1608</v>
      </c>
      <c r="E217" s="2" t="s">
        <v>440</v>
      </c>
      <c r="F217" s="2" t="s">
        <v>1854</v>
      </c>
      <c r="G217" s="2" t="s">
        <v>2121</v>
      </c>
      <c r="H217" s="2" t="s">
        <v>1694</v>
      </c>
      <c r="I217" s="2" t="s">
        <v>1961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7">
        <v>0</v>
      </c>
      <c r="AE217" s="6">
        <v>0</v>
      </c>
      <c r="AF217" s="6">
        <v>0</v>
      </c>
      <c r="AG217" s="6">
        <v>0</v>
      </c>
      <c r="AH217" s="6">
        <v>0</v>
      </c>
      <c r="AI217" s="7">
        <v>0</v>
      </c>
      <c r="AJ217" s="6">
        <v>0</v>
      </c>
      <c r="AK217" s="6">
        <v>0</v>
      </c>
      <c r="AL217" s="6">
        <v>0</v>
      </c>
      <c r="AM217" s="6">
        <v>0</v>
      </c>
      <c r="AN217" s="7">
        <v>0</v>
      </c>
      <c r="AO217" s="6">
        <v>0</v>
      </c>
    </row>
    <row r="218" spans="1:41" x14ac:dyDescent="0.15">
      <c r="A218" s="2" t="s">
        <v>1714</v>
      </c>
      <c r="B218" s="2" t="s">
        <v>1607</v>
      </c>
      <c r="C218" s="2" t="s">
        <v>1607</v>
      </c>
      <c r="D218" s="2" t="s">
        <v>1608</v>
      </c>
      <c r="E218" s="2" t="s">
        <v>440</v>
      </c>
      <c r="F218" s="2" t="s">
        <v>1854</v>
      </c>
      <c r="G218" s="2" t="s">
        <v>2121</v>
      </c>
      <c r="H218" s="2" t="s">
        <v>1694</v>
      </c>
      <c r="I218" s="2" t="s">
        <v>1962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7">
        <v>0</v>
      </c>
      <c r="AE218" s="6">
        <v>0</v>
      </c>
      <c r="AF218" s="6">
        <v>0</v>
      </c>
      <c r="AG218" s="6">
        <v>0</v>
      </c>
      <c r="AH218" s="6">
        <v>0</v>
      </c>
      <c r="AI218" s="7">
        <v>0</v>
      </c>
      <c r="AJ218" s="6">
        <v>0</v>
      </c>
      <c r="AK218" s="6">
        <v>0</v>
      </c>
      <c r="AL218" s="6">
        <v>0</v>
      </c>
      <c r="AM218" s="6">
        <v>0</v>
      </c>
      <c r="AN218" s="7">
        <v>0</v>
      </c>
      <c r="AO218" s="6">
        <v>0</v>
      </c>
    </row>
    <row r="219" spans="1:41" x14ac:dyDescent="0.15">
      <c r="A219" s="2" t="s">
        <v>1865</v>
      </c>
      <c r="B219" s="2" t="s">
        <v>1607</v>
      </c>
      <c r="C219" s="2" t="s">
        <v>1607</v>
      </c>
      <c r="D219" s="2" t="s">
        <v>1608</v>
      </c>
      <c r="E219" s="2" t="s">
        <v>440</v>
      </c>
      <c r="F219" s="2" t="s">
        <v>1854</v>
      </c>
      <c r="G219" s="2" t="s">
        <v>2121</v>
      </c>
      <c r="H219" s="2" t="s">
        <v>1694</v>
      </c>
      <c r="I219" s="2" t="s">
        <v>1963</v>
      </c>
      <c r="J219" s="7">
        <v>0</v>
      </c>
      <c r="K219" s="7">
        <v>6697450.2970000003</v>
      </c>
      <c r="L219" s="7">
        <v>295463.98800000001</v>
      </c>
      <c r="M219" s="7">
        <v>6992914.2850000001</v>
      </c>
      <c r="N219" s="7">
        <v>0</v>
      </c>
      <c r="O219" s="7">
        <v>0</v>
      </c>
      <c r="P219" s="7">
        <v>5503954.7530000005</v>
      </c>
      <c r="Q219" s="7">
        <v>91466.760999999999</v>
      </c>
      <c r="R219" s="7">
        <v>5595421.5140000004</v>
      </c>
      <c r="S219" s="7">
        <v>0</v>
      </c>
      <c r="T219" s="7">
        <v>0</v>
      </c>
      <c r="U219" s="7">
        <v>0</v>
      </c>
      <c r="V219" s="7">
        <v>0</v>
      </c>
      <c r="W219" s="6">
        <v>82.179852199999999</v>
      </c>
      <c r="X219" s="6">
        <v>30.956991299999999</v>
      </c>
      <c r="Y219" s="6">
        <v>80.015588399999999</v>
      </c>
      <c r="Z219" s="6">
        <v>82.3539289</v>
      </c>
      <c r="AA219" s="6">
        <v>47.3332756</v>
      </c>
      <c r="AB219" s="6">
        <v>80.157410600000006</v>
      </c>
      <c r="AC219" s="6">
        <v>-0.14182220000000711</v>
      </c>
      <c r="AD219" s="7">
        <v>5567105.9270000001</v>
      </c>
      <c r="AE219" s="6">
        <v>0.50862309999999999</v>
      </c>
      <c r="AF219" s="6">
        <v>82.179852199999999</v>
      </c>
      <c r="AG219" s="6">
        <v>30.956991299999999</v>
      </c>
      <c r="AH219" s="6">
        <v>80.015588399999999</v>
      </c>
      <c r="AI219" s="7">
        <v>5595421.5140000004</v>
      </c>
      <c r="AJ219" s="6">
        <v>82.3539289</v>
      </c>
      <c r="AK219" s="6">
        <v>47.3332756</v>
      </c>
      <c r="AL219" s="6">
        <v>80.157410600000006</v>
      </c>
      <c r="AM219" s="6">
        <v>-0.14182220000000711</v>
      </c>
      <c r="AN219" s="7">
        <v>5567105.9270000001</v>
      </c>
      <c r="AO219" s="6">
        <v>0.50862309999999999</v>
      </c>
    </row>
    <row r="220" spans="1:41" x14ac:dyDescent="0.15">
      <c r="A220" s="2" t="s">
        <v>1866</v>
      </c>
      <c r="B220" s="2" t="s">
        <v>1607</v>
      </c>
      <c r="C220" s="2" t="s">
        <v>1607</v>
      </c>
      <c r="D220" s="2" t="s">
        <v>1608</v>
      </c>
      <c r="E220" s="2" t="s">
        <v>440</v>
      </c>
      <c r="F220" s="2" t="s">
        <v>1854</v>
      </c>
      <c r="G220" s="2" t="s">
        <v>2121</v>
      </c>
      <c r="H220" s="2" t="s">
        <v>1694</v>
      </c>
      <c r="I220" s="2" t="s">
        <v>1964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7">
        <v>0</v>
      </c>
      <c r="AE220" s="6">
        <v>0</v>
      </c>
      <c r="AF220" s="6">
        <v>0</v>
      </c>
      <c r="AG220" s="6">
        <v>0</v>
      </c>
      <c r="AH220" s="6">
        <v>0</v>
      </c>
      <c r="AI220" s="7">
        <v>0</v>
      </c>
      <c r="AJ220" s="6">
        <v>0</v>
      </c>
      <c r="AK220" s="6">
        <v>0</v>
      </c>
      <c r="AL220" s="6">
        <v>0</v>
      </c>
      <c r="AM220" s="6">
        <v>0</v>
      </c>
      <c r="AN220" s="7">
        <v>0</v>
      </c>
      <c r="AO220" s="6">
        <v>0</v>
      </c>
    </row>
    <row r="221" spans="1:41" ht="12.75" thickBot="1" x14ac:dyDescent="0.2">
      <c r="A221" s="2" t="s">
        <v>1970</v>
      </c>
      <c r="B221" s="2" t="s">
        <v>1607</v>
      </c>
      <c r="C221" s="2" t="s">
        <v>1607</v>
      </c>
      <c r="D221" s="2" t="s">
        <v>1608</v>
      </c>
      <c r="E221" s="2" t="s">
        <v>440</v>
      </c>
      <c r="F221" s="2" t="s">
        <v>1854</v>
      </c>
      <c r="G221" s="2" t="s">
        <v>2121</v>
      </c>
      <c r="H221" s="2" t="s">
        <v>1694</v>
      </c>
      <c r="I221" s="2" t="s">
        <v>1966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7">
        <v>0</v>
      </c>
      <c r="AE221" s="6">
        <v>0</v>
      </c>
      <c r="AF221" s="6">
        <v>0</v>
      </c>
      <c r="AG221" s="6">
        <v>0</v>
      </c>
      <c r="AH221" s="6">
        <v>0</v>
      </c>
      <c r="AI221" s="7">
        <v>0</v>
      </c>
      <c r="AJ221" s="6">
        <v>0</v>
      </c>
      <c r="AK221" s="6">
        <v>0</v>
      </c>
      <c r="AL221" s="6">
        <v>0</v>
      </c>
      <c r="AM221" s="6">
        <v>0</v>
      </c>
      <c r="AN221" s="7">
        <v>0</v>
      </c>
      <c r="AO221" s="6">
        <v>0</v>
      </c>
    </row>
    <row r="222" spans="1:41" ht="12.75" thickTop="1" x14ac:dyDescent="0.15">
      <c r="A222" s="34" t="s">
        <v>106</v>
      </c>
      <c r="B222" s="2" t="s">
        <v>1607</v>
      </c>
      <c r="C222" s="2" t="s">
        <v>1607</v>
      </c>
      <c r="D222" s="2" t="s">
        <v>1608</v>
      </c>
      <c r="E222" s="2" t="s">
        <v>438</v>
      </c>
      <c r="F222" s="2" t="s">
        <v>1854</v>
      </c>
      <c r="G222" s="2" t="s">
        <v>2121</v>
      </c>
      <c r="H222" s="2" t="s">
        <v>1715</v>
      </c>
      <c r="I222" s="2" t="s">
        <v>2012</v>
      </c>
      <c r="J222" s="7">
        <v>0</v>
      </c>
      <c r="K222" s="7">
        <v>5950306</v>
      </c>
      <c r="L222" s="7">
        <v>283851</v>
      </c>
      <c r="M222" s="7">
        <v>6234157</v>
      </c>
      <c r="N222" s="7">
        <v>0</v>
      </c>
      <c r="O222" s="7">
        <v>0</v>
      </c>
      <c r="P222" s="7">
        <v>4875660</v>
      </c>
      <c r="Q222" s="7">
        <v>80529</v>
      </c>
      <c r="R222" s="7">
        <v>4956189</v>
      </c>
      <c r="S222" s="7">
        <v>0</v>
      </c>
      <c r="T222" s="7">
        <v>0</v>
      </c>
      <c r="U222" s="7">
        <v>0</v>
      </c>
      <c r="V222" s="7">
        <v>0</v>
      </c>
      <c r="W222" s="6">
        <v>81.939651499999997</v>
      </c>
      <c r="X222" s="6">
        <v>28.370166000000001</v>
      </c>
      <c r="Y222" s="6">
        <v>79.5005484</v>
      </c>
      <c r="Z222" s="6">
        <v>81.786906999999999</v>
      </c>
      <c r="AA222" s="6">
        <v>29.2237537</v>
      </c>
      <c r="AB222" s="6">
        <v>79.214998100000003</v>
      </c>
      <c r="AC222" s="6">
        <v>0.28555029999999704</v>
      </c>
      <c r="AD222" s="7">
        <v>4732464</v>
      </c>
      <c r="AE222" s="6">
        <v>4.7274528</v>
      </c>
      <c r="AF222" s="6">
        <v>81.939651499999997</v>
      </c>
      <c r="AG222" s="6">
        <v>28.370166000000001</v>
      </c>
      <c r="AH222" s="6">
        <v>79.5005484</v>
      </c>
      <c r="AI222" s="7">
        <v>4956189</v>
      </c>
      <c r="AJ222" s="6">
        <v>81.786906999999999</v>
      </c>
      <c r="AK222" s="6">
        <v>29.2237537</v>
      </c>
      <c r="AL222" s="6">
        <v>79.214998100000003</v>
      </c>
      <c r="AM222" s="6">
        <v>0.28555029999999704</v>
      </c>
      <c r="AN222" s="7">
        <v>4732464</v>
      </c>
      <c r="AO222" s="6">
        <v>4.7274528</v>
      </c>
    </row>
    <row r="223" spans="1:41" x14ac:dyDescent="0.15">
      <c r="A223" s="2" t="s">
        <v>107</v>
      </c>
      <c r="B223" s="2" t="s">
        <v>1607</v>
      </c>
      <c r="C223" s="2" t="s">
        <v>1607</v>
      </c>
      <c r="D223" s="2" t="s">
        <v>1608</v>
      </c>
      <c r="E223" s="2" t="s">
        <v>438</v>
      </c>
      <c r="F223" s="2" t="s">
        <v>1854</v>
      </c>
      <c r="G223" s="2" t="s">
        <v>2121</v>
      </c>
      <c r="H223" s="2" t="s">
        <v>1715</v>
      </c>
      <c r="I223" s="2" t="s">
        <v>2013</v>
      </c>
      <c r="J223" s="7">
        <v>0</v>
      </c>
      <c r="K223" s="7">
        <v>5950306</v>
      </c>
      <c r="L223" s="7">
        <v>283851</v>
      </c>
      <c r="M223" s="7">
        <v>6234157</v>
      </c>
      <c r="N223" s="7">
        <v>0</v>
      </c>
      <c r="O223" s="7">
        <v>0</v>
      </c>
      <c r="P223" s="7">
        <v>4875660</v>
      </c>
      <c r="Q223" s="7">
        <v>80529</v>
      </c>
      <c r="R223" s="7">
        <v>4956189</v>
      </c>
      <c r="S223" s="7">
        <v>0</v>
      </c>
      <c r="T223" s="7">
        <v>0</v>
      </c>
      <c r="U223" s="7">
        <v>0</v>
      </c>
      <c r="V223" s="7">
        <v>0</v>
      </c>
      <c r="W223" s="6">
        <v>81.939651499999997</v>
      </c>
      <c r="X223" s="6">
        <v>28.370166000000001</v>
      </c>
      <c r="Y223" s="6">
        <v>79.5005484</v>
      </c>
      <c r="Z223" s="6">
        <v>81.786906999999999</v>
      </c>
      <c r="AA223" s="6">
        <v>29.2237537</v>
      </c>
      <c r="AB223" s="6">
        <v>79.214998100000003</v>
      </c>
      <c r="AC223" s="6">
        <v>0.28555029999999704</v>
      </c>
      <c r="AD223" s="7">
        <v>4732464</v>
      </c>
      <c r="AE223" s="6">
        <v>4.7274528</v>
      </c>
      <c r="AF223" s="6">
        <v>81.939651499999997</v>
      </c>
      <c r="AG223" s="6">
        <v>28.370166000000001</v>
      </c>
      <c r="AH223" s="6">
        <v>79.5005484</v>
      </c>
      <c r="AI223" s="7">
        <v>4956189</v>
      </c>
      <c r="AJ223" s="6">
        <v>81.786906999999999</v>
      </c>
      <c r="AK223" s="6">
        <v>29.2237537</v>
      </c>
      <c r="AL223" s="6">
        <v>79.214998100000003</v>
      </c>
      <c r="AM223" s="6">
        <v>0.28555029999999704</v>
      </c>
      <c r="AN223" s="7">
        <v>4732464</v>
      </c>
      <c r="AO223" s="6">
        <v>4.7274528</v>
      </c>
    </row>
    <row r="224" spans="1:41" x14ac:dyDescent="0.15">
      <c r="A224" s="2" t="s">
        <v>108</v>
      </c>
      <c r="B224" s="2" t="s">
        <v>1607</v>
      </c>
      <c r="C224" s="2" t="s">
        <v>1607</v>
      </c>
      <c r="D224" s="2" t="s">
        <v>1608</v>
      </c>
      <c r="E224" s="2" t="s">
        <v>438</v>
      </c>
      <c r="F224" s="2" t="s">
        <v>1854</v>
      </c>
      <c r="G224" s="2" t="s">
        <v>2121</v>
      </c>
      <c r="H224" s="2" t="s">
        <v>1715</v>
      </c>
      <c r="I224" s="2" t="s">
        <v>2014</v>
      </c>
      <c r="J224" s="7">
        <v>0</v>
      </c>
      <c r="K224" s="7">
        <v>2435802</v>
      </c>
      <c r="L224" s="7">
        <v>89792</v>
      </c>
      <c r="M224" s="7">
        <v>2525594</v>
      </c>
      <c r="N224" s="7">
        <v>0</v>
      </c>
      <c r="O224" s="7">
        <v>0</v>
      </c>
      <c r="P224" s="7">
        <v>1966929</v>
      </c>
      <c r="Q224" s="7">
        <v>25289</v>
      </c>
      <c r="R224" s="7">
        <v>1992218</v>
      </c>
      <c r="S224" s="7">
        <v>0</v>
      </c>
      <c r="T224" s="7">
        <v>0</v>
      </c>
      <c r="U224" s="7">
        <v>0</v>
      </c>
      <c r="V224" s="7">
        <v>0</v>
      </c>
      <c r="W224" s="6">
        <v>80.750775300000001</v>
      </c>
      <c r="X224" s="6">
        <v>28.163979000000001</v>
      </c>
      <c r="Y224" s="6">
        <v>78.881166199999996</v>
      </c>
      <c r="Z224" s="6">
        <v>80.766728499999999</v>
      </c>
      <c r="AA224" s="6">
        <v>28.283004999999999</v>
      </c>
      <c r="AB224" s="6">
        <v>78.86545430000001</v>
      </c>
      <c r="AC224" s="6">
        <v>1.5711899999985235E-2</v>
      </c>
      <c r="AD224" s="7">
        <v>1866530</v>
      </c>
      <c r="AE224" s="6">
        <v>6.7337786999999993</v>
      </c>
      <c r="AF224" s="6">
        <v>80.750775300000001</v>
      </c>
      <c r="AG224" s="6">
        <v>28.163979000000001</v>
      </c>
      <c r="AH224" s="6">
        <v>78.881166199999996</v>
      </c>
      <c r="AI224" s="7">
        <v>1992218</v>
      </c>
      <c r="AJ224" s="6">
        <v>80.766728499999999</v>
      </c>
      <c r="AK224" s="6">
        <v>28.283004999999999</v>
      </c>
      <c r="AL224" s="6">
        <v>78.86545430000001</v>
      </c>
      <c r="AM224" s="6">
        <v>1.5711899999985235E-2</v>
      </c>
      <c r="AN224" s="7">
        <v>1866530</v>
      </c>
      <c r="AO224" s="6">
        <v>6.7337786999999993</v>
      </c>
    </row>
    <row r="225" spans="1:41" x14ac:dyDescent="0.15">
      <c r="A225" s="2" t="s">
        <v>109</v>
      </c>
      <c r="B225" s="2" t="s">
        <v>1607</v>
      </c>
      <c r="C225" s="2" t="s">
        <v>1607</v>
      </c>
      <c r="D225" s="2" t="s">
        <v>1608</v>
      </c>
      <c r="E225" s="2" t="s">
        <v>438</v>
      </c>
      <c r="F225" s="2" t="s">
        <v>1854</v>
      </c>
      <c r="G225" s="2" t="s">
        <v>2121</v>
      </c>
      <c r="H225" s="2" t="s">
        <v>1715</v>
      </c>
      <c r="I225" s="2" t="s">
        <v>2015</v>
      </c>
      <c r="J225" s="7">
        <v>0</v>
      </c>
      <c r="K225" s="7">
        <v>2045071</v>
      </c>
      <c r="L225" s="7">
        <v>84599</v>
      </c>
      <c r="M225" s="7">
        <v>2129670</v>
      </c>
      <c r="N225" s="7">
        <v>0</v>
      </c>
      <c r="O225" s="7">
        <v>0</v>
      </c>
      <c r="P225" s="7">
        <v>1592204</v>
      </c>
      <c r="Q225" s="7">
        <v>23808</v>
      </c>
      <c r="R225" s="7">
        <v>1616012</v>
      </c>
      <c r="S225" s="7">
        <v>0</v>
      </c>
      <c r="T225" s="7">
        <v>0</v>
      </c>
      <c r="U225" s="7">
        <v>0</v>
      </c>
      <c r="V225" s="7">
        <v>0</v>
      </c>
      <c r="W225" s="6">
        <v>77.855683299999995</v>
      </c>
      <c r="X225" s="6">
        <v>28.142176600000003</v>
      </c>
      <c r="Y225" s="6">
        <v>75.880864199999991</v>
      </c>
      <c r="Z225" s="6">
        <v>78.088506600000002</v>
      </c>
      <c r="AA225" s="6">
        <v>28.333541199999999</v>
      </c>
      <c r="AB225" s="6">
        <v>76.142198400000012</v>
      </c>
      <c r="AC225" s="6">
        <v>-0.26133420000002161</v>
      </c>
      <c r="AD225" s="7">
        <v>1560494</v>
      </c>
      <c r="AE225" s="6">
        <v>3.5577194999999997</v>
      </c>
      <c r="AF225" s="6">
        <v>77.855683299999995</v>
      </c>
      <c r="AG225" s="6">
        <v>28.142176600000003</v>
      </c>
      <c r="AH225" s="6">
        <v>75.880864199999991</v>
      </c>
      <c r="AI225" s="7">
        <v>1616012</v>
      </c>
      <c r="AJ225" s="6">
        <v>78.088506600000002</v>
      </c>
      <c r="AK225" s="6">
        <v>28.333541199999999</v>
      </c>
      <c r="AL225" s="6">
        <v>76.142198400000012</v>
      </c>
      <c r="AM225" s="6">
        <v>-0.26133420000002161</v>
      </c>
      <c r="AN225" s="7">
        <v>1560494</v>
      </c>
      <c r="AO225" s="6">
        <v>3.5577194999999997</v>
      </c>
    </row>
    <row r="226" spans="1:41" x14ac:dyDescent="0.15">
      <c r="A226" s="2" t="s">
        <v>110</v>
      </c>
      <c r="B226" s="2" t="s">
        <v>1607</v>
      </c>
      <c r="C226" s="2" t="s">
        <v>1607</v>
      </c>
      <c r="D226" s="2" t="s">
        <v>1608</v>
      </c>
      <c r="E226" s="2" t="s">
        <v>438</v>
      </c>
      <c r="F226" s="2" t="s">
        <v>1854</v>
      </c>
      <c r="G226" s="2" t="s">
        <v>2121</v>
      </c>
      <c r="H226" s="2" t="s">
        <v>1715</v>
      </c>
      <c r="I226" s="2" t="s">
        <v>2016</v>
      </c>
      <c r="J226" s="7">
        <v>0</v>
      </c>
      <c r="K226" s="7">
        <v>92201</v>
      </c>
      <c r="L226" s="7">
        <v>3841</v>
      </c>
      <c r="M226" s="7">
        <v>96042</v>
      </c>
      <c r="N226" s="7">
        <v>0</v>
      </c>
      <c r="O226" s="7">
        <v>0</v>
      </c>
      <c r="P226" s="7">
        <v>71808</v>
      </c>
      <c r="Q226" s="7">
        <v>1081</v>
      </c>
      <c r="R226" s="7">
        <v>72889</v>
      </c>
      <c r="S226" s="7">
        <v>0</v>
      </c>
      <c r="T226" s="7">
        <v>0</v>
      </c>
      <c r="U226" s="7">
        <v>0</v>
      </c>
      <c r="V226" s="7">
        <v>0</v>
      </c>
      <c r="W226" s="6">
        <v>77.882018600000009</v>
      </c>
      <c r="X226" s="6">
        <v>28.143712599999997</v>
      </c>
      <c r="Y226" s="6">
        <v>75.892838500000011</v>
      </c>
      <c r="Z226" s="6">
        <v>78.054425100000003</v>
      </c>
      <c r="AA226" s="6">
        <v>28.336980299999997</v>
      </c>
      <c r="AB226" s="6">
        <v>76.102040799999997</v>
      </c>
      <c r="AC226" s="6">
        <v>-0.20920229999998696</v>
      </c>
      <c r="AD226" s="7">
        <v>70851</v>
      </c>
      <c r="AE226" s="6">
        <v>2.8764590000000001</v>
      </c>
      <c r="AF226" s="6">
        <v>77.882018600000009</v>
      </c>
      <c r="AG226" s="6">
        <v>28.143712599999997</v>
      </c>
      <c r="AH226" s="6">
        <v>75.892838500000011</v>
      </c>
      <c r="AI226" s="7">
        <v>72889</v>
      </c>
      <c r="AJ226" s="6">
        <v>78.054425100000003</v>
      </c>
      <c r="AK226" s="6">
        <v>28.336980299999997</v>
      </c>
      <c r="AL226" s="6">
        <v>76.102040799999997</v>
      </c>
      <c r="AM226" s="6">
        <v>-0.20920229999998696</v>
      </c>
      <c r="AN226" s="7">
        <v>70851</v>
      </c>
      <c r="AO226" s="6">
        <v>2.8764590000000001</v>
      </c>
    </row>
    <row r="227" spans="1:41" x14ac:dyDescent="0.15">
      <c r="A227" s="2" t="s">
        <v>111</v>
      </c>
      <c r="B227" s="2" t="s">
        <v>1607</v>
      </c>
      <c r="C227" s="2" t="s">
        <v>1607</v>
      </c>
      <c r="D227" s="2" t="s">
        <v>1608</v>
      </c>
      <c r="E227" s="2" t="s">
        <v>438</v>
      </c>
      <c r="F227" s="2" t="s">
        <v>1854</v>
      </c>
      <c r="G227" s="2" t="s">
        <v>2121</v>
      </c>
      <c r="H227" s="2" t="s">
        <v>1715</v>
      </c>
      <c r="I227" s="2" t="s">
        <v>2017</v>
      </c>
      <c r="J227" s="7">
        <v>0</v>
      </c>
      <c r="K227" s="7">
        <v>1952870</v>
      </c>
      <c r="L227" s="7">
        <v>80758</v>
      </c>
      <c r="M227" s="7">
        <v>2033628</v>
      </c>
      <c r="N227" s="7">
        <v>0</v>
      </c>
      <c r="O227" s="7">
        <v>0</v>
      </c>
      <c r="P227" s="7">
        <v>1520396</v>
      </c>
      <c r="Q227" s="7">
        <v>22727</v>
      </c>
      <c r="R227" s="7">
        <v>1543123</v>
      </c>
      <c r="S227" s="7">
        <v>0</v>
      </c>
      <c r="T227" s="7">
        <v>0</v>
      </c>
      <c r="U227" s="7">
        <v>0</v>
      </c>
      <c r="V227" s="7">
        <v>0</v>
      </c>
      <c r="W227" s="6">
        <v>77.854439900000003</v>
      </c>
      <c r="X227" s="6">
        <v>28.142103600000002</v>
      </c>
      <c r="Y227" s="6">
        <v>75.880298699999997</v>
      </c>
      <c r="Z227" s="6">
        <v>78.090128199999995</v>
      </c>
      <c r="AA227" s="6">
        <v>28.333376900000001</v>
      </c>
      <c r="AB227" s="6">
        <v>76.144109400000005</v>
      </c>
      <c r="AC227" s="6">
        <v>-0.26381070000000761</v>
      </c>
      <c r="AD227" s="7">
        <v>1489643</v>
      </c>
      <c r="AE227" s="6">
        <v>3.5901218999999998</v>
      </c>
      <c r="AF227" s="6">
        <v>77.854439900000003</v>
      </c>
      <c r="AG227" s="6">
        <v>28.142103600000002</v>
      </c>
      <c r="AH227" s="6">
        <v>75.880298699999997</v>
      </c>
      <c r="AI227" s="7">
        <v>1543123</v>
      </c>
      <c r="AJ227" s="6">
        <v>78.090128199999995</v>
      </c>
      <c r="AK227" s="6">
        <v>28.333376900000001</v>
      </c>
      <c r="AL227" s="6">
        <v>76.144109400000005</v>
      </c>
      <c r="AM227" s="6">
        <v>-0.26381070000000761</v>
      </c>
      <c r="AN227" s="7">
        <v>1489643</v>
      </c>
      <c r="AO227" s="6">
        <v>3.5901218999999998</v>
      </c>
    </row>
    <row r="228" spans="1:41" x14ac:dyDescent="0.15">
      <c r="A228" s="2" t="s">
        <v>112</v>
      </c>
      <c r="B228" s="2" t="s">
        <v>1607</v>
      </c>
      <c r="C228" s="2" t="s">
        <v>1607</v>
      </c>
      <c r="D228" s="2" t="s">
        <v>1608</v>
      </c>
      <c r="E228" s="2" t="s">
        <v>438</v>
      </c>
      <c r="F228" s="2" t="s">
        <v>1854</v>
      </c>
      <c r="G228" s="2" t="s">
        <v>2121</v>
      </c>
      <c r="H228" s="2" t="s">
        <v>1715</v>
      </c>
      <c r="I228" s="2" t="s">
        <v>2018</v>
      </c>
      <c r="J228" s="7">
        <v>0</v>
      </c>
      <c r="K228" s="7">
        <v>12218</v>
      </c>
      <c r="L228" s="7">
        <v>0</v>
      </c>
      <c r="M228" s="7">
        <v>12218</v>
      </c>
      <c r="N228" s="7">
        <v>0</v>
      </c>
      <c r="O228" s="7">
        <v>0</v>
      </c>
      <c r="P228" s="7">
        <v>12218</v>
      </c>
      <c r="Q228" s="7">
        <v>0</v>
      </c>
      <c r="R228" s="7">
        <v>12218</v>
      </c>
      <c r="S228" s="7">
        <v>0</v>
      </c>
      <c r="T228" s="7">
        <v>0</v>
      </c>
      <c r="U228" s="7">
        <v>0</v>
      </c>
      <c r="V228" s="7">
        <v>0</v>
      </c>
      <c r="W228" s="6">
        <v>100</v>
      </c>
      <c r="X228" s="6">
        <v>0</v>
      </c>
      <c r="Y228" s="6">
        <v>100</v>
      </c>
      <c r="Z228" s="6">
        <v>100</v>
      </c>
      <c r="AA228" s="6">
        <v>0</v>
      </c>
      <c r="AB228" s="6">
        <v>100</v>
      </c>
      <c r="AC228" s="6">
        <v>0</v>
      </c>
      <c r="AD228" s="7">
        <v>13389</v>
      </c>
      <c r="AE228" s="6">
        <v>-8.7459854999999997</v>
      </c>
      <c r="AF228" s="6">
        <v>100</v>
      </c>
      <c r="AG228" s="6">
        <v>0</v>
      </c>
      <c r="AH228" s="6">
        <v>100</v>
      </c>
      <c r="AI228" s="7">
        <v>12218</v>
      </c>
      <c r="AJ228" s="6">
        <v>100</v>
      </c>
      <c r="AK228" s="6">
        <v>0</v>
      </c>
      <c r="AL228" s="6">
        <v>100</v>
      </c>
      <c r="AM228" s="6">
        <v>0</v>
      </c>
      <c r="AN228" s="7">
        <v>13389</v>
      </c>
      <c r="AO228" s="6">
        <v>-8.7459854999999997</v>
      </c>
    </row>
    <row r="229" spans="1:41" x14ac:dyDescent="0.15">
      <c r="A229" s="2" t="s">
        <v>113</v>
      </c>
      <c r="B229" s="2" t="s">
        <v>1607</v>
      </c>
      <c r="C229" s="2" t="s">
        <v>1607</v>
      </c>
      <c r="D229" s="2" t="s">
        <v>1608</v>
      </c>
      <c r="E229" s="2" t="s">
        <v>438</v>
      </c>
      <c r="F229" s="2" t="s">
        <v>1854</v>
      </c>
      <c r="G229" s="2" t="s">
        <v>2121</v>
      </c>
      <c r="H229" s="2" t="s">
        <v>1715</v>
      </c>
      <c r="I229" s="2" t="s">
        <v>2019</v>
      </c>
      <c r="J229" s="7">
        <v>0</v>
      </c>
      <c r="K229" s="7">
        <v>390731</v>
      </c>
      <c r="L229" s="7">
        <v>5193</v>
      </c>
      <c r="M229" s="7">
        <v>395924</v>
      </c>
      <c r="N229" s="7">
        <v>0</v>
      </c>
      <c r="O229" s="7">
        <v>0</v>
      </c>
      <c r="P229" s="7">
        <v>374725</v>
      </c>
      <c r="Q229" s="7">
        <v>1481</v>
      </c>
      <c r="R229" s="7">
        <v>376206</v>
      </c>
      <c r="S229" s="7">
        <v>0</v>
      </c>
      <c r="T229" s="7">
        <v>0</v>
      </c>
      <c r="U229" s="7">
        <v>0</v>
      </c>
      <c r="V229" s="7">
        <v>0</v>
      </c>
      <c r="W229" s="6">
        <v>95.903575599999996</v>
      </c>
      <c r="X229" s="6">
        <v>28.519160399999997</v>
      </c>
      <c r="Y229" s="6">
        <v>95.019751299999996</v>
      </c>
      <c r="Z229" s="6">
        <v>97.686654099999998</v>
      </c>
      <c r="AA229" s="6">
        <v>27.5552362</v>
      </c>
      <c r="AB229" s="6">
        <v>96.456127100000003</v>
      </c>
      <c r="AC229" s="6">
        <v>-1.4363758000000075</v>
      </c>
      <c r="AD229" s="7">
        <v>306036</v>
      </c>
      <c r="AE229" s="6">
        <v>22.9286751</v>
      </c>
      <c r="AF229" s="6">
        <v>95.903575599999996</v>
      </c>
      <c r="AG229" s="6">
        <v>28.519160399999997</v>
      </c>
      <c r="AH229" s="6">
        <v>95.019751299999996</v>
      </c>
      <c r="AI229" s="7">
        <v>376206</v>
      </c>
      <c r="AJ229" s="6">
        <v>97.686654099999998</v>
      </c>
      <c r="AK229" s="6">
        <v>27.5552362</v>
      </c>
      <c r="AL229" s="6">
        <v>96.456127100000003</v>
      </c>
      <c r="AM229" s="6">
        <v>-1.4363758000000075</v>
      </c>
      <c r="AN229" s="7">
        <v>306036</v>
      </c>
      <c r="AO229" s="6">
        <v>22.9286751</v>
      </c>
    </row>
    <row r="230" spans="1:41" x14ac:dyDescent="0.15">
      <c r="A230" s="2" t="s">
        <v>114</v>
      </c>
      <c r="B230" s="2" t="s">
        <v>1607</v>
      </c>
      <c r="C230" s="2" t="s">
        <v>1607</v>
      </c>
      <c r="D230" s="2" t="s">
        <v>1608</v>
      </c>
      <c r="E230" s="2" t="s">
        <v>438</v>
      </c>
      <c r="F230" s="2" t="s">
        <v>1854</v>
      </c>
      <c r="G230" s="2" t="s">
        <v>2121</v>
      </c>
      <c r="H230" s="2" t="s">
        <v>1715</v>
      </c>
      <c r="I230" s="9" t="s">
        <v>2020</v>
      </c>
      <c r="J230" s="7">
        <v>0</v>
      </c>
      <c r="K230" s="7">
        <v>112170</v>
      </c>
      <c r="L230" s="7">
        <v>4929</v>
      </c>
      <c r="M230" s="7">
        <v>117099</v>
      </c>
      <c r="N230" s="7">
        <v>0</v>
      </c>
      <c r="O230" s="7">
        <v>0</v>
      </c>
      <c r="P230" s="7">
        <v>108239</v>
      </c>
      <c r="Q230" s="7">
        <v>1443</v>
      </c>
      <c r="R230" s="7">
        <v>109682</v>
      </c>
      <c r="S230" s="7">
        <v>0</v>
      </c>
      <c r="T230" s="7">
        <v>0</v>
      </c>
      <c r="U230" s="7">
        <v>0</v>
      </c>
      <c r="V230" s="7">
        <v>0</v>
      </c>
      <c r="W230" s="6">
        <v>96.495497900000004</v>
      </c>
      <c r="X230" s="6">
        <v>29.2757152</v>
      </c>
      <c r="Y230" s="6">
        <v>93.666043299999998</v>
      </c>
      <c r="Z230" s="6">
        <v>96.182213000000004</v>
      </c>
      <c r="AA230" s="6">
        <v>27.122550899999997</v>
      </c>
      <c r="AB230" s="6">
        <v>93.160058199999995</v>
      </c>
      <c r="AC230" s="6">
        <v>0.50598510000000374</v>
      </c>
      <c r="AD230" s="7">
        <v>110826</v>
      </c>
      <c r="AE230" s="6">
        <v>-1.0322487999999999</v>
      </c>
      <c r="AF230" s="6">
        <v>96.495497900000004</v>
      </c>
      <c r="AG230" s="6">
        <v>29.2757152</v>
      </c>
      <c r="AH230" s="6">
        <v>93.666043299999998</v>
      </c>
      <c r="AI230" s="7">
        <v>109682</v>
      </c>
      <c r="AJ230" s="6">
        <v>96.182213000000004</v>
      </c>
      <c r="AK230" s="6">
        <v>27.122550899999997</v>
      </c>
      <c r="AL230" s="6">
        <v>93.160058199999995</v>
      </c>
      <c r="AM230" s="6">
        <v>0.50598510000000374</v>
      </c>
      <c r="AN230" s="7">
        <v>110826</v>
      </c>
      <c r="AO230" s="6">
        <v>-1.0322487999999999</v>
      </c>
    </row>
    <row r="231" spans="1:41" x14ac:dyDescent="0.15">
      <c r="A231" s="2" t="s">
        <v>115</v>
      </c>
      <c r="B231" s="2" t="s">
        <v>1607</v>
      </c>
      <c r="C231" s="2" t="s">
        <v>1607</v>
      </c>
      <c r="D231" s="2" t="s">
        <v>1608</v>
      </c>
      <c r="E231" s="2" t="s">
        <v>438</v>
      </c>
      <c r="F231" s="2" t="s">
        <v>1854</v>
      </c>
      <c r="G231" s="2" t="s">
        <v>2121</v>
      </c>
      <c r="H231" s="2" t="s">
        <v>1715</v>
      </c>
      <c r="I231" s="2" t="s">
        <v>1856</v>
      </c>
      <c r="J231" s="7">
        <v>0</v>
      </c>
      <c r="K231" s="7">
        <v>278561</v>
      </c>
      <c r="L231" s="7">
        <v>264</v>
      </c>
      <c r="M231" s="7">
        <v>278825</v>
      </c>
      <c r="N231" s="7">
        <v>0</v>
      </c>
      <c r="O231" s="7">
        <v>0</v>
      </c>
      <c r="P231" s="7">
        <v>266486</v>
      </c>
      <c r="Q231" s="7">
        <v>38</v>
      </c>
      <c r="R231" s="7">
        <v>266524</v>
      </c>
      <c r="S231" s="7">
        <v>0</v>
      </c>
      <c r="T231" s="7">
        <v>0</v>
      </c>
      <c r="U231" s="7">
        <v>0</v>
      </c>
      <c r="V231" s="7">
        <v>0</v>
      </c>
      <c r="W231" s="6">
        <v>95.665222299999996</v>
      </c>
      <c r="X231" s="6">
        <v>14.393939400000001</v>
      </c>
      <c r="Y231" s="6">
        <v>95.588272200000006</v>
      </c>
      <c r="Z231" s="6">
        <v>98.5511932</v>
      </c>
      <c r="AA231" s="6">
        <v>33.795013900000001</v>
      </c>
      <c r="AB231" s="6">
        <v>98.43331640000001</v>
      </c>
      <c r="AC231" s="6">
        <v>-2.8450442000000038</v>
      </c>
      <c r="AD231" s="7">
        <v>195210</v>
      </c>
      <c r="AE231" s="6">
        <v>36.531939999999999</v>
      </c>
      <c r="AF231" s="6">
        <v>95.665222299999996</v>
      </c>
      <c r="AG231" s="6">
        <v>14.393939400000001</v>
      </c>
      <c r="AH231" s="6">
        <v>95.588272200000006</v>
      </c>
      <c r="AI231" s="7">
        <v>266524</v>
      </c>
      <c r="AJ231" s="6">
        <v>98.5511932</v>
      </c>
      <c r="AK231" s="6">
        <v>33.795013900000001</v>
      </c>
      <c r="AL231" s="6">
        <v>98.43331640000001</v>
      </c>
      <c r="AM231" s="6">
        <v>-2.8450442000000038</v>
      </c>
      <c r="AN231" s="7">
        <v>195210</v>
      </c>
      <c r="AO231" s="6">
        <v>36.531939999999999</v>
      </c>
    </row>
    <row r="232" spans="1:41" x14ac:dyDescent="0.15">
      <c r="A232" s="2" t="s">
        <v>116</v>
      </c>
      <c r="B232" s="2" t="s">
        <v>1607</v>
      </c>
      <c r="C232" s="2" t="s">
        <v>1607</v>
      </c>
      <c r="D232" s="2" t="s">
        <v>1608</v>
      </c>
      <c r="E232" s="2" t="s">
        <v>438</v>
      </c>
      <c r="F232" s="2" t="s">
        <v>1854</v>
      </c>
      <c r="G232" s="2" t="s">
        <v>2121</v>
      </c>
      <c r="H232" s="2" t="s">
        <v>1715</v>
      </c>
      <c r="I232" s="2" t="s">
        <v>2021</v>
      </c>
      <c r="J232" s="7">
        <v>0</v>
      </c>
      <c r="K232" s="7">
        <v>3045536</v>
      </c>
      <c r="L232" s="7">
        <v>177342</v>
      </c>
      <c r="M232" s="7">
        <v>3222878</v>
      </c>
      <c r="N232" s="7">
        <v>0</v>
      </c>
      <c r="O232" s="7">
        <v>0</v>
      </c>
      <c r="P232" s="7">
        <v>2451319</v>
      </c>
      <c r="Q232" s="7">
        <v>50413</v>
      </c>
      <c r="R232" s="7">
        <v>2501732</v>
      </c>
      <c r="S232" s="7">
        <v>0</v>
      </c>
      <c r="T232" s="7">
        <v>0</v>
      </c>
      <c r="U232" s="7">
        <v>0</v>
      </c>
      <c r="V232" s="7">
        <v>0</v>
      </c>
      <c r="W232" s="6">
        <v>80.488918900000002</v>
      </c>
      <c r="X232" s="6">
        <v>28.426994199999999</v>
      </c>
      <c r="Y232" s="6">
        <v>77.624160799999999</v>
      </c>
      <c r="Z232" s="6">
        <v>80.126826500000007</v>
      </c>
      <c r="AA232" s="6">
        <v>29.6260014</v>
      </c>
      <c r="AB232" s="6">
        <v>77.056102499999994</v>
      </c>
      <c r="AC232" s="6">
        <v>0.56805830000000412</v>
      </c>
      <c r="AD232" s="7">
        <v>2406103</v>
      </c>
      <c r="AE232" s="6">
        <v>3.9744349999999997</v>
      </c>
      <c r="AF232" s="6">
        <v>80.488918900000002</v>
      </c>
      <c r="AG232" s="6">
        <v>28.426994199999999</v>
      </c>
      <c r="AH232" s="6">
        <v>77.624160799999999</v>
      </c>
      <c r="AI232" s="7">
        <v>2501732</v>
      </c>
      <c r="AJ232" s="6">
        <v>80.126826500000007</v>
      </c>
      <c r="AK232" s="6">
        <v>29.6260014</v>
      </c>
      <c r="AL232" s="6">
        <v>77.056102499999994</v>
      </c>
      <c r="AM232" s="6">
        <v>0.56805830000000412</v>
      </c>
      <c r="AN232" s="7">
        <v>2406103</v>
      </c>
      <c r="AO232" s="6">
        <v>3.9744349999999997</v>
      </c>
    </row>
    <row r="233" spans="1:41" x14ac:dyDescent="0.15">
      <c r="A233" s="2" t="s">
        <v>117</v>
      </c>
      <c r="B233" s="2" t="s">
        <v>1607</v>
      </c>
      <c r="C233" s="2" t="s">
        <v>1607</v>
      </c>
      <c r="D233" s="2" t="s">
        <v>1608</v>
      </c>
      <c r="E233" s="2" t="s">
        <v>438</v>
      </c>
      <c r="F233" s="2" t="s">
        <v>1854</v>
      </c>
      <c r="G233" s="2" t="s">
        <v>2121</v>
      </c>
      <c r="H233" s="2" t="s">
        <v>1715</v>
      </c>
      <c r="I233" s="2" t="s">
        <v>1739</v>
      </c>
      <c r="J233" s="7">
        <v>0</v>
      </c>
      <c r="K233" s="7">
        <v>2981419</v>
      </c>
      <c r="L233" s="7">
        <v>177342</v>
      </c>
      <c r="M233" s="7">
        <v>3158761</v>
      </c>
      <c r="N233" s="7">
        <v>0</v>
      </c>
      <c r="O233" s="7">
        <v>0</v>
      </c>
      <c r="P233" s="7">
        <v>2387202</v>
      </c>
      <c r="Q233" s="7">
        <v>50413</v>
      </c>
      <c r="R233" s="7">
        <v>2437615</v>
      </c>
      <c r="S233" s="7">
        <v>0</v>
      </c>
      <c r="T233" s="7">
        <v>0</v>
      </c>
      <c r="U233" s="7">
        <v>0</v>
      </c>
      <c r="V233" s="7">
        <v>0</v>
      </c>
      <c r="W233" s="6">
        <v>80.069322700000001</v>
      </c>
      <c r="X233" s="6">
        <v>28.426994199999999</v>
      </c>
      <c r="Y233" s="6">
        <v>77.169972700000002</v>
      </c>
      <c r="Z233" s="6">
        <v>79.662591400000011</v>
      </c>
      <c r="AA233" s="6">
        <v>29.6260014</v>
      </c>
      <c r="AB233" s="6">
        <v>76.553439300000008</v>
      </c>
      <c r="AC233" s="6">
        <v>0.61653339999999446</v>
      </c>
      <c r="AD233" s="7">
        <v>2339160</v>
      </c>
      <c r="AE233" s="6">
        <v>4.2089895999999998</v>
      </c>
      <c r="AF233" s="6">
        <v>80.069322700000001</v>
      </c>
      <c r="AG233" s="6">
        <v>28.426994199999999</v>
      </c>
      <c r="AH233" s="6">
        <v>77.169972700000002</v>
      </c>
      <c r="AI233" s="7">
        <v>2437615</v>
      </c>
      <c r="AJ233" s="6">
        <v>79.662591400000011</v>
      </c>
      <c r="AK233" s="6">
        <v>29.6260014</v>
      </c>
      <c r="AL233" s="6">
        <v>76.553439300000008</v>
      </c>
      <c r="AM233" s="6">
        <v>0.61653339999999446</v>
      </c>
      <c r="AN233" s="7">
        <v>2339160</v>
      </c>
      <c r="AO233" s="6">
        <v>4.2089895999999998</v>
      </c>
    </row>
    <row r="234" spans="1:41" x14ac:dyDescent="0.15">
      <c r="A234" s="2" t="s">
        <v>118</v>
      </c>
      <c r="B234" s="2" t="s">
        <v>1607</v>
      </c>
      <c r="C234" s="2" t="s">
        <v>1607</v>
      </c>
      <c r="D234" s="2" t="s">
        <v>1608</v>
      </c>
      <c r="E234" s="2" t="s">
        <v>438</v>
      </c>
      <c r="F234" s="2" t="s">
        <v>1854</v>
      </c>
      <c r="G234" s="2" t="s">
        <v>2121</v>
      </c>
      <c r="H234" s="2" t="s">
        <v>1715</v>
      </c>
      <c r="I234" s="2" t="s">
        <v>1740</v>
      </c>
      <c r="J234" s="7">
        <v>0</v>
      </c>
      <c r="K234" s="7">
        <v>937983</v>
      </c>
      <c r="L234" s="7">
        <v>56271</v>
      </c>
      <c r="M234" s="7">
        <v>994254</v>
      </c>
      <c r="N234" s="7">
        <v>0</v>
      </c>
      <c r="O234" s="7">
        <v>0</v>
      </c>
      <c r="P234" s="7">
        <v>751014</v>
      </c>
      <c r="Q234" s="7">
        <v>15996</v>
      </c>
      <c r="R234" s="7">
        <v>767010</v>
      </c>
      <c r="S234" s="7">
        <v>0</v>
      </c>
      <c r="T234" s="7">
        <v>0</v>
      </c>
      <c r="U234" s="7">
        <v>0</v>
      </c>
      <c r="V234" s="7">
        <v>0</v>
      </c>
      <c r="W234" s="6">
        <v>80.066909500000008</v>
      </c>
      <c r="X234" s="6">
        <v>28.426720700000001</v>
      </c>
      <c r="Y234" s="6">
        <v>77.144271000000003</v>
      </c>
      <c r="Z234" s="6">
        <v>79.663607200000001</v>
      </c>
      <c r="AA234" s="6">
        <v>29.626215900000002</v>
      </c>
      <c r="AB234" s="6">
        <v>76.5388193</v>
      </c>
      <c r="AC234" s="6">
        <v>0.60545170000000326</v>
      </c>
      <c r="AD234" s="7">
        <v>744650</v>
      </c>
      <c r="AE234" s="6">
        <v>3.0027530000000002</v>
      </c>
      <c r="AF234" s="6">
        <v>80.066909500000008</v>
      </c>
      <c r="AG234" s="6">
        <v>28.426720700000001</v>
      </c>
      <c r="AH234" s="6">
        <v>77.144271000000003</v>
      </c>
      <c r="AI234" s="7">
        <v>767010</v>
      </c>
      <c r="AJ234" s="6">
        <v>79.663607200000001</v>
      </c>
      <c r="AK234" s="6">
        <v>29.626215900000002</v>
      </c>
      <c r="AL234" s="6">
        <v>76.5388193</v>
      </c>
      <c r="AM234" s="6">
        <v>0.60545170000000326</v>
      </c>
      <c r="AN234" s="7">
        <v>744650</v>
      </c>
      <c r="AO234" s="6">
        <v>3.0027530000000002</v>
      </c>
    </row>
    <row r="235" spans="1:41" x14ac:dyDescent="0.15">
      <c r="A235" s="2" t="s">
        <v>119</v>
      </c>
      <c r="B235" s="2" t="s">
        <v>1607</v>
      </c>
      <c r="C235" s="2" t="s">
        <v>1607</v>
      </c>
      <c r="D235" s="2" t="s">
        <v>1608</v>
      </c>
      <c r="E235" s="2" t="s">
        <v>438</v>
      </c>
      <c r="F235" s="2" t="s">
        <v>1854</v>
      </c>
      <c r="G235" s="2" t="s">
        <v>2121</v>
      </c>
      <c r="H235" s="2" t="s">
        <v>1715</v>
      </c>
      <c r="I235" s="2" t="s">
        <v>1741</v>
      </c>
      <c r="J235" s="7">
        <v>0</v>
      </c>
      <c r="K235" s="7">
        <v>1602848</v>
      </c>
      <c r="L235" s="7">
        <v>95853</v>
      </c>
      <c r="M235" s="7">
        <v>1698701</v>
      </c>
      <c r="N235" s="7">
        <v>0</v>
      </c>
      <c r="O235" s="7">
        <v>0</v>
      </c>
      <c r="P235" s="7">
        <v>1283360</v>
      </c>
      <c r="Q235" s="7">
        <v>27248</v>
      </c>
      <c r="R235" s="7">
        <v>1310608</v>
      </c>
      <c r="S235" s="7">
        <v>0</v>
      </c>
      <c r="T235" s="7">
        <v>0</v>
      </c>
      <c r="U235" s="7">
        <v>0</v>
      </c>
      <c r="V235" s="7">
        <v>0</v>
      </c>
      <c r="W235" s="6">
        <v>80.067479900000009</v>
      </c>
      <c r="X235" s="6">
        <v>28.426862000000003</v>
      </c>
      <c r="Y235" s="6">
        <v>77.153542600000009</v>
      </c>
      <c r="Z235" s="6">
        <v>79.660396300000002</v>
      </c>
      <c r="AA235" s="6">
        <v>29.625991899999999</v>
      </c>
      <c r="AB235" s="6">
        <v>76.544444300000009</v>
      </c>
      <c r="AC235" s="6">
        <v>0.60909829999999943</v>
      </c>
      <c r="AD235" s="7">
        <v>1263921</v>
      </c>
      <c r="AE235" s="6">
        <v>3.6938225999999998</v>
      </c>
      <c r="AF235" s="6">
        <v>80.067479900000009</v>
      </c>
      <c r="AG235" s="6">
        <v>28.426862000000003</v>
      </c>
      <c r="AH235" s="6">
        <v>77.153542600000009</v>
      </c>
      <c r="AI235" s="7">
        <v>1310608</v>
      </c>
      <c r="AJ235" s="6">
        <v>79.660396300000002</v>
      </c>
      <c r="AK235" s="6">
        <v>29.625991899999999</v>
      </c>
      <c r="AL235" s="6">
        <v>76.544444300000009</v>
      </c>
      <c r="AM235" s="6">
        <v>0.60909829999999943</v>
      </c>
      <c r="AN235" s="7">
        <v>1263921</v>
      </c>
      <c r="AO235" s="6">
        <v>3.6938225999999998</v>
      </c>
    </row>
    <row r="236" spans="1:41" x14ac:dyDescent="0.15">
      <c r="A236" s="2" t="s">
        <v>120</v>
      </c>
      <c r="B236" s="2" t="s">
        <v>1607</v>
      </c>
      <c r="C236" s="2" t="s">
        <v>1607</v>
      </c>
      <c r="D236" s="2" t="s">
        <v>1608</v>
      </c>
      <c r="E236" s="2" t="s">
        <v>438</v>
      </c>
      <c r="F236" s="2" t="s">
        <v>1854</v>
      </c>
      <c r="G236" s="2" t="s">
        <v>2121</v>
      </c>
      <c r="H236" s="2" t="s">
        <v>1715</v>
      </c>
      <c r="I236" s="2" t="s">
        <v>1742</v>
      </c>
      <c r="J236" s="7">
        <v>0</v>
      </c>
      <c r="K236" s="7">
        <v>440588</v>
      </c>
      <c r="L236" s="7">
        <v>25218</v>
      </c>
      <c r="M236" s="7">
        <v>465806</v>
      </c>
      <c r="N236" s="7">
        <v>0</v>
      </c>
      <c r="O236" s="7">
        <v>0</v>
      </c>
      <c r="P236" s="7">
        <v>352828</v>
      </c>
      <c r="Q236" s="7">
        <v>7169</v>
      </c>
      <c r="R236" s="7">
        <v>359997</v>
      </c>
      <c r="S236" s="7">
        <v>0</v>
      </c>
      <c r="T236" s="7">
        <v>0</v>
      </c>
      <c r="U236" s="7">
        <v>0</v>
      </c>
      <c r="V236" s="7">
        <v>0</v>
      </c>
      <c r="W236" s="6">
        <v>80.081164299999998</v>
      </c>
      <c r="X236" s="6">
        <v>28.4281069</v>
      </c>
      <c r="Y236" s="6">
        <v>77.284749399999995</v>
      </c>
      <c r="Z236" s="6">
        <v>79.668692900000011</v>
      </c>
      <c r="AA236" s="6">
        <v>29.625542300000003</v>
      </c>
      <c r="AB236" s="6">
        <v>76.6208302</v>
      </c>
      <c r="AC236" s="6">
        <v>0.66391919999999516</v>
      </c>
      <c r="AD236" s="7">
        <v>330589</v>
      </c>
      <c r="AE236" s="6">
        <v>8.8956377999999994</v>
      </c>
      <c r="AF236" s="6">
        <v>80.081164299999998</v>
      </c>
      <c r="AG236" s="6">
        <v>28.4281069</v>
      </c>
      <c r="AH236" s="6">
        <v>77.284749399999995</v>
      </c>
      <c r="AI236" s="7">
        <v>359997</v>
      </c>
      <c r="AJ236" s="6">
        <v>79.668692900000011</v>
      </c>
      <c r="AK236" s="6">
        <v>29.625542300000003</v>
      </c>
      <c r="AL236" s="6">
        <v>76.6208302</v>
      </c>
      <c r="AM236" s="6">
        <v>0.66391919999999516</v>
      </c>
      <c r="AN236" s="7">
        <v>330589</v>
      </c>
      <c r="AO236" s="6">
        <v>8.8956377999999994</v>
      </c>
    </row>
    <row r="237" spans="1:41" x14ac:dyDescent="0.15">
      <c r="A237" s="2" t="s">
        <v>121</v>
      </c>
      <c r="B237" s="2" t="s">
        <v>1607</v>
      </c>
      <c r="C237" s="2" t="s">
        <v>1607</v>
      </c>
      <c r="D237" s="2" t="s">
        <v>1608</v>
      </c>
      <c r="E237" s="2" t="s">
        <v>438</v>
      </c>
      <c r="F237" s="2" t="s">
        <v>1854</v>
      </c>
      <c r="G237" s="2" t="s">
        <v>2121</v>
      </c>
      <c r="H237" s="2" t="s">
        <v>1715</v>
      </c>
      <c r="I237" s="2" t="s">
        <v>1743</v>
      </c>
      <c r="J237" s="7">
        <v>0</v>
      </c>
      <c r="K237" s="7">
        <v>64117</v>
      </c>
      <c r="L237" s="7">
        <v>0</v>
      </c>
      <c r="M237" s="7">
        <v>64117</v>
      </c>
      <c r="N237" s="7">
        <v>0</v>
      </c>
      <c r="O237" s="7">
        <v>0</v>
      </c>
      <c r="P237" s="7">
        <v>64117</v>
      </c>
      <c r="Q237" s="7">
        <v>0</v>
      </c>
      <c r="R237" s="7">
        <v>64117</v>
      </c>
      <c r="S237" s="7">
        <v>0</v>
      </c>
      <c r="T237" s="7">
        <v>0</v>
      </c>
      <c r="U237" s="7">
        <v>0</v>
      </c>
      <c r="V237" s="7">
        <v>0</v>
      </c>
      <c r="W237" s="6">
        <v>100</v>
      </c>
      <c r="X237" s="6">
        <v>0</v>
      </c>
      <c r="Y237" s="6">
        <v>100</v>
      </c>
      <c r="Z237" s="6">
        <v>100</v>
      </c>
      <c r="AA237" s="6">
        <v>0</v>
      </c>
      <c r="AB237" s="6">
        <v>100</v>
      </c>
      <c r="AC237" s="6">
        <v>0</v>
      </c>
      <c r="AD237" s="7">
        <v>66943</v>
      </c>
      <c r="AE237" s="6">
        <v>-4.2215018999999998</v>
      </c>
      <c r="AF237" s="6">
        <v>100</v>
      </c>
      <c r="AG237" s="6">
        <v>0</v>
      </c>
      <c r="AH237" s="6">
        <v>100</v>
      </c>
      <c r="AI237" s="7">
        <v>64117</v>
      </c>
      <c r="AJ237" s="6">
        <v>100</v>
      </c>
      <c r="AK237" s="6">
        <v>0</v>
      </c>
      <c r="AL237" s="6">
        <v>100</v>
      </c>
      <c r="AM237" s="6">
        <v>0</v>
      </c>
      <c r="AN237" s="7">
        <v>66943</v>
      </c>
      <c r="AO237" s="6">
        <v>-4.2215018999999998</v>
      </c>
    </row>
    <row r="238" spans="1:41" x14ac:dyDescent="0.15">
      <c r="A238" s="2" t="s">
        <v>122</v>
      </c>
      <c r="B238" s="2" t="s">
        <v>1607</v>
      </c>
      <c r="C238" s="2" t="s">
        <v>1607</v>
      </c>
      <c r="D238" s="2" t="s">
        <v>1608</v>
      </c>
      <c r="E238" s="2" t="s">
        <v>438</v>
      </c>
      <c r="F238" s="2" t="s">
        <v>1854</v>
      </c>
      <c r="G238" s="2" t="s">
        <v>2121</v>
      </c>
      <c r="H238" s="2" t="s">
        <v>1715</v>
      </c>
      <c r="I238" s="2" t="s">
        <v>1744</v>
      </c>
      <c r="J238" s="7">
        <v>0</v>
      </c>
      <c r="K238" s="7">
        <v>232063</v>
      </c>
      <c r="L238" s="7">
        <v>16717</v>
      </c>
      <c r="M238" s="7">
        <v>248780</v>
      </c>
      <c r="N238" s="7">
        <v>0</v>
      </c>
      <c r="O238" s="7">
        <v>0</v>
      </c>
      <c r="P238" s="7">
        <v>220993</v>
      </c>
      <c r="Q238" s="7">
        <v>4827</v>
      </c>
      <c r="R238" s="7">
        <v>225820</v>
      </c>
      <c r="S238" s="7">
        <v>0</v>
      </c>
      <c r="T238" s="7">
        <v>0</v>
      </c>
      <c r="U238" s="7">
        <v>0</v>
      </c>
      <c r="V238" s="7">
        <v>0</v>
      </c>
      <c r="W238" s="6">
        <v>95.229743600000006</v>
      </c>
      <c r="X238" s="6">
        <v>28.8747981</v>
      </c>
      <c r="Y238" s="6">
        <v>90.770962300000008</v>
      </c>
      <c r="Z238" s="6">
        <v>95.053624100000008</v>
      </c>
      <c r="AA238" s="6">
        <v>29.480045500000003</v>
      </c>
      <c r="AB238" s="6">
        <v>90.496604899999994</v>
      </c>
      <c r="AC238" s="6">
        <v>0.27435740000001374</v>
      </c>
      <c r="AD238" s="7">
        <v>217638</v>
      </c>
      <c r="AE238" s="6">
        <v>3.7594537999999997</v>
      </c>
      <c r="AF238" s="6">
        <v>95.229743600000006</v>
      </c>
      <c r="AG238" s="6">
        <v>28.8747981</v>
      </c>
      <c r="AH238" s="6">
        <v>90.770962300000008</v>
      </c>
      <c r="AI238" s="7">
        <v>225820</v>
      </c>
      <c r="AJ238" s="6">
        <v>95.053624100000008</v>
      </c>
      <c r="AK238" s="6">
        <v>29.480045500000003</v>
      </c>
      <c r="AL238" s="6">
        <v>90.496604899999994</v>
      </c>
      <c r="AM238" s="6">
        <v>0.27435740000001374</v>
      </c>
      <c r="AN238" s="7">
        <v>217638</v>
      </c>
      <c r="AO238" s="6">
        <v>3.7594537999999997</v>
      </c>
    </row>
    <row r="239" spans="1:41" x14ac:dyDescent="0.15">
      <c r="A239" s="2" t="s">
        <v>123</v>
      </c>
      <c r="B239" s="2" t="s">
        <v>1607</v>
      </c>
      <c r="C239" s="2" t="s">
        <v>1607</v>
      </c>
      <c r="D239" s="2" t="s">
        <v>1608</v>
      </c>
      <c r="E239" s="2" t="s">
        <v>438</v>
      </c>
      <c r="F239" s="2" t="s">
        <v>1854</v>
      </c>
      <c r="G239" s="2" t="s">
        <v>2121</v>
      </c>
      <c r="H239" s="2" t="s">
        <v>1715</v>
      </c>
      <c r="I239" s="2" t="s">
        <v>2008</v>
      </c>
      <c r="J239" s="7">
        <v>0</v>
      </c>
      <c r="K239" s="7">
        <v>232063</v>
      </c>
      <c r="L239" s="7">
        <v>16717</v>
      </c>
      <c r="M239" s="7">
        <v>248780</v>
      </c>
      <c r="N239" s="7">
        <v>0</v>
      </c>
      <c r="O239" s="7">
        <v>0</v>
      </c>
      <c r="P239" s="7">
        <v>220993</v>
      </c>
      <c r="Q239" s="7">
        <v>4827</v>
      </c>
      <c r="R239" s="7">
        <v>225820</v>
      </c>
      <c r="S239" s="7">
        <v>0</v>
      </c>
      <c r="T239" s="7">
        <v>0</v>
      </c>
      <c r="U239" s="7">
        <v>0</v>
      </c>
      <c r="V239" s="7">
        <v>0</v>
      </c>
      <c r="W239" s="6">
        <v>95.229743600000006</v>
      </c>
      <c r="X239" s="6">
        <v>28.8747981</v>
      </c>
      <c r="Y239" s="6">
        <v>90.770962300000008</v>
      </c>
      <c r="Z239" s="6">
        <v>95.053624100000008</v>
      </c>
      <c r="AA239" s="6">
        <v>29.480045500000003</v>
      </c>
      <c r="AB239" s="6">
        <v>90.496604899999994</v>
      </c>
      <c r="AC239" s="6">
        <v>0.27435740000001374</v>
      </c>
      <c r="AD239" s="7">
        <v>217638</v>
      </c>
      <c r="AE239" s="6">
        <v>3.7594537999999997</v>
      </c>
      <c r="AF239" s="6">
        <v>95.229743600000006</v>
      </c>
      <c r="AG239" s="6">
        <v>28.8747981</v>
      </c>
      <c r="AH239" s="6">
        <v>90.770962300000008</v>
      </c>
      <c r="AI239" s="7">
        <v>225820</v>
      </c>
      <c r="AJ239" s="6">
        <v>95.053624100000008</v>
      </c>
      <c r="AK239" s="6">
        <v>29.480045500000003</v>
      </c>
      <c r="AL239" s="6">
        <v>90.496604899999994</v>
      </c>
      <c r="AM239" s="6">
        <v>0.27435740000001374</v>
      </c>
      <c r="AN239" s="7">
        <v>217638</v>
      </c>
      <c r="AO239" s="6">
        <v>3.7594537999999997</v>
      </c>
    </row>
    <row r="240" spans="1:41" x14ac:dyDescent="0.15">
      <c r="A240" s="2" t="s">
        <v>124</v>
      </c>
      <c r="B240" s="2" t="s">
        <v>1607</v>
      </c>
      <c r="C240" s="2" t="s">
        <v>1607</v>
      </c>
      <c r="D240" s="2" t="s">
        <v>1608</v>
      </c>
      <c r="E240" s="2" t="s">
        <v>438</v>
      </c>
      <c r="F240" s="2" t="s">
        <v>1854</v>
      </c>
      <c r="G240" s="2" t="s">
        <v>2121</v>
      </c>
      <c r="H240" s="2" t="s">
        <v>1715</v>
      </c>
      <c r="I240" s="2" t="s">
        <v>2022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6">
        <v>0</v>
      </c>
      <c r="X240" s="6">
        <v>0</v>
      </c>
      <c r="Y240" s="6">
        <v>0</v>
      </c>
      <c r="Z240" s="6" t="s">
        <v>1802</v>
      </c>
      <c r="AA240" s="6" t="s">
        <v>1802</v>
      </c>
      <c r="AB240" s="6" t="s">
        <v>1802</v>
      </c>
      <c r="AC240" s="6" t="e">
        <v>#VALUE!</v>
      </c>
      <c r="AD240" s="7" t="s">
        <v>1802</v>
      </c>
      <c r="AE240" s="6">
        <v>0</v>
      </c>
      <c r="AF240" s="6">
        <v>0</v>
      </c>
      <c r="AG240" s="6">
        <v>0</v>
      </c>
      <c r="AH240" s="6">
        <v>0</v>
      </c>
      <c r="AI240" s="7">
        <v>0</v>
      </c>
      <c r="AJ240" s="6" t="s">
        <v>1802</v>
      </c>
      <c r="AK240" s="6" t="s">
        <v>1802</v>
      </c>
      <c r="AL240" s="6" t="s">
        <v>1802</v>
      </c>
      <c r="AM240" s="6" t="e">
        <v>#VALUE!</v>
      </c>
      <c r="AN240" s="7" t="s">
        <v>1802</v>
      </c>
      <c r="AO240" s="6">
        <v>0</v>
      </c>
    </row>
    <row r="241" spans="1:41" x14ac:dyDescent="0.15">
      <c r="A241" s="2" t="s">
        <v>125</v>
      </c>
      <c r="B241" s="2" t="s">
        <v>1607</v>
      </c>
      <c r="C241" s="2" t="s">
        <v>1607</v>
      </c>
      <c r="D241" s="2" t="s">
        <v>1608</v>
      </c>
      <c r="E241" s="2" t="s">
        <v>438</v>
      </c>
      <c r="F241" s="2" t="s">
        <v>1854</v>
      </c>
      <c r="G241" s="2" t="s">
        <v>2121</v>
      </c>
      <c r="H241" s="2" t="s">
        <v>1715</v>
      </c>
      <c r="I241" s="2" t="s">
        <v>1941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6">
        <v>0</v>
      </c>
      <c r="X241" s="6">
        <v>0</v>
      </c>
      <c r="Y241" s="6">
        <v>0</v>
      </c>
      <c r="Z241" s="6" t="s">
        <v>1802</v>
      </c>
      <c r="AA241" s="6" t="s">
        <v>1802</v>
      </c>
      <c r="AB241" s="6" t="s">
        <v>1802</v>
      </c>
      <c r="AC241" s="6" t="e">
        <v>#VALUE!</v>
      </c>
      <c r="AD241" s="7" t="s">
        <v>1802</v>
      </c>
      <c r="AE241" s="6">
        <v>0</v>
      </c>
      <c r="AF241" s="6">
        <v>0</v>
      </c>
      <c r="AG241" s="6">
        <v>0</v>
      </c>
      <c r="AH241" s="6">
        <v>0</v>
      </c>
      <c r="AI241" s="7">
        <v>0</v>
      </c>
      <c r="AJ241" s="6" t="s">
        <v>1802</v>
      </c>
      <c r="AK241" s="6" t="s">
        <v>1802</v>
      </c>
      <c r="AL241" s="6" t="s">
        <v>1802</v>
      </c>
      <c r="AM241" s="6" t="e">
        <v>#VALUE!</v>
      </c>
      <c r="AN241" s="7" t="s">
        <v>1802</v>
      </c>
      <c r="AO241" s="6">
        <v>0</v>
      </c>
    </row>
    <row r="242" spans="1:41" x14ac:dyDescent="0.15">
      <c r="A242" s="2" t="s">
        <v>126</v>
      </c>
      <c r="B242" s="2" t="s">
        <v>1607</v>
      </c>
      <c r="C242" s="2" t="s">
        <v>1607</v>
      </c>
      <c r="D242" s="2" t="s">
        <v>1608</v>
      </c>
      <c r="E242" s="2" t="s">
        <v>438</v>
      </c>
      <c r="F242" s="2" t="s">
        <v>1854</v>
      </c>
      <c r="G242" s="2" t="s">
        <v>2121</v>
      </c>
      <c r="H242" s="2" t="s">
        <v>1715</v>
      </c>
      <c r="I242" s="2" t="s">
        <v>1942</v>
      </c>
      <c r="J242" s="7">
        <v>0</v>
      </c>
      <c r="K242" s="7">
        <v>235889</v>
      </c>
      <c r="L242" s="7">
        <v>0</v>
      </c>
      <c r="M242" s="7">
        <v>235889</v>
      </c>
      <c r="N242" s="7">
        <v>0</v>
      </c>
      <c r="O242" s="7">
        <v>0</v>
      </c>
      <c r="P242" s="7">
        <v>235406</v>
      </c>
      <c r="Q242" s="7">
        <v>0</v>
      </c>
      <c r="R242" s="7">
        <v>235406</v>
      </c>
      <c r="S242" s="7">
        <v>0</v>
      </c>
      <c r="T242" s="7">
        <v>0</v>
      </c>
      <c r="U242" s="7">
        <v>0</v>
      </c>
      <c r="V242" s="7">
        <v>0</v>
      </c>
      <c r="W242" s="6">
        <v>99.795242700000003</v>
      </c>
      <c r="X242" s="6">
        <v>0</v>
      </c>
      <c r="Y242" s="6">
        <v>99.795242700000003</v>
      </c>
      <c r="Z242" s="6">
        <v>99.13648160000001</v>
      </c>
      <c r="AA242" s="6">
        <v>0</v>
      </c>
      <c r="AB242" s="6">
        <v>99.13648160000001</v>
      </c>
      <c r="AC242" s="6">
        <v>0.65876109999999244</v>
      </c>
      <c r="AD242" s="7">
        <v>238795</v>
      </c>
      <c r="AE242" s="6">
        <v>-1.4192088999999999</v>
      </c>
      <c r="AF242" s="6">
        <v>99.795242700000003</v>
      </c>
      <c r="AG242" s="6">
        <v>0</v>
      </c>
      <c r="AH242" s="6">
        <v>99.795242700000003</v>
      </c>
      <c r="AI242" s="7">
        <v>235406</v>
      </c>
      <c r="AJ242" s="6">
        <v>99.13648160000001</v>
      </c>
      <c r="AK242" s="6">
        <v>0</v>
      </c>
      <c r="AL242" s="6">
        <v>99.13648160000001</v>
      </c>
      <c r="AM242" s="6">
        <v>0.65876109999999244</v>
      </c>
      <c r="AN242" s="7">
        <v>238795</v>
      </c>
      <c r="AO242" s="6">
        <v>-1.4192088999999999</v>
      </c>
    </row>
    <row r="243" spans="1:41" x14ac:dyDescent="0.15">
      <c r="A243" s="2" t="s">
        <v>1716</v>
      </c>
      <c r="B243" s="2" t="s">
        <v>1607</v>
      </c>
      <c r="C243" s="2" t="s">
        <v>1607</v>
      </c>
      <c r="D243" s="2" t="s">
        <v>1608</v>
      </c>
      <c r="E243" s="2" t="s">
        <v>438</v>
      </c>
      <c r="F243" s="2" t="s">
        <v>1854</v>
      </c>
      <c r="G243" s="2" t="s">
        <v>2121</v>
      </c>
      <c r="H243" s="2" t="s">
        <v>1715</v>
      </c>
      <c r="I243" s="2" t="s">
        <v>1943</v>
      </c>
      <c r="J243" s="7">
        <v>0</v>
      </c>
      <c r="K243" s="7">
        <v>1016</v>
      </c>
      <c r="L243" s="7">
        <v>0</v>
      </c>
      <c r="M243" s="7">
        <v>1016</v>
      </c>
      <c r="N243" s="7">
        <v>0</v>
      </c>
      <c r="O243" s="7">
        <v>0</v>
      </c>
      <c r="P243" s="7">
        <v>1013</v>
      </c>
      <c r="Q243" s="7">
        <v>0</v>
      </c>
      <c r="R243" s="7">
        <v>1013</v>
      </c>
      <c r="S243" s="7">
        <v>0</v>
      </c>
      <c r="T243" s="7">
        <v>0</v>
      </c>
      <c r="U243" s="7">
        <v>0</v>
      </c>
      <c r="V243" s="7">
        <v>0</v>
      </c>
      <c r="W243" s="6">
        <v>99.704724400000003</v>
      </c>
      <c r="X243" s="6">
        <v>0</v>
      </c>
      <c r="Y243" s="6">
        <v>99.704724400000003</v>
      </c>
      <c r="Z243" s="6">
        <v>95.10215509999999</v>
      </c>
      <c r="AA243" s="6">
        <v>0</v>
      </c>
      <c r="AB243" s="6">
        <v>95.10215509999999</v>
      </c>
      <c r="AC243" s="6">
        <v>4.6025693000000132</v>
      </c>
      <c r="AD243" s="7">
        <v>3398</v>
      </c>
      <c r="AE243" s="6">
        <v>-70.188346100000004</v>
      </c>
      <c r="AF243" s="6">
        <v>99.704724400000003</v>
      </c>
      <c r="AG243" s="6">
        <v>0</v>
      </c>
      <c r="AH243" s="6">
        <v>99.704724400000003</v>
      </c>
      <c r="AI243" s="7">
        <v>1013</v>
      </c>
      <c r="AJ243" s="6">
        <v>95.10215509999999</v>
      </c>
      <c r="AK243" s="6">
        <v>0</v>
      </c>
      <c r="AL243" s="6">
        <v>95.10215509999999</v>
      </c>
      <c r="AM243" s="6">
        <v>4.6025693000000132</v>
      </c>
      <c r="AN243" s="7">
        <v>3398</v>
      </c>
      <c r="AO243" s="6">
        <v>-70.188346100000004</v>
      </c>
    </row>
    <row r="244" spans="1:41" x14ac:dyDescent="0.15">
      <c r="A244" s="2" t="s">
        <v>1717</v>
      </c>
      <c r="B244" s="2" t="s">
        <v>1607</v>
      </c>
      <c r="C244" s="2" t="s">
        <v>1607</v>
      </c>
      <c r="D244" s="2" t="s">
        <v>1608</v>
      </c>
      <c r="E244" s="2" t="s">
        <v>438</v>
      </c>
      <c r="F244" s="2" t="s">
        <v>1854</v>
      </c>
      <c r="G244" s="2" t="s">
        <v>2121</v>
      </c>
      <c r="H244" s="2" t="s">
        <v>1715</v>
      </c>
      <c r="I244" s="2" t="s">
        <v>1944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7">
        <v>0</v>
      </c>
      <c r="AE244" s="6">
        <v>0</v>
      </c>
      <c r="AF244" s="6">
        <v>0</v>
      </c>
      <c r="AG244" s="6">
        <v>0</v>
      </c>
      <c r="AH244" s="6">
        <v>0</v>
      </c>
      <c r="AI244" s="7">
        <v>0</v>
      </c>
      <c r="AJ244" s="6">
        <v>0</v>
      </c>
      <c r="AK244" s="6">
        <v>0</v>
      </c>
      <c r="AL244" s="6">
        <v>0</v>
      </c>
      <c r="AM244" s="6">
        <v>0</v>
      </c>
      <c r="AN244" s="7">
        <v>0</v>
      </c>
      <c r="AO244" s="6">
        <v>0</v>
      </c>
    </row>
    <row r="245" spans="1:41" x14ac:dyDescent="0.15">
      <c r="A245" s="2" t="s">
        <v>1718</v>
      </c>
      <c r="B245" s="2" t="s">
        <v>1607</v>
      </c>
      <c r="C245" s="2" t="s">
        <v>1607</v>
      </c>
      <c r="D245" s="2" t="s">
        <v>1608</v>
      </c>
      <c r="E245" s="2" t="s">
        <v>438</v>
      </c>
      <c r="F245" s="2" t="s">
        <v>1854</v>
      </c>
      <c r="G245" s="2" t="s">
        <v>2121</v>
      </c>
      <c r="H245" s="2" t="s">
        <v>1715</v>
      </c>
      <c r="I245" s="2" t="s">
        <v>1945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7">
        <v>0</v>
      </c>
      <c r="AE245" s="6">
        <v>0</v>
      </c>
      <c r="AF245" s="6">
        <v>0</v>
      </c>
      <c r="AG245" s="6">
        <v>0</v>
      </c>
      <c r="AH245" s="6">
        <v>0</v>
      </c>
      <c r="AI245" s="7">
        <v>0</v>
      </c>
      <c r="AJ245" s="6">
        <v>0</v>
      </c>
      <c r="AK245" s="6">
        <v>0</v>
      </c>
      <c r="AL245" s="6">
        <v>0</v>
      </c>
      <c r="AM245" s="6">
        <v>0</v>
      </c>
      <c r="AN245" s="7">
        <v>0</v>
      </c>
      <c r="AO245" s="6">
        <v>0</v>
      </c>
    </row>
    <row r="246" spans="1:41" x14ac:dyDescent="0.15">
      <c r="A246" s="2" t="s">
        <v>1719</v>
      </c>
      <c r="B246" s="2" t="s">
        <v>1607</v>
      </c>
      <c r="C246" s="2" t="s">
        <v>1607</v>
      </c>
      <c r="D246" s="2" t="s">
        <v>1608</v>
      </c>
      <c r="E246" s="2" t="s">
        <v>438</v>
      </c>
      <c r="F246" s="2" t="s">
        <v>1854</v>
      </c>
      <c r="G246" s="2" t="s">
        <v>2121</v>
      </c>
      <c r="H246" s="2" t="s">
        <v>1715</v>
      </c>
      <c r="I246" s="2" t="s">
        <v>1946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7">
        <v>0</v>
      </c>
      <c r="AE246" s="6">
        <v>0</v>
      </c>
      <c r="AF246" s="6">
        <v>0</v>
      </c>
      <c r="AG246" s="6">
        <v>0</v>
      </c>
      <c r="AH246" s="6">
        <v>0</v>
      </c>
      <c r="AI246" s="7">
        <v>0</v>
      </c>
      <c r="AJ246" s="6">
        <v>0</v>
      </c>
      <c r="AK246" s="6">
        <v>0</v>
      </c>
      <c r="AL246" s="6">
        <v>0</v>
      </c>
      <c r="AM246" s="6">
        <v>0</v>
      </c>
      <c r="AN246" s="7">
        <v>0</v>
      </c>
      <c r="AO246" s="6">
        <v>0</v>
      </c>
    </row>
    <row r="247" spans="1:41" x14ac:dyDescent="0.15">
      <c r="A247" s="2" t="s">
        <v>1720</v>
      </c>
      <c r="B247" s="2" t="s">
        <v>1607</v>
      </c>
      <c r="C247" s="2" t="s">
        <v>1607</v>
      </c>
      <c r="D247" s="2" t="s">
        <v>1608</v>
      </c>
      <c r="E247" s="2" t="s">
        <v>438</v>
      </c>
      <c r="F247" s="2" t="s">
        <v>1854</v>
      </c>
      <c r="G247" s="2" t="s">
        <v>2121</v>
      </c>
      <c r="H247" s="2" t="s">
        <v>1715</v>
      </c>
      <c r="I247" s="2" t="s">
        <v>1947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7">
        <v>0</v>
      </c>
      <c r="AE247" s="6">
        <v>0</v>
      </c>
      <c r="AF247" s="6">
        <v>0</v>
      </c>
      <c r="AG247" s="6">
        <v>0</v>
      </c>
      <c r="AH247" s="6">
        <v>0</v>
      </c>
      <c r="AI247" s="7">
        <v>0</v>
      </c>
      <c r="AJ247" s="6">
        <v>0</v>
      </c>
      <c r="AK247" s="6">
        <v>0</v>
      </c>
      <c r="AL247" s="6">
        <v>0</v>
      </c>
      <c r="AM247" s="6">
        <v>0</v>
      </c>
      <c r="AN247" s="7">
        <v>0</v>
      </c>
      <c r="AO247" s="6">
        <v>0</v>
      </c>
    </row>
    <row r="248" spans="1:41" x14ac:dyDescent="0.15">
      <c r="A248" s="2" t="s">
        <v>1721</v>
      </c>
      <c r="B248" s="2" t="s">
        <v>1607</v>
      </c>
      <c r="C248" s="10" t="s">
        <v>1607</v>
      </c>
      <c r="D248" s="2" t="s">
        <v>1608</v>
      </c>
      <c r="E248" s="2" t="s">
        <v>438</v>
      </c>
      <c r="F248" s="2" t="s">
        <v>1854</v>
      </c>
      <c r="G248" s="2" t="s">
        <v>2121</v>
      </c>
      <c r="H248" s="2" t="s">
        <v>1715</v>
      </c>
      <c r="I248" s="2" t="s">
        <v>1948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7">
        <v>0</v>
      </c>
      <c r="AE248" s="6">
        <v>0</v>
      </c>
      <c r="AF248" s="6">
        <v>0</v>
      </c>
      <c r="AG248" s="6">
        <v>0</v>
      </c>
      <c r="AH248" s="6">
        <v>0</v>
      </c>
      <c r="AI248" s="7">
        <v>0</v>
      </c>
      <c r="AJ248" s="6">
        <v>0</v>
      </c>
      <c r="AK248" s="6">
        <v>0</v>
      </c>
      <c r="AL248" s="6">
        <v>0</v>
      </c>
      <c r="AM248" s="6">
        <v>0</v>
      </c>
      <c r="AN248" s="7">
        <v>0</v>
      </c>
      <c r="AO248" s="6">
        <v>0</v>
      </c>
    </row>
    <row r="249" spans="1:41" x14ac:dyDescent="0.15">
      <c r="A249" s="2" t="s">
        <v>1722</v>
      </c>
      <c r="B249" s="2" t="s">
        <v>1607</v>
      </c>
      <c r="C249" s="10" t="s">
        <v>1607</v>
      </c>
      <c r="D249" s="2" t="s">
        <v>1608</v>
      </c>
      <c r="E249" s="2" t="s">
        <v>438</v>
      </c>
      <c r="F249" s="2" t="s">
        <v>1854</v>
      </c>
      <c r="G249" s="2" t="s">
        <v>2121</v>
      </c>
      <c r="H249" s="2" t="s">
        <v>1715</v>
      </c>
      <c r="I249" s="2" t="s">
        <v>1949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7">
        <v>0</v>
      </c>
      <c r="AE249" s="6">
        <v>0</v>
      </c>
      <c r="AF249" s="6">
        <v>0</v>
      </c>
      <c r="AG249" s="6">
        <v>0</v>
      </c>
      <c r="AH249" s="6">
        <v>0</v>
      </c>
      <c r="AI249" s="7">
        <v>0</v>
      </c>
      <c r="AJ249" s="6">
        <v>0</v>
      </c>
      <c r="AK249" s="6">
        <v>0</v>
      </c>
      <c r="AL249" s="6">
        <v>0</v>
      </c>
      <c r="AM249" s="6">
        <v>0</v>
      </c>
      <c r="AN249" s="7">
        <v>0</v>
      </c>
      <c r="AO249" s="6">
        <v>0</v>
      </c>
    </row>
    <row r="250" spans="1:41" x14ac:dyDescent="0.15">
      <c r="A250" s="2" t="s">
        <v>1723</v>
      </c>
      <c r="B250" s="2" t="s">
        <v>1607</v>
      </c>
      <c r="C250" s="10" t="s">
        <v>1607</v>
      </c>
      <c r="D250" s="2" t="s">
        <v>1608</v>
      </c>
      <c r="E250" s="2" t="s">
        <v>438</v>
      </c>
      <c r="F250" s="2" t="s">
        <v>1854</v>
      </c>
      <c r="G250" s="2" t="s">
        <v>2121</v>
      </c>
      <c r="H250" s="2" t="s">
        <v>1715</v>
      </c>
      <c r="I250" s="2" t="s">
        <v>1950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7">
        <v>0</v>
      </c>
      <c r="AE250" s="6">
        <v>0</v>
      </c>
      <c r="AF250" s="6">
        <v>0</v>
      </c>
      <c r="AG250" s="6">
        <v>0</v>
      </c>
      <c r="AH250" s="6">
        <v>0</v>
      </c>
      <c r="AI250" s="7">
        <v>0</v>
      </c>
      <c r="AJ250" s="6">
        <v>0</v>
      </c>
      <c r="AK250" s="6">
        <v>0</v>
      </c>
      <c r="AL250" s="6">
        <v>0</v>
      </c>
      <c r="AM250" s="6">
        <v>0</v>
      </c>
      <c r="AN250" s="7">
        <v>0</v>
      </c>
      <c r="AO250" s="6">
        <v>0</v>
      </c>
    </row>
    <row r="251" spans="1:41" x14ac:dyDescent="0.15">
      <c r="A251" s="2" t="s">
        <v>1724</v>
      </c>
      <c r="B251" s="2" t="s">
        <v>1607</v>
      </c>
      <c r="C251" s="10" t="s">
        <v>1607</v>
      </c>
      <c r="D251" s="2" t="s">
        <v>1608</v>
      </c>
      <c r="E251" s="2" t="s">
        <v>438</v>
      </c>
      <c r="F251" s="2" t="s">
        <v>1854</v>
      </c>
      <c r="G251" s="2" t="s">
        <v>2121</v>
      </c>
      <c r="H251" s="2" t="s">
        <v>1715</v>
      </c>
      <c r="I251" s="2" t="s">
        <v>1951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7">
        <v>0</v>
      </c>
      <c r="AE251" s="6">
        <v>0</v>
      </c>
      <c r="AF251" s="6">
        <v>0</v>
      </c>
      <c r="AG251" s="6">
        <v>0</v>
      </c>
      <c r="AH251" s="6">
        <v>0</v>
      </c>
      <c r="AI251" s="7">
        <v>0</v>
      </c>
      <c r="AJ251" s="6">
        <v>0</v>
      </c>
      <c r="AK251" s="6">
        <v>0</v>
      </c>
      <c r="AL251" s="6">
        <v>0</v>
      </c>
      <c r="AM251" s="6">
        <v>0</v>
      </c>
      <c r="AN251" s="7">
        <v>0</v>
      </c>
      <c r="AO251" s="6">
        <v>0</v>
      </c>
    </row>
    <row r="252" spans="1:41" x14ac:dyDescent="0.15">
      <c r="A252" s="2" t="s">
        <v>1725</v>
      </c>
      <c r="B252" s="2" t="s">
        <v>1607</v>
      </c>
      <c r="C252" s="10" t="s">
        <v>1607</v>
      </c>
      <c r="D252" s="2" t="s">
        <v>1608</v>
      </c>
      <c r="E252" s="2" t="s">
        <v>438</v>
      </c>
      <c r="F252" s="2" t="s">
        <v>1854</v>
      </c>
      <c r="G252" s="2" t="s">
        <v>2121</v>
      </c>
      <c r="H252" s="2" t="s">
        <v>1715</v>
      </c>
      <c r="I252" s="2" t="s">
        <v>1952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7">
        <v>0</v>
      </c>
      <c r="AE252" s="6">
        <v>0</v>
      </c>
      <c r="AF252" s="6">
        <v>0</v>
      </c>
      <c r="AG252" s="6">
        <v>0</v>
      </c>
      <c r="AH252" s="6">
        <v>0</v>
      </c>
      <c r="AI252" s="7">
        <v>0</v>
      </c>
      <c r="AJ252" s="6">
        <v>0</v>
      </c>
      <c r="AK252" s="6">
        <v>0</v>
      </c>
      <c r="AL252" s="6">
        <v>0</v>
      </c>
      <c r="AM252" s="6">
        <v>0</v>
      </c>
      <c r="AN252" s="7">
        <v>0</v>
      </c>
      <c r="AO252" s="6">
        <v>0</v>
      </c>
    </row>
    <row r="253" spans="1:41" x14ac:dyDescent="0.15">
      <c r="A253" s="2" t="s">
        <v>1726</v>
      </c>
      <c r="B253" s="2" t="s">
        <v>1607</v>
      </c>
      <c r="C253" s="10" t="s">
        <v>1607</v>
      </c>
      <c r="D253" s="2" t="s">
        <v>1608</v>
      </c>
      <c r="E253" s="2" t="s">
        <v>438</v>
      </c>
      <c r="F253" s="2" t="s">
        <v>1854</v>
      </c>
      <c r="G253" s="2" t="s">
        <v>2121</v>
      </c>
      <c r="H253" s="2" t="s">
        <v>1715</v>
      </c>
      <c r="I253" s="2" t="s">
        <v>1953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7">
        <v>0</v>
      </c>
      <c r="AE253" s="6">
        <v>0</v>
      </c>
      <c r="AF253" s="6">
        <v>0</v>
      </c>
      <c r="AG253" s="6">
        <v>0</v>
      </c>
      <c r="AH253" s="6">
        <v>0</v>
      </c>
      <c r="AI253" s="7">
        <v>0</v>
      </c>
      <c r="AJ253" s="6">
        <v>0</v>
      </c>
      <c r="AK253" s="6">
        <v>0</v>
      </c>
      <c r="AL253" s="6">
        <v>0</v>
      </c>
      <c r="AM253" s="6">
        <v>0</v>
      </c>
      <c r="AN253" s="7">
        <v>0</v>
      </c>
      <c r="AO253" s="6">
        <v>0</v>
      </c>
    </row>
    <row r="254" spans="1:41" x14ac:dyDescent="0.15">
      <c r="A254" s="2" t="s">
        <v>1727</v>
      </c>
      <c r="B254" s="2" t="s">
        <v>1607</v>
      </c>
      <c r="C254" s="10" t="s">
        <v>1607</v>
      </c>
      <c r="D254" s="2" t="s">
        <v>1608</v>
      </c>
      <c r="E254" s="2" t="s">
        <v>438</v>
      </c>
      <c r="F254" s="2" t="s">
        <v>1854</v>
      </c>
      <c r="G254" s="2" t="s">
        <v>2121</v>
      </c>
      <c r="H254" s="2" t="s">
        <v>1715</v>
      </c>
      <c r="I254" s="2" t="s">
        <v>1954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7">
        <v>0</v>
      </c>
      <c r="AE254" s="6">
        <v>0</v>
      </c>
      <c r="AF254" s="6">
        <v>0</v>
      </c>
      <c r="AG254" s="6">
        <v>0</v>
      </c>
      <c r="AH254" s="6">
        <v>0</v>
      </c>
      <c r="AI254" s="7">
        <v>0</v>
      </c>
      <c r="AJ254" s="6">
        <v>0</v>
      </c>
      <c r="AK254" s="6">
        <v>0</v>
      </c>
      <c r="AL254" s="6">
        <v>0</v>
      </c>
      <c r="AM254" s="6">
        <v>0</v>
      </c>
      <c r="AN254" s="7">
        <v>0</v>
      </c>
      <c r="AO254" s="6">
        <v>0</v>
      </c>
    </row>
    <row r="255" spans="1:41" x14ac:dyDescent="0.15">
      <c r="A255" s="2" t="s">
        <v>1728</v>
      </c>
      <c r="B255" s="2" t="s">
        <v>1607</v>
      </c>
      <c r="C255" s="10" t="s">
        <v>1607</v>
      </c>
      <c r="D255" s="2" t="s">
        <v>1608</v>
      </c>
      <c r="E255" s="2" t="s">
        <v>438</v>
      </c>
      <c r="F255" s="2" t="s">
        <v>1854</v>
      </c>
      <c r="G255" s="2" t="s">
        <v>2121</v>
      </c>
      <c r="H255" s="2" t="s">
        <v>1715</v>
      </c>
      <c r="I255" s="2" t="s">
        <v>1955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7">
        <v>0</v>
      </c>
      <c r="AE255" s="6">
        <v>0</v>
      </c>
      <c r="AF255" s="6">
        <v>0</v>
      </c>
      <c r="AG255" s="6">
        <v>0</v>
      </c>
      <c r="AH255" s="6">
        <v>0</v>
      </c>
      <c r="AI255" s="7">
        <v>0</v>
      </c>
      <c r="AJ255" s="6">
        <v>0</v>
      </c>
      <c r="AK255" s="6">
        <v>0</v>
      </c>
      <c r="AL255" s="6">
        <v>0</v>
      </c>
      <c r="AM255" s="6">
        <v>0</v>
      </c>
      <c r="AN255" s="7">
        <v>0</v>
      </c>
      <c r="AO255" s="6">
        <v>0</v>
      </c>
    </row>
    <row r="256" spans="1:41" x14ac:dyDescent="0.15">
      <c r="A256" s="2" t="s">
        <v>1729</v>
      </c>
      <c r="B256" s="2" t="s">
        <v>1607</v>
      </c>
      <c r="C256" s="10" t="s">
        <v>1607</v>
      </c>
      <c r="D256" s="2" t="s">
        <v>1608</v>
      </c>
      <c r="E256" s="2" t="s">
        <v>438</v>
      </c>
      <c r="F256" s="2" t="s">
        <v>1854</v>
      </c>
      <c r="G256" s="2" t="s">
        <v>2121</v>
      </c>
      <c r="H256" s="2" t="s">
        <v>1715</v>
      </c>
      <c r="I256" s="2" t="s">
        <v>1956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7">
        <v>0</v>
      </c>
      <c r="AE256" s="6">
        <v>0</v>
      </c>
      <c r="AF256" s="6">
        <v>0</v>
      </c>
      <c r="AG256" s="6">
        <v>0</v>
      </c>
      <c r="AH256" s="6">
        <v>0</v>
      </c>
      <c r="AI256" s="7">
        <v>0</v>
      </c>
      <c r="AJ256" s="6">
        <v>0</v>
      </c>
      <c r="AK256" s="6">
        <v>0</v>
      </c>
      <c r="AL256" s="6">
        <v>0</v>
      </c>
      <c r="AM256" s="6">
        <v>0</v>
      </c>
      <c r="AN256" s="7">
        <v>0</v>
      </c>
      <c r="AO256" s="6">
        <v>0</v>
      </c>
    </row>
    <row r="257" spans="1:41" x14ac:dyDescent="0.15">
      <c r="A257" s="2" t="s">
        <v>1730</v>
      </c>
      <c r="B257" s="2" t="s">
        <v>1607</v>
      </c>
      <c r="C257" s="10" t="s">
        <v>1607</v>
      </c>
      <c r="D257" s="2" t="s">
        <v>1608</v>
      </c>
      <c r="E257" s="2" t="s">
        <v>438</v>
      </c>
      <c r="F257" s="2" t="s">
        <v>1854</v>
      </c>
      <c r="G257" s="2" t="s">
        <v>2121</v>
      </c>
      <c r="H257" s="2" t="s">
        <v>1715</v>
      </c>
      <c r="I257" s="2" t="s">
        <v>1957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7">
        <v>0</v>
      </c>
      <c r="AE257" s="6">
        <v>0</v>
      </c>
      <c r="AF257" s="6">
        <v>0</v>
      </c>
      <c r="AG257" s="6">
        <v>0</v>
      </c>
      <c r="AH257" s="6">
        <v>0</v>
      </c>
      <c r="AI257" s="7">
        <v>0</v>
      </c>
      <c r="AJ257" s="6">
        <v>0</v>
      </c>
      <c r="AK257" s="6">
        <v>0</v>
      </c>
      <c r="AL257" s="6">
        <v>0</v>
      </c>
      <c r="AM257" s="6">
        <v>0</v>
      </c>
      <c r="AN257" s="7">
        <v>0</v>
      </c>
      <c r="AO257" s="6">
        <v>0</v>
      </c>
    </row>
    <row r="258" spans="1:41" x14ac:dyDescent="0.15">
      <c r="A258" s="2" t="s">
        <v>1731</v>
      </c>
      <c r="B258" s="2" t="s">
        <v>1607</v>
      </c>
      <c r="C258" s="10" t="s">
        <v>1607</v>
      </c>
      <c r="D258" s="2" t="s">
        <v>1608</v>
      </c>
      <c r="E258" s="2" t="s">
        <v>438</v>
      </c>
      <c r="F258" s="2" t="s">
        <v>1854</v>
      </c>
      <c r="G258" s="2" t="s">
        <v>2121</v>
      </c>
      <c r="H258" s="2" t="s">
        <v>1715</v>
      </c>
      <c r="I258" s="2" t="s">
        <v>1958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7">
        <v>0</v>
      </c>
      <c r="AE258" s="6">
        <v>0</v>
      </c>
      <c r="AF258" s="6">
        <v>0</v>
      </c>
      <c r="AG258" s="6">
        <v>0</v>
      </c>
      <c r="AH258" s="6">
        <v>0</v>
      </c>
      <c r="AI258" s="7">
        <v>0</v>
      </c>
      <c r="AJ258" s="6">
        <v>0</v>
      </c>
      <c r="AK258" s="6">
        <v>0</v>
      </c>
      <c r="AL258" s="6">
        <v>0</v>
      </c>
      <c r="AM258" s="6">
        <v>0</v>
      </c>
      <c r="AN258" s="7">
        <v>0</v>
      </c>
      <c r="AO258" s="6">
        <v>0</v>
      </c>
    </row>
    <row r="259" spans="1:41" x14ac:dyDescent="0.15">
      <c r="A259" s="2" t="s">
        <v>1732</v>
      </c>
      <c r="B259" s="2" t="s">
        <v>1607</v>
      </c>
      <c r="C259" s="10" t="s">
        <v>1607</v>
      </c>
      <c r="D259" s="2" t="s">
        <v>1608</v>
      </c>
      <c r="E259" s="2" t="s">
        <v>438</v>
      </c>
      <c r="F259" s="2" t="s">
        <v>1854</v>
      </c>
      <c r="G259" s="2" t="s">
        <v>2121</v>
      </c>
      <c r="H259" s="2" t="s">
        <v>1715</v>
      </c>
      <c r="I259" s="2" t="s">
        <v>1959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7">
        <v>0</v>
      </c>
      <c r="AE259" s="6">
        <v>0</v>
      </c>
      <c r="AF259" s="6">
        <v>0</v>
      </c>
      <c r="AG259" s="6">
        <v>0</v>
      </c>
      <c r="AH259" s="6">
        <v>0</v>
      </c>
      <c r="AI259" s="7">
        <v>0</v>
      </c>
      <c r="AJ259" s="6">
        <v>0</v>
      </c>
      <c r="AK259" s="6">
        <v>0</v>
      </c>
      <c r="AL259" s="6">
        <v>0</v>
      </c>
      <c r="AM259" s="6">
        <v>0</v>
      </c>
      <c r="AN259" s="7">
        <v>0</v>
      </c>
      <c r="AO259" s="6">
        <v>0</v>
      </c>
    </row>
    <row r="260" spans="1:41" x14ac:dyDescent="0.15">
      <c r="A260" s="2" t="s">
        <v>1733</v>
      </c>
      <c r="B260" s="2" t="s">
        <v>1607</v>
      </c>
      <c r="C260" s="10" t="s">
        <v>1607</v>
      </c>
      <c r="D260" s="2" t="s">
        <v>1608</v>
      </c>
      <c r="E260" s="2" t="s">
        <v>438</v>
      </c>
      <c r="F260" s="2" t="s">
        <v>1854</v>
      </c>
      <c r="G260" s="2" t="s">
        <v>2121</v>
      </c>
      <c r="H260" s="2" t="s">
        <v>1715</v>
      </c>
      <c r="I260" s="2" t="s">
        <v>1960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7">
        <v>0</v>
      </c>
      <c r="AE260" s="6">
        <v>0</v>
      </c>
      <c r="AF260" s="6">
        <v>0</v>
      </c>
      <c r="AG260" s="6">
        <v>0</v>
      </c>
      <c r="AH260" s="6">
        <v>0</v>
      </c>
      <c r="AI260" s="7">
        <v>0</v>
      </c>
      <c r="AJ260" s="6">
        <v>0</v>
      </c>
      <c r="AK260" s="6">
        <v>0</v>
      </c>
      <c r="AL260" s="6">
        <v>0</v>
      </c>
      <c r="AM260" s="6">
        <v>0</v>
      </c>
      <c r="AN260" s="7">
        <v>0</v>
      </c>
      <c r="AO260" s="6">
        <v>0</v>
      </c>
    </row>
    <row r="261" spans="1:41" x14ac:dyDescent="0.15">
      <c r="A261" s="2" t="s">
        <v>1734</v>
      </c>
      <c r="B261" s="2" t="s">
        <v>1607</v>
      </c>
      <c r="C261" s="10" t="s">
        <v>1607</v>
      </c>
      <c r="D261" s="2" t="s">
        <v>1608</v>
      </c>
      <c r="E261" s="2" t="s">
        <v>438</v>
      </c>
      <c r="F261" s="2" t="s">
        <v>1854</v>
      </c>
      <c r="G261" s="2" t="s">
        <v>2121</v>
      </c>
      <c r="H261" s="2" t="s">
        <v>1715</v>
      </c>
      <c r="I261" s="2" t="s">
        <v>1961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7">
        <v>0</v>
      </c>
      <c r="AE261" s="6">
        <v>0</v>
      </c>
      <c r="AF261" s="6">
        <v>0</v>
      </c>
      <c r="AG261" s="6">
        <v>0</v>
      </c>
      <c r="AH261" s="6">
        <v>0</v>
      </c>
      <c r="AI261" s="7">
        <v>0</v>
      </c>
      <c r="AJ261" s="6">
        <v>0</v>
      </c>
      <c r="AK261" s="6">
        <v>0</v>
      </c>
      <c r="AL261" s="6">
        <v>0</v>
      </c>
      <c r="AM261" s="6">
        <v>0</v>
      </c>
      <c r="AN261" s="7">
        <v>0</v>
      </c>
      <c r="AO261" s="6">
        <v>0</v>
      </c>
    </row>
    <row r="262" spans="1:41" x14ac:dyDescent="0.15">
      <c r="A262" s="2" t="s">
        <v>1735</v>
      </c>
      <c r="B262" s="2" t="s">
        <v>1607</v>
      </c>
      <c r="C262" s="10" t="s">
        <v>1607</v>
      </c>
      <c r="D262" s="2" t="s">
        <v>1608</v>
      </c>
      <c r="E262" s="2" t="s">
        <v>438</v>
      </c>
      <c r="F262" s="2" t="s">
        <v>1854</v>
      </c>
      <c r="G262" s="2" t="s">
        <v>2121</v>
      </c>
      <c r="H262" s="2" t="s">
        <v>1715</v>
      </c>
      <c r="I262" s="2" t="s">
        <v>1962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7">
        <v>0</v>
      </c>
      <c r="AE262" s="6">
        <v>0</v>
      </c>
      <c r="AF262" s="6">
        <v>0</v>
      </c>
      <c r="AG262" s="6">
        <v>0</v>
      </c>
      <c r="AH262" s="6">
        <v>0</v>
      </c>
      <c r="AI262" s="7">
        <v>0</v>
      </c>
      <c r="AJ262" s="6">
        <v>0</v>
      </c>
      <c r="AK262" s="6">
        <v>0</v>
      </c>
      <c r="AL262" s="6">
        <v>0</v>
      </c>
      <c r="AM262" s="6">
        <v>0</v>
      </c>
      <c r="AN262" s="7">
        <v>0</v>
      </c>
      <c r="AO262" s="6">
        <v>0</v>
      </c>
    </row>
    <row r="263" spans="1:41" x14ac:dyDescent="0.15">
      <c r="A263" s="2" t="s">
        <v>1867</v>
      </c>
      <c r="B263" s="2" t="s">
        <v>1607</v>
      </c>
      <c r="C263" s="10" t="s">
        <v>1607</v>
      </c>
      <c r="D263" s="2" t="s">
        <v>1608</v>
      </c>
      <c r="E263" s="2" t="s">
        <v>438</v>
      </c>
      <c r="F263" s="2" t="s">
        <v>1854</v>
      </c>
      <c r="G263" s="2" t="s">
        <v>2121</v>
      </c>
      <c r="H263" s="2" t="s">
        <v>1715</v>
      </c>
      <c r="I263" s="2" t="s">
        <v>1963</v>
      </c>
      <c r="J263" s="7">
        <v>0</v>
      </c>
      <c r="K263" s="7">
        <v>5950306</v>
      </c>
      <c r="L263" s="7">
        <v>283851</v>
      </c>
      <c r="M263" s="7">
        <v>6234157</v>
      </c>
      <c r="N263" s="7">
        <v>0</v>
      </c>
      <c r="O263" s="7">
        <v>0</v>
      </c>
      <c r="P263" s="7">
        <v>4875660</v>
      </c>
      <c r="Q263" s="7">
        <v>80529</v>
      </c>
      <c r="R263" s="7">
        <v>4956189</v>
      </c>
      <c r="S263" s="7">
        <v>0</v>
      </c>
      <c r="T263" s="7">
        <v>0</v>
      </c>
      <c r="U263" s="7">
        <v>0</v>
      </c>
      <c r="V263" s="7">
        <v>0</v>
      </c>
      <c r="W263" s="6">
        <v>81.939651499999997</v>
      </c>
      <c r="X263" s="6">
        <v>28.370166000000001</v>
      </c>
      <c r="Y263" s="6">
        <v>79.5005484</v>
      </c>
      <c r="Z263" s="6">
        <v>81.786906999999999</v>
      </c>
      <c r="AA263" s="6">
        <v>29.2237537</v>
      </c>
      <c r="AB263" s="6">
        <v>79.214998100000003</v>
      </c>
      <c r="AC263" s="6">
        <v>0.28555029999999704</v>
      </c>
      <c r="AD263" s="7">
        <v>4732464</v>
      </c>
      <c r="AE263" s="6">
        <v>4.7274528</v>
      </c>
      <c r="AF263" s="6">
        <v>81.939651499999997</v>
      </c>
      <c r="AG263" s="6">
        <v>28.370166000000001</v>
      </c>
      <c r="AH263" s="6">
        <v>79.5005484</v>
      </c>
      <c r="AI263" s="7">
        <v>4956189</v>
      </c>
      <c r="AJ263" s="6">
        <v>81.786906999999999</v>
      </c>
      <c r="AK263" s="6">
        <v>29.2237537</v>
      </c>
      <c r="AL263" s="6">
        <v>79.214998100000003</v>
      </c>
      <c r="AM263" s="6">
        <v>0.28555029999999704</v>
      </c>
      <c r="AN263" s="7">
        <v>4732464</v>
      </c>
      <c r="AO263" s="6">
        <v>4.7274528</v>
      </c>
    </row>
    <row r="264" spans="1:41" x14ac:dyDescent="0.15">
      <c r="A264" s="2" t="s">
        <v>1868</v>
      </c>
      <c r="B264" s="2" t="s">
        <v>1607</v>
      </c>
      <c r="C264" s="10" t="s">
        <v>1607</v>
      </c>
      <c r="D264" s="2" t="s">
        <v>1608</v>
      </c>
      <c r="E264" s="2" t="s">
        <v>438</v>
      </c>
      <c r="F264" s="2" t="s">
        <v>1854</v>
      </c>
      <c r="G264" s="2" t="s">
        <v>2121</v>
      </c>
      <c r="H264" s="2" t="s">
        <v>1715</v>
      </c>
      <c r="I264" s="2" t="s">
        <v>1964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7">
        <v>0</v>
      </c>
      <c r="AE264" s="6">
        <v>0</v>
      </c>
      <c r="AF264" s="6">
        <v>0</v>
      </c>
      <c r="AG264" s="6">
        <v>0</v>
      </c>
      <c r="AH264" s="6">
        <v>0</v>
      </c>
      <c r="AI264" s="7">
        <v>0</v>
      </c>
      <c r="AJ264" s="6">
        <v>0</v>
      </c>
      <c r="AK264" s="6">
        <v>0</v>
      </c>
      <c r="AL264" s="6">
        <v>0</v>
      </c>
      <c r="AM264" s="6">
        <v>0</v>
      </c>
      <c r="AN264" s="7">
        <v>0</v>
      </c>
      <c r="AO264" s="6">
        <v>0</v>
      </c>
    </row>
    <row r="265" spans="1:41" ht="12.75" thickBot="1" x14ac:dyDescent="0.2">
      <c r="A265" s="2" t="s">
        <v>1971</v>
      </c>
      <c r="B265" s="2" t="s">
        <v>1607</v>
      </c>
      <c r="C265" s="10" t="s">
        <v>1607</v>
      </c>
      <c r="D265" s="2" t="s">
        <v>1608</v>
      </c>
      <c r="E265" s="2" t="s">
        <v>438</v>
      </c>
      <c r="F265" s="2" t="s">
        <v>1854</v>
      </c>
      <c r="G265" s="2" t="s">
        <v>2121</v>
      </c>
      <c r="H265" s="2" t="s">
        <v>1715</v>
      </c>
      <c r="I265" s="2" t="s">
        <v>1966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7">
        <v>0</v>
      </c>
      <c r="AE265" s="6">
        <v>0</v>
      </c>
      <c r="AF265" s="6">
        <v>0</v>
      </c>
      <c r="AG265" s="6">
        <v>0</v>
      </c>
      <c r="AH265" s="6">
        <v>0</v>
      </c>
      <c r="AI265" s="7">
        <v>0</v>
      </c>
      <c r="AJ265" s="6">
        <v>0</v>
      </c>
      <c r="AK265" s="6">
        <v>0</v>
      </c>
      <c r="AL265" s="6">
        <v>0</v>
      </c>
      <c r="AM265" s="6">
        <v>0</v>
      </c>
      <c r="AN265" s="7">
        <v>0</v>
      </c>
      <c r="AO265" s="6">
        <v>0</v>
      </c>
    </row>
    <row r="266" spans="1:41" ht="12.75" thickTop="1" x14ac:dyDescent="0.15">
      <c r="A266" s="34" t="s">
        <v>127</v>
      </c>
      <c r="B266" s="2" t="s">
        <v>1607</v>
      </c>
      <c r="C266" s="10" t="s">
        <v>1607</v>
      </c>
      <c r="D266" s="2" t="s">
        <v>1608</v>
      </c>
      <c r="E266" s="2" t="s">
        <v>439</v>
      </c>
      <c r="F266" s="2" t="s">
        <v>1854</v>
      </c>
      <c r="G266" s="2" t="s">
        <v>2121</v>
      </c>
      <c r="H266" s="2" t="s">
        <v>1502</v>
      </c>
      <c r="I266" s="2" t="s">
        <v>2012</v>
      </c>
      <c r="J266" s="7">
        <v>0</v>
      </c>
      <c r="K266" s="7">
        <v>15388903</v>
      </c>
      <c r="L266" s="7">
        <v>637708</v>
      </c>
      <c r="M266" s="7">
        <v>16026611</v>
      </c>
      <c r="N266" s="7">
        <v>0</v>
      </c>
      <c r="O266" s="7">
        <v>0</v>
      </c>
      <c r="P266" s="7">
        <v>12595984</v>
      </c>
      <c r="Q266" s="7">
        <v>162057</v>
      </c>
      <c r="R266" s="7">
        <v>12758041</v>
      </c>
      <c r="S266" s="7">
        <v>0</v>
      </c>
      <c r="T266" s="7">
        <v>0</v>
      </c>
      <c r="U266" s="7">
        <v>0</v>
      </c>
      <c r="V266" s="7">
        <v>0</v>
      </c>
      <c r="W266" s="6">
        <v>81.851084499999999</v>
      </c>
      <c r="X266" s="6">
        <v>25.412414500000004</v>
      </c>
      <c r="Y266" s="6">
        <v>79.605357600000005</v>
      </c>
      <c r="Z266" s="6">
        <v>81.210754500000007</v>
      </c>
      <c r="AA266" s="6">
        <v>36.465386000000002</v>
      </c>
      <c r="AB266" s="6">
        <v>79.499085300000004</v>
      </c>
      <c r="AC266" s="6">
        <v>0.10627230000000054</v>
      </c>
      <c r="AD266" s="7">
        <v>12449835</v>
      </c>
      <c r="AE266" s="6">
        <v>2.4755829999999999</v>
      </c>
      <c r="AF266" s="6">
        <v>81.851084499999999</v>
      </c>
      <c r="AG266" s="6">
        <v>25.412414500000004</v>
      </c>
      <c r="AH266" s="6">
        <v>79.605357600000005</v>
      </c>
      <c r="AI266" s="7">
        <v>12758041</v>
      </c>
      <c r="AJ266" s="6">
        <v>81.210754500000007</v>
      </c>
      <c r="AK266" s="6">
        <v>36.465386000000002</v>
      </c>
      <c r="AL266" s="6">
        <v>79.499085300000004</v>
      </c>
      <c r="AM266" s="6">
        <v>0.10627230000000054</v>
      </c>
      <c r="AN266" s="7">
        <v>12449835</v>
      </c>
      <c r="AO266" s="6">
        <v>2.4755829999999999</v>
      </c>
    </row>
    <row r="267" spans="1:41" x14ac:dyDescent="0.15">
      <c r="A267" s="2" t="s">
        <v>128</v>
      </c>
      <c r="B267" s="2" t="s">
        <v>1607</v>
      </c>
      <c r="C267" s="10" t="s">
        <v>1607</v>
      </c>
      <c r="D267" s="2" t="s">
        <v>1608</v>
      </c>
      <c r="E267" s="2" t="s">
        <v>439</v>
      </c>
      <c r="F267" s="2" t="s">
        <v>1854</v>
      </c>
      <c r="G267" s="2" t="s">
        <v>2121</v>
      </c>
      <c r="H267" s="2" t="s">
        <v>1502</v>
      </c>
      <c r="I267" s="2" t="s">
        <v>2013</v>
      </c>
      <c r="J267" s="7">
        <v>0</v>
      </c>
      <c r="K267" s="7">
        <v>15388903</v>
      </c>
      <c r="L267" s="7">
        <v>637708</v>
      </c>
      <c r="M267" s="7">
        <v>16026611</v>
      </c>
      <c r="N267" s="7">
        <v>0</v>
      </c>
      <c r="O267" s="7">
        <v>0</v>
      </c>
      <c r="P267" s="7">
        <v>12595984</v>
      </c>
      <c r="Q267" s="7">
        <v>162057</v>
      </c>
      <c r="R267" s="7">
        <v>12758041</v>
      </c>
      <c r="S267" s="7">
        <v>0</v>
      </c>
      <c r="T267" s="7">
        <v>0</v>
      </c>
      <c r="U267" s="7">
        <v>0</v>
      </c>
      <c r="V267" s="7">
        <v>0</v>
      </c>
      <c r="W267" s="6">
        <v>81.851084499999999</v>
      </c>
      <c r="X267" s="6">
        <v>25.412414500000004</v>
      </c>
      <c r="Y267" s="6">
        <v>79.605357600000005</v>
      </c>
      <c r="Z267" s="6">
        <v>81.210754500000007</v>
      </c>
      <c r="AA267" s="6">
        <v>36.465386000000002</v>
      </c>
      <c r="AB267" s="6">
        <v>79.499085300000004</v>
      </c>
      <c r="AC267" s="6">
        <v>0.10627230000000054</v>
      </c>
      <c r="AD267" s="7">
        <v>12449835</v>
      </c>
      <c r="AE267" s="6">
        <v>2.4755829999999999</v>
      </c>
      <c r="AF267" s="6">
        <v>81.851084499999999</v>
      </c>
      <c r="AG267" s="6">
        <v>25.412414500000004</v>
      </c>
      <c r="AH267" s="6">
        <v>79.605357600000005</v>
      </c>
      <c r="AI267" s="7">
        <v>12758041</v>
      </c>
      <c r="AJ267" s="6">
        <v>81.210754500000007</v>
      </c>
      <c r="AK267" s="6">
        <v>36.465386000000002</v>
      </c>
      <c r="AL267" s="6">
        <v>79.499085300000004</v>
      </c>
      <c r="AM267" s="6">
        <v>0.10627230000000054</v>
      </c>
      <c r="AN267" s="7">
        <v>12449835</v>
      </c>
      <c r="AO267" s="6">
        <v>2.4755829999999999</v>
      </c>
    </row>
    <row r="268" spans="1:41" x14ac:dyDescent="0.15">
      <c r="A268" s="2" t="s">
        <v>129</v>
      </c>
      <c r="B268" s="2" t="s">
        <v>1607</v>
      </c>
      <c r="C268" s="10" t="s">
        <v>1607</v>
      </c>
      <c r="D268" s="2" t="s">
        <v>1608</v>
      </c>
      <c r="E268" s="2" t="s">
        <v>439</v>
      </c>
      <c r="F268" s="2" t="s">
        <v>1854</v>
      </c>
      <c r="G268" s="2" t="s">
        <v>2121</v>
      </c>
      <c r="H268" s="2" t="s">
        <v>1502</v>
      </c>
      <c r="I268" s="2" t="s">
        <v>2014</v>
      </c>
      <c r="J268" s="7">
        <v>0</v>
      </c>
      <c r="K268" s="7">
        <v>6174785</v>
      </c>
      <c r="L268" s="7">
        <v>281257</v>
      </c>
      <c r="M268" s="7">
        <v>6456042</v>
      </c>
      <c r="N268" s="7">
        <v>0</v>
      </c>
      <c r="O268" s="7">
        <v>0</v>
      </c>
      <c r="P268" s="7">
        <v>4951014</v>
      </c>
      <c r="Q268" s="7">
        <v>58133</v>
      </c>
      <c r="R268" s="7">
        <v>5009147</v>
      </c>
      <c r="S268" s="7">
        <v>0</v>
      </c>
      <c r="T268" s="7">
        <v>0</v>
      </c>
      <c r="U268" s="7">
        <v>0</v>
      </c>
      <c r="V268" s="7">
        <v>0</v>
      </c>
      <c r="W268" s="6">
        <v>80.181156099999995</v>
      </c>
      <c r="X268" s="6">
        <v>20.668996700000001</v>
      </c>
      <c r="Y268" s="6">
        <v>77.588513199999994</v>
      </c>
      <c r="Z268" s="6">
        <v>79.315450299999995</v>
      </c>
      <c r="AA268" s="6">
        <v>28.447325599999999</v>
      </c>
      <c r="AB268" s="6">
        <v>77.335962000000009</v>
      </c>
      <c r="AC268" s="6">
        <v>0.25255119999998499</v>
      </c>
      <c r="AD268" s="7">
        <v>4831565</v>
      </c>
      <c r="AE268" s="6">
        <v>3.6754551000000002</v>
      </c>
      <c r="AF268" s="6">
        <v>80.181156099999995</v>
      </c>
      <c r="AG268" s="6">
        <v>20.668996700000001</v>
      </c>
      <c r="AH268" s="6">
        <v>77.588513199999994</v>
      </c>
      <c r="AI268" s="7">
        <v>5009147</v>
      </c>
      <c r="AJ268" s="6">
        <v>79.315450299999995</v>
      </c>
      <c r="AK268" s="6">
        <v>28.447325599999999</v>
      </c>
      <c r="AL268" s="6">
        <v>77.335962000000009</v>
      </c>
      <c r="AM268" s="6">
        <v>0.25255119999998499</v>
      </c>
      <c r="AN268" s="7">
        <v>4831565</v>
      </c>
      <c r="AO268" s="6">
        <v>3.6754551000000002</v>
      </c>
    </row>
    <row r="269" spans="1:41" x14ac:dyDescent="0.15">
      <c r="A269" s="2" t="s">
        <v>130</v>
      </c>
      <c r="B269" s="2" t="s">
        <v>1607</v>
      </c>
      <c r="C269" s="10" t="s">
        <v>1607</v>
      </c>
      <c r="D269" s="2" t="s">
        <v>1608</v>
      </c>
      <c r="E269" s="2" t="s">
        <v>439</v>
      </c>
      <c r="F269" s="2" t="s">
        <v>1854</v>
      </c>
      <c r="G269" s="2" t="s">
        <v>2121</v>
      </c>
      <c r="H269" s="2" t="s">
        <v>1502</v>
      </c>
      <c r="I269" s="2" t="s">
        <v>2015</v>
      </c>
      <c r="J269" s="7">
        <v>0</v>
      </c>
      <c r="K269" s="7">
        <v>5583108</v>
      </c>
      <c r="L269" s="7">
        <v>275023</v>
      </c>
      <c r="M269" s="7">
        <v>5858131</v>
      </c>
      <c r="N269" s="7">
        <v>0</v>
      </c>
      <c r="O269" s="7">
        <v>0</v>
      </c>
      <c r="P269" s="7">
        <v>4326645</v>
      </c>
      <c r="Q269" s="7">
        <v>53293</v>
      </c>
      <c r="R269" s="7">
        <v>4379938</v>
      </c>
      <c r="S269" s="7">
        <v>0</v>
      </c>
      <c r="T269" s="7">
        <v>0</v>
      </c>
      <c r="U269" s="7">
        <v>0</v>
      </c>
      <c r="V269" s="7">
        <v>0</v>
      </c>
      <c r="W269" s="6">
        <v>77.495276799999999</v>
      </c>
      <c r="X269" s="6">
        <v>19.377652100000002</v>
      </c>
      <c r="Y269" s="6">
        <v>74.766815600000001</v>
      </c>
      <c r="Z269" s="6">
        <v>77.186620599999998</v>
      </c>
      <c r="AA269" s="6">
        <v>28.792887099999998</v>
      </c>
      <c r="AB269" s="6">
        <v>75.16740320000001</v>
      </c>
      <c r="AC269" s="6">
        <v>-0.40058760000000859</v>
      </c>
      <c r="AD269" s="7">
        <v>4234709</v>
      </c>
      <c r="AE269" s="6">
        <v>3.4294918000000001</v>
      </c>
      <c r="AF269" s="6">
        <v>77.495276799999999</v>
      </c>
      <c r="AG269" s="6">
        <v>19.377652100000002</v>
      </c>
      <c r="AH269" s="6">
        <v>74.766815600000001</v>
      </c>
      <c r="AI269" s="7">
        <v>4379938</v>
      </c>
      <c r="AJ269" s="6">
        <v>77.186620599999998</v>
      </c>
      <c r="AK269" s="6">
        <v>28.792887099999998</v>
      </c>
      <c r="AL269" s="6">
        <v>75.16740320000001</v>
      </c>
      <c r="AM269" s="6">
        <v>-0.40058760000000859</v>
      </c>
      <c r="AN269" s="7">
        <v>4234709</v>
      </c>
      <c r="AO269" s="6">
        <v>3.4294918000000001</v>
      </c>
    </row>
    <row r="270" spans="1:41" x14ac:dyDescent="0.15">
      <c r="A270" s="2" t="s">
        <v>131</v>
      </c>
      <c r="B270" s="2" t="s">
        <v>1607</v>
      </c>
      <c r="C270" s="10" t="s">
        <v>1607</v>
      </c>
      <c r="D270" s="2" t="s">
        <v>1608</v>
      </c>
      <c r="E270" s="2" t="s">
        <v>439</v>
      </c>
      <c r="F270" s="2" t="s">
        <v>1854</v>
      </c>
      <c r="G270" s="2" t="s">
        <v>2121</v>
      </c>
      <c r="H270" s="2" t="s">
        <v>1502</v>
      </c>
      <c r="I270" s="2" t="s">
        <v>2016</v>
      </c>
      <c r="J270" s="7">
        <v>0</v>
      </c>
      <c r="K270" s="7">
        <v>210511</v>
      </c>
      <c r="L270" s="7">
        <v>11001</v>
      </c>
      <c r="M270" s="7">
        <v>221512</v>
      </c>
      <c r="N270" s="7">
        <v>0</v>
      </c>
      <c r="O270" s="7">
        <v>0</v>
      </c>
      <c r="P270" s="7">
        <v>173066</v>
      </c>
      <c r="Q270" s="7">
        <v>2132</v>
      </c>
      <c r="R270" s="7">
        <v>175198</v>
      </c>
      <c r="S270" s="7">
        <v>0</v>
      </c>
      <c r="T270" s="7">
        <v>0</v>
      </c>
      <c r="U270" s="7">
        <v>0</v>
      </c>
      <c r="V270" s="7">
        <v>0</v>
      </c>
      <c r="W270" s="6">
        <v>82.212330899999998</v>
      </c>
      <c r="X270" s="6">
        <v>19.380056400000001</v>
      </c>
      <c r="Y270" s="6">
        <v>79.091877600000004</v>
      </c>
      <c r="Z270" s="6">
        <v>77.186502000000004</v>
      </c>
      <c r="AA270" s="6">
        <v>28.7961077</v>
      </c>
      <c r="AB270" s="6">
        <v>75.175724399999993</v>
      </c>
      <c r="AC270" s="6">
        <v>3.9161532000000108</v>
      </c>
      <c r="AD270" s="7">
        <v>159892</v>
      </c>
      <c r="AE270" s="6">
        <v>9.5727115999999999</v>
      </c>
      <c r="AF270" s="6">
        <v>82.212330899999998</v>
      </c>
      <c r="AG270" s="6">
        <v>19.380056400000001</v>
      </c>
      <c r="AH270" s="6">
        <v>79.091877600000004</v>
      </c>
      <c r="AI270" s="7">
        <v>175198</v>
      </c>
      <c r="AJ270" s="6">
        <v>77.186502000000004</v>
      </c>
      <c r="AK270" s="6">
        <v>28.7961077</v>
      </c>
      <c r="AL270" s="6">
        <v>75.175724399999993</v>
      </c>
      <c r="AM270" s="6">
        <v>3.9161532000000108</v>
      </c>
      <c r="AN270" s="7">
        <v>159892</v>
      </c>
      <c r="AO270" s="6">
        <v>9.5727115999999999</v>
      </c>
    </row>
    <row r="271" spans="1:41" x14ac:dyDescent="0.15">
      <c r="A271" s="2" t="s">
        <v>132</v>
      </c>
      <c r="B271" s="2" t="s">
        <v>1607</v>
      </c>
      <c r="C271" s="10" t="s">
        <v>1607</v>
      </c>
      <c r="D271" s="2" t="s">
        <v>1608</v>
      </c>
      <c r="E271" s="2" t="s">
        <v>439</v>
      </c>
      <c r="F271" s="2" t="s">
        <v>1854</v>
      </c>
      <c r="G271" s="2" t="s">
        <v>2121</v>
      </c>
      <c r="H271" s="2" t="s">
        <v>1502</v>
      </c>
      <c r="I271" s="9" t="s">
        <v>2017</v>
      </c>
      <c r="J271" s="7">
        <v>0</v>
      </c>
      <c r="K271" s="7">
        <v>5372597</v>
      </c>
      <c r="L271" s="7">
        <v>264022</v>
      </c>
      <c r="M271" s="7">
        <v>5636619</v>
      </c>
      <c r="N271" s="7">
        <v>0</v>
      </c>
      <c r="O271" s="7">
        <v>0</v>
      </c>
      <c r="P271" s="7">
        <v>4153579</v>
      </c>
      <c r="Q271" s="7">
        <v>51161</v>
      </c>
      <c r="R271" s="7">
        <v>4204740</v>
      </c>
      <c r="S271" s="7">
        <v>0</v>
      </c>
      <c r="T271" s="7">
        <v>0</v>
      </c>
      <c r="U271" s="7">
        <v>0</v>
      </c>
      <c r="V271" s="7">
        <v>0</v>
      </c>
      <c r="W271" s="6">
        <v>77.310451499999999</v>
      </c>
      <c r="X271" s="6">
        <v>19.3775519</v>
      </c>
      <c r="Y271" s="6">
        <v>74.596846100000008</v>
      </c>
      <c r="Z271" s="6">
        <v>77.186625200000009</v>
      </c>
      <c r="AA271" s="6">
        <v>28.792761300000002</v>
      </c>
      <c r="AB271" s="6">
        <v>75.167076699999996</v>
      </c>
      <c r="AC271" s="6">
        <v>-0.57023059999998793</v>
      </c>
      <c r="AD271" s="7">
        <v>4074817</v>
      </c>
      <c r="AE271" s="6">
        <v>3.1884376999999997</v>
      </c>
      <c r="AF271" s="6">
        <v>77.310451499999999</v>
      </c>
      <c r="AG271" s="6">
        <v>19.3775519</v>
      </c>
      <c r="AH271" s="6">
        <v>74.596846100000008</v>
      </c>
      <c r="AI271" s="7">
        <v>4204740</v>
      </c>
      <c r="AJ271" s="6">
        <v>77.186625200000009</v>
      </c>
      <c r="AK271" s="6">
        <v>28.792761300000002</v>
      </c>
      <c r="AL271" s="6">
        <v>75.167076699999996</v>
      </c>
      <c r="AM271" s="6">
        <v>-0.57023059999998793</v>
      </c>
      <c r="AN271" s="7">
        <v>4074817</v>
      </c>
      <c r="AO271" s="6">
        <v>3.1884376999999997</v>
      </c>
    </row>
    <row r="272" spans="1:41" x14ac:dyDescent="0.15">
      <c r="A272" s="2" t="s">
        <v>133</v>
      </c>
      <c r="B272" s="2" t="s">
        <v>1607</v>
      </c>
      <c r="C272" s="10" t="s">
        <v>1607</v>
      </c>
      <c r="D272" s="2" t="s">
        <v>1608</v>
      </c>
      <c r="E272" s="2" t="s">
        <v>439</v>
      </c>
      <c r="F272" s="2" t="s">
        <v>1854</v>
      </c>
      <c r="G272" s="2" t="s">
        <v>2121</v>
      </c>
      <c r="H272" s="2" t="s">
        <v>1502</v>
      </c>
      <c r="I272" s="2" t="s">
        <v>2018</v>
      </c>
      <c r="J272" s="7">
        <v>0</v>
      </c>
      <c r="K272" s="7">
        <v>24794</v>
      </c>
      <c r="L272" s="7">
        <v>0</v>
      </c>
      <c r="M272" s="7">
        <v>24794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6">
        <v>0</v>
      </c>
      <c r="X272" s="6">
        <v>0</v>
      </c>
      <c r="Y272" s="6">
        <v>0</v>
      </c>
      <c r="Z272" s="6">
        <v>100</v>
      </c>
      <c r="AA272" s="6">
        <v>0</v>
      </c>
      <c r="AB272" s="6">
        <v>103.82070109999999</v>
      </c>
      <c r="AC272" s="6">
        <v>-103.82070109999999</v>
      </c>
      <c r="AD272" s="7">
        <v>40162</v>
      </c>
      <c r="AE272" s="6">
        <v>0</v>
      </c>
      <c r="AF272" s="6">
        <v>0</v>
      </c>
      <c r="AG272" s="6">
        <v>0</v>
      </c>
      <c r="AH272" s="6">
        <v>0</v>
      </c>
      <c r="AI272" s="7">
        <v>0</v>
      </c>
      <c r="AJ272" s="6">
        <v>100</v>
      </c>
      <c r="AK272" s="6">
        <v>0</v>
      </c>
      <c r="AL272" s="6">
        <v>103.82070109999999</v>
      </c>
      <c r="AM272" s="6">
        <v>-103.82070109999999</v>
      </c>
      <c r="AN272" s="7">
        <v>40162</v>
      </c>
      <c r="AO272" s="6">
        <v>0</v>
      </c>
    </row>
    <row r="273" spans="1:41" x14ac:dyDescent="0.15">
      <c r="A273" s="2" t="s">
        <v>134</v>
      </c>
      <c r="B273" s="2" t="s">
        <v>1607</v>
      </c>
      <c r="C273" s="10" t="s">
        <v>1607</v>
      </c>
      <c r="D273" s="2" t="s">
        <v>1608</v>
      </c>
      <c r="E273" s="2" t="s">
        <v>439</v>
      </c>
      <c r="F273" s="2" t="s">
        <v>1854</v>
      </c>
      <c r="G273" s="2" t="s">
        <v>2121</v>
      </c>
      <c r="H273" s="2" t="s">
        <v>1502</v>
      </c>
      <c r="I273" s="2" t="s">
        <v>2019</v>
      </c>
      <c r="J273" s="7">
        <v>0</v>
      </c>
      <c r="K273" s="7">
        <v>591677</v>
      </c>
      <c r="L273" s="7">
        <v>6234</v>
      </c>
      <c r="M273" s="7">
        <v>597911</v>
      </c>
      <c r="N273" s="7">
        <v>0</v>
      </c>
      <c r="O273" s="7">
        <v>0</v>
      </c>
      <c r="P273" s="7">
        <v>624369</v>
      </c>
      <c r="Q273" s="7">
        <v>4840</v>
      </c>
      <c r="R273" s="7">
        <v>629209</v>
      </c>
      <c r="S273" s="7">
        <v>0</v>
      </c>
      <c r="T273" s="7">
        <v>0</v>
      </c>
      <c r="U273" s="7">
        <v>0</v>
      </c>
      <c r="V273" s="7">
        <v>0</v>
      </c>
      <c r="W273" s="6">
        <v>105.525312</v>
      </c>
      <c r="X273" s="6">
        <v>77.638755199999991</v>
      </c>
      <c r="Y273" s="6">
        <v>105.23455829999999</v>
      </c>
      <c r="Z273" s="6">
        <v>98.288391500000003</v>
      </c>
      <c r="AA273" s="6">
        <v>18.357968</v>
      </c>
      <c r="AB273" s="6">
        <v>97.239967000000007</v>
      </c>
      <c r="AC273" s="6">
        <v>7.994591299999982</v>
      </c>
      <c r="AD273" s="7">
        <v>596856</v>
      </c>
      <c r="AE273" s="6">
        <v>5.4205705000000002</v>
      </c>
      <c r="AF273" s="6">
        <v>105.525312</v>
      </c>
      <c r="AG273" s="6">
        <v>77.638755199999991</v>
      </c>
      <c r="AH273" s="6">
        <v>105.23455829999999</v>
      </c>
      <c r="AI273" s="7">
        <v>629209</v>
      </c>
      <c r="AJ273" s="6">
        <v>98.288391500000003</v>
      </c>
      <c r="AK273" s="6">
        <v>18.357968</v>
      </c>
      <c r="AL273" s="6">
        <v>97.239967000000007</v>
      </c>
      <c r="AM273" s="6">
        <v>7.994591299999982</v>
      </c>
      <c r="AN273" s="7">
        <v>596856</v>
      </c>
      <c r="AO273" s="6">
        <v>5.4205705000000002</v>
      </c>
    </row>
    <row r="274" spans="1:41" x14ac:dyDescent="0.15">
      <c r="A274" s="2" t="s">
        <v>135</v>
      </c>
      <c r="B274" s="2" t="s">
        <v>1607</v>
      </c>
      <c r="C274" s="10" t="s">
        <v>1607</v>
      </c>
      <c r="D274" s="2" t="s">
        <v>1608</v>
      </c>
      <c r="E274" s="2" t="s">
        <v>439</v>
      </c>
      <c r="F274" s="2" t="s">
        <v>1854</v>
      </c>
      <c r="G274" s="2" t="s">
        <v>2121</v>
      </c>
      <c r="H274" s="2" t="s">
        <v>1502</v>
      </c>
      <c r="I274" s="2" t="s">
        <v>2020</v>
      </c>
      <c r="J274" s="7">
        <v>0</v>
      </c>
      <c r="K274" s="7">
        <v>207775</v>
      </c>
      <c r="L274" s="7">
        <v>2244</v>
      </c>
      <c r="M274" s="7">
        <v>210019</v>
      </c>
      <c r="N274" s="7">
        <v>0</v>
      </c>
      <c r="O274" s="7">
        <v>0</v>
      </c>
      <c r="P274" s="7">
        <v>218529</v>
      </c>
      <c r="Q274" s="7">
        <v>1694</v>
      </c>
      <c r="R274" s="7">
        <v>220223</v>
      </c>
      <c r="S274" s="7">
        <v>0</v>
      </c>
      <c r="T274" s="7">
        <v>0</v>
      </c>
      <c r="U274" s="7">
        <v>0</v>
      </c>
      <c r="V274" s="7">
        <v>0</v>
      </c>
      <c r="W274" s="6">
        <v>105.1757911</v>
      </c>
      <c r="X274" s="6">
        <v>75.490196099999991</v>
      </c>
      <c r="Y274" s="6">
        <v>104.858608</v>
      </c>
      <c r="Z274" s="6">
        <v>98.288593999999989</v>
      </c>
      <c r="AA274" s="6">
        <v>18.341793599999999</v>
      </c>
      <c r="AB274" s="6">
        <v>97.216891900000007</v>
      </c>
      <c r="AC274" s="6">
        <v>7.6417160999999965</v>
      </c>
      <c r="AD274" s="7">
        <v>214302</v>
      </c>
      <c r="AE274" s="6">
        <v>2.7629234</v>
      </c>
      <c r="AF274" s="6">
        <v>105.1757911</v>
      </c>
      <c r="AG274" s="6">
        <v>75.490196099999991</v>
      </c>
      <c r="AH274" s="6">
        <v>104.858608</v>
      </c>
      <c r="AI274" s="7">
        <v>220223</v>
      </c>
      <c r="AJ274" s="6">
        <v>98.288593999999989</v>
      </c>
      <c r="AK274" s="6">
        <v>18.341793599999999</v>
      </c>
      <c r="AL274" s="6">
        <v>97.216891900000007</v>
      </c>
      <c r="AM274" s="6">
        <v>7.6417160999999965</v>
      </c>
      <c r="AN274" s="7">
        <v>214302</v>
      </c>
      <c r="AO274" s="6">
        <v>2.7629234</v>
      </c>
    </row>
    <row r="275" spans="1:41" x14ac:dyDescent="0.15">
      <c r="A275" s="2" t="s">
        <v>136</v>
      </c>
      <c r="B275" s="2" t="s">
        <v>1607</v>
      </c>
      <c r="C275" s="10" t="s">
        <v>1607</v>
      </c>
      <c r="D275" s="2" t="s">
        <v>1608</v>
      </c>
      <c r="E275" s="2" t="s">
        <v>439</v>
      </c>
      <c r="F275" s="2" t="s">
        <v>1854</v>
      </c>
      <c r="G275" s="2" t="s">
        <v>2121</v>
      </c>
      <c r="H275" s="2" t="s">
        <v>1502</v>
      </c>
      <c r="I275" s="2" t="s">
        <v>1856</v>
      </c>
      <c r="J275" s="7">
        <v>0</v>
      </c>
      <c r="K275" s="7">
        <v>383902</v>
      </c>
      <c r="L275" s="7">
        <v>3990</v>
      </c>
      <c r="M275" s="7">
        <v>387892</v>
      </c>
      <c r="N275" s="7">
        <v>0</v>
      </c>
      <c r="O275" s="7">
        <v>0</v>
      </c>
      <c r="P275" s="7">
        <v>405840</v>
      </c>
      <c r="Q275" s="7">
        <v>3146</v>
      </c>
      <c r="R275" s="7">
        <v>408986</v>
      </c>
      <c r="S275" s="7">
        <v>0</v>
      </c>
      <c r="T275" s="7">
        <v>0</v>
      </c>
      <c r="U275" s="7">
        <v>0</v>
      </c>
      <c r="V275" s="7">
        <v>0</v>
      </c>
      <c r="W275" s="6">
        <v>105.71447920000001</v>
      </c>
      <c r="X275" s="6">
        <v>78.847117800000007</v>
      </c>
      <c r="Y275" s="6">
        <v>105.43811160000001</v>
      </c>
      <c r="Z275" s="6">
        <v>98.288278099999999</v>
      </c>
      <c r="AA275" s="6">
        <v>18.367346900000001</v>
      </c>
      <c r="AB275" s="6">
        <v>97.252898099999996</v>
      </c>
      <c r="AC275" s="6">
        <v>8.1852135000000175</v>
      </c>
      <c r="AD275" s="7">
        <v>382554</v>
      </c>
      <c r="AE275" s="6">
        <v>6.9093513999999994</v>
      </c>
      <c r="AF275" s="6">
        <v>105.71447920000001</v>
      </c>
      <c r="AG275" s="6">
        <v>78.847117800000007</v>
      </c>
      <c r="AH275" s="6">
        <v>105.43811160000001</v>
      </c>
      <c r="AI275" s="7">
        <v>408986</v>
      </c>
      <c r="AJ275" s="6">
        <v>98.288278099999999</v>
      </c>
      <c r="AK275" s="6">
        <v>18.367346900000001</v>
      </c>
      <c r="AL275" s="6">
        <v>97.252898099999996</v>
      </c>
      <c r="AM275" s="6">
        <v>8.1852135000000175</v>
      </c>
      <c r="AN275" s="7">
        <v>382554</v>
      </c>
      <c r="AO275" s="6">
        <v>6.9093513999999994</v>
      </c>
    </row>
    <row r="276" spans="1:41" x14ac:dyDescent="0.15">
      <c r="A276" s="2" t="s">
        <v>137</v>
      </c>
      <c r="B276" s="2" t="s">
        <v>1607</v>
      </c>
      <c r="C276" s="10" t="s">
        <v>1607</v>
      </c>
      <c r="D276" s="2" t="s">
        <v>1608</v>
      </c>
      <c r="E276" s="2" t="s">
        <v>439</v>
      </c>
      <c r="F276" s="2" t="s">
        <v>1854</v>
      </c>
      <c r="G276" s="2" t="s">
        <v>2121</v>
      </c>
      <c r="H276" s="2" t="s">
        <v>1502</v>
      </c>
      <c r="I276" s="2" t="s">
        <v>2021</v>
      </c>
      <c r="J276" s="7">
        <v>0</v>
      </c>
      <c r="K276" s="7">
        <v>8263995</v>
      </c>
      <c r="L276" s="7">
        <v>317753</v>
      </c>
      <c r="M276" s="7">
        <v>8581748</v>
      </c>
      <c r="N276" s="7">
        <v>0</v>
      </c>
      <c r="O276" s="7">
        <v>0</v>
      </c>
      <c r="P276" s="7">
        <v>6671853</v>
      </c>
      <c r="Q276" s="7">
        <v>95317</v>
      </c>
      <c r="R276" s="7">
        <v>6767170</v>
      </c>
      <c r="S276" s="7">
        <v>0</v>
      </c>
      <c r="T276" s="7">
        <v>0</v>
      </c>
      <c r="U276" s="7">
        <v>0</v>
      </c>
      <c r="V276" s="7">
        <v>0</v>
      </c>
      <c r="W276" s="6">
        <v>80.733991200000006</v>
      </c>
      <c r="X276" s="6">
        <v>29.9971991</v>
      </c>
      <c r="Y276" s="6">
        <v>78.855379999999997</v>
      </c>
      <c r="Z276" s="6">
        <v>80.671284400000005</v>
      </c>
      <c r="AA276" s="6">
        <v>43.133318700000004</v>
      </c>
      <c r="AB276" s="6">
        <v>79.222834599999999</v>
      </c>
      <c r="AC276" s="6">
        <v>-0.36745460000000207</v>
      </c>
      <c r="AD276" s="7">
        <v>6637644</v>
      </c>
      <c r="AE276" s="6">
        <v>1.9513852000000003</v>
      </c>
      <c r="AF276" s="6">
        <v>80.733991200000006</v>
      </c>
      <c r="AG276" s="6">
        <v>29.9971991</v>
      </c>
      <c r="AH276" s="6">
        <v>78.855379999999997</v>
      </c>
      <c r="AI276" s="7">
        <v>6767170</v>
      </c>
      <c r="AJ276" s="6">
        <v>80.671284400000005</v>
      </c>
      <c r="AK276" s="6">
        <v>43.133318700000004</v>
      </c>
      <c r="AL276" s="6">
        <v>79.222834599999999</v>
      </c>
      <c r="AM276" s="6">
        <v>-0.36745460000000207</v>
      </c>
      <c r="AN276" s="7">
        <v>6637644</v>
      </c>
      <c r="AO276" s="6">
        <v>1.9513852000000003</v>
      </c>
    </row>
    <row r="277" spans="1:41" x14ac:dyDescent="0.15">
      <c r="A277" s="2" t="s">
        <v>138</v>
      </c>
      <c r="B277" s="2" t="s">
        <v>1607</v>
      </c>
      <c r="C277" s="10" t="s">
        <v>1607</v>
      </c>
      <c r="D277" s="2" t="s">
        <v>1608</v>
      </c>
      <c r="E277" s="2" t="s">
        <v>439</v>
      </c>
      <c r="F277" s="2" t="s">
        <v>1854</v>
      </c>
      <c r="G277" s="2" t="s">
        <v>2121</v>
      </c>
      <c r="H277" s="2" t="s">
        <v>1502</v>
      </c>
      <c r="I277" s="2" t="s">
        <v>1739</v>
      </c>
      <c r="J277" s="7">
        <v>0</v>
      </c>
      <c r="K277" s="7">
        <v>8099215</v>
      </c>
      <c r="L277" s="7">
        <v>317753</v>
      </c>
      <c r="M277" s="7">
        <v>8416968</v>
      </c>
      <c r="N277" s="7">
        <v>0</v>
      </c>
      <c r="O277" s="7">
        <v>0</v>
      </c>
      <c r="P277" s="7">
        <v>6507073</v>
      </c>
      <c r="Q277" s="7">
        <v>95317</v>
      </c>
      <c r="R277" s="7">
        <v>6602390</v>
      </c>
      <c r="S277" s="7">
        <v>0</v>
      </c>
      <c r="T277" s="7">
        <v>0</v>
      </c>
      <c r="U277" s="7">
        <v>0</v>
      </c>
      <c r="V277" s="7">
        <v>0</v>
      </c>
      <c r="W277" s="6">
        <v>80.3420208</v>
      </c>
      <c r="X277" s="6">
        <v>29.9971991</v>
      </c>
      <c r="Y277" s="6">
        <v>78.441429299999996</v>
      </c>
      <c r="Z277" s="6">
        <v>80.264143099999998</v>
      </c>
      <c r="AA277" s="6">
        <v>43.133318700000004</v>
      </c>
      <c r="AB277" s="6">
        <v>78.802412099999998</v>
      </c>
      <c r="AC277" s="6">
        <v>-0.36098280000000216</v>
      </c>
      <c r="AD277" s="7">
        <v>6471470</v>
      </c>
      <c r="AE277" s="6">
        <v>2.0230334000000001</v>
      </c>
      <c r="AF277" s="6">
        <v>80.3420208</v>
      </c>
      <c r="AG277" s="6">
        <v>29.9971991</v>
      </c>
      <c r="AH277" s="6">
        <v>78.441429299999996</v>
      </c>
      <c r="AI277" s="7">
        <v>6602390</v>
      </c>
      <c r="AJ277" s="6">
        <v>80.264143099999998</v>
      </c>
      <c r="AK277" s="6">
        <v>43.133318700000004</v>
      </c>
      <c r="AL277" s="6">
        <v>78.802412099999998</v>
      </c>
      <c r="AM277" s="6">
        <v>-0.36098280000000216</v>
      </c>
      <c r="AN277" s="7">
        <v>6471470</v>
      </c>
      <c r="AO277" s="6">
        <v>2.0230334000000001</v>
      </c>
    </row>
    <row r="278" spans="1:41" x14ac:dyDescent="0.15">
      <c r="A278" s="2" t="s">
        <v>139</v>
      </c>
      <c r="B278" s="2" t="s">
        <v>1607</v>
      </c>
      <c r="C278" s="10" t="s">
        <v>1607</v>
      </c>
      <c r="D278" s="2" t="s">
        <v>1608</v>
      </c>
      <c r="E278" s="2" t="s">
        <v>439</v>
      </c>
      <c r="F278" s="2" t="s">
        <v>1854</v>
      </c>
      <c r="G278" s="2" t="s">
        <v>2121</v>
      </c>
      <c r="H278" s="2" t="s">
        <v>1502</v>
      </c>
      <c r="I278" s="2" t="s">
        <v>1740</v>
      </c>
      <c r="J278" s="7">
        <v>0</v>
      </c>
      <c r="K278" s="7">
        <v>3718403</v>
      </c>
      <c r="L278" s="7">
        <v>146166</v>
      </c>
      <c r="M278" s="7">
        <v>3864569</v>
      </c>
      <c r="N278" s="7">
        <v>0</v>
      </c>
      <c r="O278" s="7">
        <v>0</v>
      </c>
      <c r="P278" s="7">
        <v>2993254</v>
      </c>
      <c r="Q278" s="7">
        <v>43846</v>
      </c>
      <c r="R278" s="7">
        <v>3037100</v>
      </c>
      <c r="S278" s="7">
        <v>0</v>
      </c>
      <c r="T278" s="7">
        <v>0</v>
      </c>
      <c r="U278" s="7">
        <v>0</v>
      </c>
      <c r="V278" s="7">
        <v>0</v>
      </c>
      <c r="W278" s="6">
        <v>80.498375199999998</v>
      </c>
      <c r="X278" s="6">
        <v>29.997400200000001</v>
      </c>
      <c r="Y278" s="6">
        <v>78.588323799999998</v>
      </c>
      <c r="Z278" s="6">
        <v>80.264132500000002</v>
      </c>
      <c r="AA278" s="6">
        <v>43.133224499999997</v>
      </c>
      <c r="AB278" s="6">
        <v>78.800050799999994</v>
      </c>
      <c r="AC278" s="6">
        <v>-0.21172699999999622</v>
      </c>
      <c r="AD278" s="7">
        <v>3023699</v>
      </c>
      <c r="AE278" s="6">
        <v>0.44319890000000001</v>
      </c>
      <c r="AF278" s="6">
        <v>80.498375199999998</v>
      </c>
      <c r="AG278" s="6">
        <v>29.997400200000001</v>
      </c>
      <c r="AH278" s="6">
        <v>78.588323799999998</v>
      </c>
      <c r="AI278" s="7">
        <v>3037100</v>
      </c>
      <c r="AJ278" s="6">
        <v>80.264132500000002</v>
      </c>
      <c r="AK278" s="6">
        <v>43.133224499999997</v>
      </c>
      <c r="AL278" s="6">
        <v>78.800050799999994</v>
      </c>
      <c r="AM278" s="6">
        <v>-0.21172699999999622</v>
      </c>
      <c r="AN278" s="7">
        <v>3023699</v>
      </c>
      <c r="AO278" s="6">
        <v>0.44319890000000001</v>
      </c>
    </row>
    <row r="279" spans="1:41" x14ac:dyDescent="0.15">
      <c r="A279" s="2" t="s">
        <v>140</v>
      </c>
      <c r="B279" s="2" t="s">
        <v>1607</v>
      </c>
      <c r="C279" s="10" t="s">
        <v>1607</v>
      </c>
      <c r="D279" s="2" t="s">
        <v>1608</v>
      </c>
      <c r="E279" s="2" t="s">
        <v>439</v>
      </c>
      <c r="F279" s="2" t="s">
        <v>1854</v>
      </c>
      <c r="G279" s="2" t="s">
        <v>2121</v>
      </c>
      <c r="H279" s="2" t="s">
        <v>1502</v>
      </c>
      <c r="I279" s="2" t="s">
        <v>1741</v>
      </c>
      <c r="J279" s="7">
        <v>0</v>
      </c>
      <c r="K279" s="7">
        <v>3792475</v>
      </c>
      <c r="L279" s="7">
        <v>149344</v>
      </c>
      <c r="M279" s="7">
        <v>3941819</v>
      </c>
      <c r="N279" s="7">
        <v>0</v>
      </c>
      <c r="O279" s="7">
        <v>0</v>
      </c>
      <c r="P279" s="7">
        <v>3058324</v>
      </c>
      <c r="Q279" s="7">
        <v>44799</v>
      </c>
      <c r="R279" s="7">
        <v>3103123</v>
      </c>
      <c r="S279" s="7">
        <v>0</v>
      </c>
      <c r="T279" s="7">
        <v>0</v>
      </c>
      <c r="U279" s="7">
        <v>0</v>
      </c>
      <c r="V279" s="7">
        <v>0</v>
      </c>
      <c r="W279" s="6">
        <v>80.641902700000003</v>
      </c>
      <c r="X279" s="6">
        <v>29.997187700000001</v>
      </c>
      <c r="Y279" s="6">
        <v>78.723122500000002</v>
      </c>
      <c r="Z279" s="6">
        <v>80.264148700000007</v>
      </c>
      <c r="AA279" s="6">
        <v>43.133649699999999</v>
      </c>
      <c r="AB279" s="6">
        <v>78.800775000000002</v>
      </c>
      <c r="AC279" s="6">
        <v>-7.7652499999999236E-2</v>
      </c>
      <c r="AD279" s="7">
        <v>3012240</v>
      </c>
      <c r="AE279" s="6">
        <v>3.0171235000000003</v>
      </c>
      <c r="AF279" s="6">
        <v>80.641902700000003</v>
      </c>
      <c r="AG279" s="6">
        <v>29.997187700000001</v>
      </c>
      <c r="AH279" s="6">
        <v>78.723122500000002</v>
      </c>
      <c r="AI279" s="7">
        <v>3103123</v>
      </c>
      <c r="AJ279" s="6">
        <v>80.264148700000007</v>
      </c>
      <c r="AK279" s="6">
        <v>43.133649699999999</v>
      </c>
      <c r="AL279" s="6">
        <v>78.800775000000002</v>
      </c>
      <c r="AM279" s="6">
        <v>-7.7652499999999236E-2</v>
      </c>
      <c r="AN279" s="7">
        <v>3012240</v>
      </c>
      <c r="AO279" s="6">
        <v>3.0171235000000003</v>
      </c>
    </row>
    <row r="280" spans="1:41" x14ac:dyDescent="0.15">
      <c r="A280" s="2" t="s">
        <v>141</v>
      </c>
      <c r="B280" s="2" t="s">
        <v>1607</v>
      </c>
      <c r="C280" s="10" t="s">
        <v>1607</v>
      </c>
      <c r="D280" s="2" t="s">
        <v>1608</v>
      </c>
      <c r="E280" s="2" t="s">
        <v>439</v>
      </c>
      <c r="F280" s="2" t="s">
        <v>1854</v>
      </c>
      <c r="G280" s="2" t="s">
        <v>2121</v>
      </c>
      <c r="H280" s="2" t="s">
        <v>1502</v>
      </c>
      <c r="I280" s="2" t="s">
        <v>1742</v>
      </c>
      <c r="J280" s="7">
        <v>0</v>
      </c>
      <c r="K280" s="7">
        <v>588337</v>
      </c>
      <c r="L280" s="7">
        <v>22243</v>
      </c>
      <c r="M280" s="7">
        <v>610580</v>
      </c>
      <c r="N280" s="7">
        <v>0</v>
      </c>
      <c r="O280" s="7">
        <v>0</v>
      </c>
      <c r="P280" s="7">
        <v>455495</v>
      </c>
      <c r="Q280" s="7">
        <v>6672</v>
      </c>
      <c r="R280" s="7">
        <v>462167</v>
      </c>
      <c r="S280" s="7">
        <v>0</v>
      </c>
      <c r="T280" s="7">
        <v>0</v>
      </c>
      <c r="U280" s="7">
        <v>0</v>
      </c>
      <c r="V280" s="7">
        <v>0</v>
      </c>
      <c r="W280" s="6">
        <v>77.420763899999997</v>
      </c>
      <c r="X280" s="6">
        <v>29.995953800000002</v>
      </c>
      <c r="Y280" s="6">
        <v>75.693111500000001</v>
      </c>
      <c r="Z280" s="6">
        <v>80.2641785</v>
      </c>
      <c r="AA280" s="6">
        <v>43.131649199999998</v>
      </c>
      <c r="AB280" s="6">
        <v>78.830139000000003</v>
      </c>
      <c r="AC280" s="6">
        <v>-3.1370275000000021</v>
      </c>
      <c r="AD280" s="7">
        <v>435531</v>
      </c>
      <c r="AE280" s="6">
        <v>6.1157529999999998</v>
      </c>
      <c r="AF280" s="6">
        <v>77.420763899999997</v>
      </c>
      <c r="AG280" s="6">
        <v>29.995953800000002</v>
      </c>
      <c r="AH280" s="6">
        <v>75.693111500000001</v>
      </c>
      <c r="AI280" s="7">
        <v>462167</v>
      </c>
      <c r="AJ280" s="6">
        <v>80.2641785</v>
      </c>
      <c r="AK280" s="6">
        <v>43.131649199999998</v>
      </c>
      <c r="AL280" s="6">
        <v>78.830139000000003</v>
      </c>
      <c r="AM280" s="6">
        <v>-3.1370275000000021</v>
      </c>
      <c r="AN280" s="7">
        <v>435531</v>
      </c>
      <c r="AO280" s="6">
        <v>6.1157529999999998</v>
      </c>
    </row>
    <row r="281" spans="1:41" x14ac:dyDescent="0.15">
      <c r="A281" s="2" t="s">
        <v>142</v>
      </c>
      <c r="B281" s="2" t="s">
        <v>1607</v>
      </c>
      <c r="C281" s="10" t="s">
        <v>1607</v>
      </c>
      <c r="D281" s="2" t="s">
        <v>1608</v>
      </c>
      <c r="E281" s="2" t="s">
        <v>439</v>
      </c>
      <c r="F281" s="2" t="s">
        <v>1854</v>
      </c>
      <c r="G281" s="2" t="s">
        <v>2121</v>
      </c>
      <c r="H281" s="2" t="s">
        <v>1502</v>
      </c>
      <c r="I281" s="2" t="s">
        <v>1743</v>
      </c>
      <c r="J281" s="7">
        <v>0</v>
      </c>
      <c r="K281" s="7">
        <v>164780</v>
      </c>
      <c r="L281" s="7">
        <v>0</v>
      </c>
      <c r="M281" s="7">
        <v>164780</v>
      </c>
      <c r="N281" s="7">
        <v>0</v>
      </c>
      <c r="O281" s="7">
        <v>0</v>
      </c>
      <c r="P281" s="7">
        <v>164780</v>
      </c>
      <c r="Q281" s="7">
        <v>0</v>
      </c>
      <c r="R281" s="7">
        <v>164780</v>
      </c>
      <c r="S281" s="7">
        <v>0</v>
      </c>
      <c r="T281" s="7">
        <v>0</v>
      </c>
      <c r="U281" s="7">
        <v>0</v>
      </c>
      <c r="V281" s="7">
        <v>0</v>
      </c>
      <c r="W281" s="6">
        <v>100</v>
      </c>
      <c r="X281" s="6">
        <v>0</v>
      </c>
      <c r="Y281" s="6">
        <v>100</v>
      </c>
      <c r="Z281" s="6">
        <v>100</v>
      </c>
      <c r="AA281" s="6">
        <v>0</v>
      </c>
      <c r="AB281" s="6">
        <v>100</v>
      </c>
      <c r="AC281" s="6">
        <v>0</v>
      </c>
      <c r="AD281" s="7">
        <v>166174</v>
      </c>
      <c r="AE281" s="6">
        <v>-0.83887970000000001</v>
      </c>
      <c r="AF281" s="6">
        <v>100</v>
      </c>
      <c r="AG281" s="6">
        <v>0</v>
      </c>
      <c r="AH281" s="6">
        <v>100</v>
      </c>
      <c r="AI281" s="7">
        <v>164780</v>
      </c>
      <c r="AJ281" s="6">
        <v>100</v>
      </c>
      <c r="AK281" s="6">
        <v>0</v>
      </c>
      <c r="AL281" s="6">
        <v>100</v>
      </c>
      <c r="AM281" s="6">
        <v>0</v>
      </c>
      <c r="AN281" s="7">
        <v>166174</v>
      </c>
      <c r="AO281" s="6">
        <v>-0.83887970000000001</v>
      </c>
    </row>
    <row r="282" spans="1:41" x14ac:dyDescent="0.15">
      <c r="A282" s="2" t="s">
        <v>143</v>
      </c>
      <c r="B282" s="2" t="s">
        <v>1607</v>
      </c>
      <c r="C282" s="10" t="s">
        <v>1607</v>
      </c>
      <c r="D282" s="2" t="s">
        <v>1608</v>
      </c>
      <c r="E282" s="2" t="s">
        <v>439</v>
      </c>
      <c r="F282" s="2" t="s">
        <v>1854</v>
      </c>
      <c r="G282" s="2" t="s">
        <v>2121</v>
      </c>
      <c r="H282" s="2" t="s">
        <v>1502</v>
      </c>
      <c r="I282" s="2" t="s">
        <v>1744</v>
      </c>
      <c r="J282" s="7">
        <v>0</v>
      </c>
      <c r="K282" s="7">
        <v>462922</v>
      </c>
      <c r="L282" s="7">
        <v>38690</v>
      </c>
      <c r="M282" s="7">
        <v>501612</v>
      </c>
      <c r="N282" s="7">
        <v>0</v>
      </c>
      <c r="O282" s="7">
        <v>0</v>
      </c>
      <c r="P282" s="7">
        <v>435389</v>
      </c>
      <c r="Q282" s="7">
        <v>8599</v>
      </c>
      <c r="R282" s="7">
        <v>443988</v>
      </c>
      <c r="S282" s="7">
        <v>0</v>
      </c>
      <c r="T282" s="7">
        <v>0</v>
      </c>
      <c r="U282" s="7">
        <v>0</v>
      </c>
      <c r="V282" s="7">
        <v>0</v>
      </c>
      <c r="W282" s="6">
        <v>94.052345799999998</v>
      </c>
      <c r="X282" s="6">
        <v>22.225381200000001</v>
      </c>
      <c r="Y282" s="6">
        <v>88.5122365</v>
      </c>
      <c r="Z282" s="6">
        <v>94.238647200000003</v>
      </c>
      <c r="AA282" s="6">
        <v>30.145460099999998</v>
      </c>
      <c r="AB282" s="6">
        <v>89.868173499999997</v>
      </c>
      <c r="AC282" s="6">
        <v>-1.3559369999999973</v>
      </c>
      <c r="AD282" s="7">
        <v>430367</v>
      </c>
      <c r="AE282" s="6">
        <v>3.1649731999999999</v>
      </c>
      <c r="AF282" s="6">
        <v>94.052345799999998</v>
      </c>
      <c r="AG282" s="6">
        <v>22.225381200000001</v>
      </c>
      <c r="AH282" s="6">
        <v>88.5122365</v>
      </c>
      <c r="AI282" s="7">
        <v>443988</v>
      </c>
      <c r="AJ282" s="6">
        <v>94.238647200000003</v>
      </c>
      <c r="AK282" s="6">
        <v>30.145460099999998</v>
      </c>
      <c r="AL282" s="6">
        <v>89.868173499999997</v>
      </c>
      <c r="AM282" s="6">
        <v>-1.3559369999999973</v>
      </c>
      <c r="AN282" s="7">
        <v>430367</v>
      </c>
      <c r="AO282" s="6">
        <v>3.1649731999999999</v>
      </c>
    </row>
    <row r="283" spans="1:41" x14ac:dyDescent="0.15">
      <c r="A283" s="2" t="s">
        <v>144</v>
      </c>
      <c r="B283" s="2" t="s">
        <v>1607</v>
      </c>
      <c r="C283" s="10" t="s">
        <v>1607</v>
      </c>
      <c r="D283" s="2" t="s">
        <v>1608</v>
      </c>
      <c r="E283" s="2" t="s">
        <v>439</v>
      </c>
      <c r="F283" s="2" t="s">
        <v>1854</v>
      </c>
      <c r="G283" s="2" t="s">
        <v>2121</v>
      </c>
      <c r="H283" s="2" t="s">
        <v>1502</v>
      </c>
      <c r="I283" s="2" t="s">
        <v>2008</v>
      </c>
      <c r="J283" s="7">
        <v>0</v>
      </c>
      <c r="K283" s="7">
        <v>461752</v>
      </c>
      <c r="L283" s="7">
        <v>38690</v>
      </c>
      <c r="M283" s="7">
        <v>500442</v>
      </c>
      <c r="N283" s="7">
        <v>0</v>
      </c>
      <c r="O283" s="7">
        <v>0</v>
      </c>
      <c r="P283" s="7">
        <v>434547</v>
      </c>
      <c r="Q283" s="7">
        <v>8599</v>
      </c>
      <c r="R283" s="7">
        <v>443146</v>
      </c>
      <c r="S283" s="7">
        <v>0</v>
      </c>
      <c r="T283" s="7">
        <v>0</v>
      </c>
      <c r="U283" s="7">
        <v>0</v>
      </c>
      <c r="V283" s="7">
        <v>0</v>
      </c>
      <c r="W283" s="6">
        <v>94.108309199999994</v>
      </c>
      <c r="X283" s="6">
        <v>22.225381200000001</v>
      </c>
      <c r="Y283" s="6">
        <v>88.550921000000002</v>
      </c>
      <c r="Z283" s="6">
        <v>94.238647200000003</v>
      </c>
      <c r="AA283" s="6">
        <v>30.145460099999998</v>
      </c>
      <c r="AB283" s="6">
        <v>89.868173499999997</v>
      </c>
      <c r="AC283" s="6">
        <v>-1.3172524999999951</v>
      </c>
      <c r="AD283" s="7">
        <v>430367</v>
      </c>
      <c r="AE283" s="6">
        <v>2.9693262000000002</v>
      </c>
      <c r="AF283" s="6">
        <v>94.108309199999994</v>
      </c>
      <c r="AG283" s="6">
        <v>22.225381200000001</v>
      </c>
      <c r="AH283" s="6">
        <v>88.550921000000002</v>
      </c>
      <c r="AI283" s="7">
        <v>443146</v>
      </c>
      <c r="AJ283" s="6">
        <v>94.238647200000003</v>
      </c>
      <c r="AK283" s="6">
        <v>30.145460099999998</v>
      </c>
      <c r="AL283" s="6">
        <v>89.868173499999997</v>
      </c>
      <c r="AM283" s="6">
        <v>-1.3172524999999951</v>
      </c>
      <c r="AN283" s="7">
        <v>430367</v>
      </c>
      <c r="AO283" s="6">
        <v>2.9693262000000002</v>
      </c>
    </row>
    <row r="284" spans="1:41" x14ac:dyDescent="0.15">
      <c r="A284" s="2" t="s">
        <v>145</v>
      </c>
      <c r="B284" s="2" t="s">
        <v>1607</v>
      </c>
      <c r="C284" s="10" t="s">
        <v>1607</v>
      </c>
      <c r="D284" s="2" t="s">
        <v>1608</v>
      </c>
      <c r="E284" s="2" t="s">
        <v>439</v>
      </c>
      <c r="F284" s="2" t="s">
        <v>1854</v>
      </c>
      <c r="G284" s="2" t="s">
        <v>2121</v>
      </c>
      <c r="H284" s="2" t="s">
        <v>1502</v>
      </c>
      <c r="I284" s="2" t="s">
        <v>2022</v>
      </c>
      <c r="J284" s="7">
        <v>0</v>
      </c>
      <c r="K284" s="7">
        <v>1170</v>
      </c>
      <c r="L284" s="7">
        <v>0</v>
      </c>
      <c r="M284" s="7">
        <v>1170</v>
      </c>
      <c r="N284" s="7">
        <v>0</v>
      </c>
      <c r="O284" s="7">
        <v>0</v>
      </c>
      <c r="P284" s="7">
        <v>842</v>
      </c>
      <c r="Q284" s="7">
        <v>0</v>
      </c>
      <c r="R284" s="7">
        <v>842</v>
      </c>
      <c r="S284" s="7">
        <v>0</v>
      </c>
      <c r="T284" s="7">
        <v>0</v>
      </c>
      <c r="U284" s="7">
        <v>0</v>
      </c>
      <c r="V284" s="7">
        <v>0</v>
      </c>
      <c r="W284" s="6">
        <v>71.965812</v>
      </c>
      <c r="X284" s="6">
        <v>0</v>
      </c>
      <c r="Y284" s="6">
        <v>71.965812</v>
      </c>
      <c r="Z284" s="6" t="s">
        <v>1802</v>
      </c>
      <c r="AA284" s="6" t="s">
        <v>1802</v>
      </c>
      <c r="AB284" s="6" t="s">
        <v>1802</v>
      </c>
      <c r="AC284" s="6" t="e">
        <v>#VALUE!</v>
      </c>
      <c r="AD284" s="7" t="s">
        <v>1802</v>
      </c>
      <c r="AE284" s="6" t="e">
        <v>#VALUE!</v>
      </c>
      <c r="AF284" s="6">
        <v>71.965812</v>
      </c>
      <c r="AG284" s="6">
        <v>0</v>
      </c>
      <c r="AH284" s="6">
        <v>71.965812</v>
      </c>
      <c r="AI284" s="7">
        <v>842</v>
      </c>
      <c r="AJ284" s="6" t="s">
        <v>1802</v>
      </c>
      <c r="AK284" s="6" t="s">
        <v>1802</v>
      </c>
      <c r="AL284" s="6" t="s">
        <v>1802</v>
      </c>
      <c r="AM284" s="6" t="e">
        <v>#VALUE!</v>
      </c>
      <c r="AN284" s="7" t="s">
        <v>1802</v>
      </c>
      <c r="AO284" s="6" t="e">
        <v>#VALUE!</v>
      </c>
    </row>
    <row r="285" spans="1:41" x14ac:dyDescent="0.15">
      <c r="A285" s="2" t="s">
        <v>146</v>
      </c>
      <c r="B285" s="2" t="s">
        <v>1607</v>
      </c>
      <c r="C285" s="10" t="s">
        <v>1607</v>
      </c>
      <c r="D285" s="2" t="s">
        <v>1608</v>
      </c>
      <c r="E285" s="2" t="s">
        <v>439</v>
      </c>
      <c r="F285" s="2" t="s">
        <v>1854</v>
      </c>
      <c r="G285" s="2" t="s">
        <v>2121</v>
      </c>
      <c r="H285" s="2" t="s">
        <v>1502</v>
      </c>
      <c r="I285" s="2" t="s">
        <v>1941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6">
        <v>0</v>
      </c>
      <c r="X285" s="6">
        <v>0</v>
      </c>
      <c r="Y285" s="6">
        <v>0</v>
      </c>
      <c r="Z285" s="6" t="s">
        <v>1802</v>
      </c>
      <c r="AA285" s="6" t="s">
        <v>1802</v>
      </c>
      <c r="AB285" s="6" t="s">
        <v>1802</v>
      </c>
      <c r="AC285" s="6" t="e">
        <v>#VALUE!</v>
      </c>
      <c r="AD285" s="7" t="s">
        <v>1802</v>
      </c>
      <c r="AE285" s="6">
        <v>0</v>
      </c>
      <c r="AF285" s="6">
        <v>0</v>
      </c>
      <c r="AG285" s="6">
        <v>0</v>
      </c>
      <c r="AH285" s="6">
        <v>0</v>
      </c>
      <c r="AI285" s="7">
        <v>0</v>
      </c>
      <c r="AJ285" s="6" t="s">
        <v>1802</v>
      </c>
      <c r="AK285" s="6" t="s">
        <v>1802</v>
      </c>
      <c r="AL285" s="6" t="s">
        <v>1802</v>
      </c>
      <c r="AM285" s="6" t="e">
        <v>#VALUE!</v>
      </c>
      <c r="AN285" s="7" t="s">
        <v>1802</v>
      </c>
      <c r="AO285" s="6">
        <v>0</v>
      </c>
    </row>
    <row r="286" spans="1:41" x14ac:dyDescent="0.15">
      <c r="A286" s="2" t="s">
        <v>147</v>
      </c>
      <c r="B286" s="2" t="s">
        <v>1607</v>
      </c>
      <c r="C286" s="10" t="s">
        <v>1607</v>
      </c>
      <c r="D286" s="2" t="s">
        <v>1608</v>
      </c>
      <c r="E286" s="2" t="s">
        <v>439</v>
      </c>
      <c r="F286" s="2" t="s">
        <v>1854</v>
      </c>
      <c r="G286" s="2" t="s">
        <v>2121</v>
      </c>
      <c r="H286" s="2" t="s">
        <v>1502</v>
      </c>
      <c r="I286" s="2" t="s">
        <v>1942</v>
      </c>
      <c r="J286" s="7">
        <v>0</v>
      </c>
      <c r="K286" s="7">
        <v>487201</v>
      </c>
      <c r="L286" s="7">
        <v>8</v>
      </c>
      <c r="M286" s="7">
        <v>487209</v>
      </c>
      <c r="N286" s="7">
        <v>0</v>
      </c>
      <c r="O286" s="7">
        <v>0</v>
      </c>
      <c r="P286" s="7">
        <v>537728</v>
      </c>
      <c r="Q286" s="7">
        <v>8</v>
      </c>
      <c r="R286" s="7">
        <v>537736</v>
      </c>
      <c r="S286" s="7">
        <v>0</v>
      </c>
      <c r="T286" s="7">
        <v>0</v>
      </c>
      <c r="U286" s="7">
        <v>0</v>
      </c>
      <c r="V286" s="7">
        <v>0</v>
      </c>
      <c r="W286" s="6">
        <v>110.3708736</v>
      </c>
      <c r="X286" s="6">
        <v>100</v>
      </c>
      <c r="Y286" s="6">
        <v>110.3707033</v>
      </c>
      <c r="Z286" s="6">
        <v>99.054029200000002</v>
      </c>
      <c r="AA286" s="6">
        <v>0</v>
      </c>
      <c r="AB286" s="6">
        <v>99.054029200000002</v>
      </c>
      <c r="AC286" s="6">
        <v>11.3166741</v>
      </c>
      <c r="AD286" s="7">
        <v>550259</v>
      </c>
      <c r="AE286" s="6">
        <v>-2.2758374000000003</v>
      </c>
      <c r="AF286" s="6">
        <v>110.3708736</v>
      </c>
      <c r="AG286" s="6">
        <v>100</v>
      </c>
      <c r="AH286" s="6">
        <v>110.3707033</v>
      </c>
      <c r="AI286" s="7">
        <v>537736</v>
      </c>
      <c r="AJ286" s="6">
        <v>99.054029200000002</v>
      </c>
      <c r="AK286" s="6">
        <v>0</v>
      </c>
      <c r="AL286" s="6">
        <v>99.054029200000002</v>
      </c>
      <c r="AM286" s="6">
        <v>11.3166741</v>
      </c>
      <c r="AN286" s="7">
        <v>550259</v>
      </c>
      <c r="AO286" s="6">
        <v>-2.2758374000000003</v>
      </c>
    </row>
    <row r="287" spans="1:41" x14ac:dyDescent="0.15">
      <c r="A287" s="2" t="s">
        <v>1503</v>
      </c>
      <c r="B287" s="2" t="s">
        <v>1607</v>
      </c>
      <c r="C287" s="10" t="s">
        <v>1607</v>
      </c>
      <c r="D287" s="2" t="s">
        <v>1608</v>
      </c>
      <c r="E287" s="2" t="s">
        <v>439</v>
      </c>
      <c r="F287" s="2" t="s">
        <v>1854</v>
      </c>
      <c r="G287" s="2" t="s">
        <v>2121</v>
      </c>
      <c r="H287" s="2" t="s">
        <v>1502</v>
      </c>
      <c r="I287" s="2" t="s">
        <v>1943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7">
        <v>0</v>
      </c>
      <c r="AE287" s="6">
        <v>0</v>
      </c>
      <c r="AF287" s="6">
        <v>0</v>
      </c>
      <c r="AG287" s="6">
        <v>0</v>
      </c>
      <c r="AH287" s="6">
        <v>0</v>
      </c>
      <c r="AI287" s="7">
        <v>0</v>
      </c>
      <c r="AJ287" s="6">
        <v>0</v>
      </c>
      <c r="AK287" s="6">
        <v>0</v>
      </c>
      <c r="AL287" s="6">
        <v>0</v>
      </c>
      <c r="AM287" s="6">
        <v>0</v>
      </c>
      <c r="AN287" s="7">
        <v>0</v>
      </c>
      <c r="AO287" s="6">
        <v>0</v>
      </c>
    </row>
    <row r="288" spans="1:41" x14ac:dyDescent="0.15">
      <c r="A288" s="2" t="s">
        <v>1504</v>
      </c>
      <c r="B288" s="2" t="s">
        <v>1607</v>
      </c>
      <c r="C288" s="10" t="s">
        <v>1607</v>
      </c>
      <c r="D288" s="2" t="s">
        <v>1608</v>
      </c>
      <c r="E288" s="2" t="s">
        <v>439</v>
      </c>
      <c r="F288" s="2" t="s">
        <v>1854</v>
      </c>
      <c r="G288" s="2" t="s">
        <v>2121</v>
      </c>
      <c r="H288" s="2" t="s">
        <v>1502</v>
      </c>
      <c r="I288" s="2" t="s">
        <v>1944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7">
        <v>0</v>
      </c>
      <c r="AE288" s="6">
        <v>0</v>
      </c>
      <c r="AF288" s="6">
        <v>0</v>
      </c>
      <c r="AG288" s="6">
        <v>0</v>
      </c>
      <c r="AH288" s="6">
        <v>0</v>
      </c>
      <c r="AI288" s="7">
        <v>0</v>
      </c>
      <c r="AJ288" s="6">
        <v>0</v>
      </c>
      <c r="AK288" s="6">
        <v>0</v>
      </c>
      <c r="AL288" s="6">
        <v>0</v>
      </c>
      <c r="AM288" s="6">
        <v>0</v>
      </c>
      <c r="AN288" s="7">
        <v>0</v>
      </c>
      <c r="AO288" s="6">
        <v>0</v>
      </c>
    </row>
    <row r="289" spans="1:41" x14ac:dyDescent="0.15">
      <c r="A289" s="2" t="s">
        <v>1505</v>
      </c>
      <c r="B289" s="2" t="s">
        <v>1607</v>
      </c>
      <c r="C289" s="2" t="s">
        <v>1607</v>
      </c>
      <c r="D289" s="2" t="s">
        <v>1608</v>
      </c>
      <c r="E289" s="2" t="s">
        <v>439</v>
      </c>
      <c r="F289" s="2" t="s">
        <v>1854</v>
      </c>
      <c r="G289" s="2" t="s">
        <v>2121</v>
      </c>
      <c r="H289" s="2" t="s">
        <v>1502</v>
      </c>
      <c r="I289" s="2" t="s">
        <v>1945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7">
        <v>0</v>
      </c>
      <c r="AE289" s="6">
        <v>0</v>
      </c>
      <c r="AF289" s="6">
        <v>0</v>
      </c>
      <c r="AG289" s="6">
        <v>0</v>
      </c>
      <c r="AH289" s="6">
        <v>0</v>
      </c>
      <c r="AI289" s="7">
        <v>0</v>
      </c>
      <c r="AJ289" s="6">
        <v>0</v>
      </c>
      <c r="AK289" s="6">
        <v>0</v>
      </c>
      <c r="AL289" s="6">
        <v>0</v>
      </c>
      <c r="AM289" s="6">
        <v>0</v>
      </c>
      <c r="AN289" s="7">
        <v>0</v>
      </c>
      <c r="AO289" s="6">
        <v>0</v>
      </c>
    </row>
    <row r="290" spans="1:41" x14ac:dyDescent="0.15">
      <c r="A290" s="2" t="s">
        <v>1506</v>
      </c>
      <c r="B290" s="2" t="s">
        <v>1607</v>
      </c>
      <c r="C290" s="2" t="s">
        <v>1607</v>
      </c>
      <c r="D290" s="2" t="s">
        <v>1608</v>
      </c>
      <c r="E290" s="2" t="s">
        <v>439</v>
      </c>
      <c r="F290" s="2" t="s">
        <v>1854</v>
      </c>
      <c r="G290" s="2" t="s">
        <v>2121</v>
      </c>
      <c r="H290" s="2" t="s">
        <v>1502</v>
      </c>
      <c r="I290" s="2" t="s">
        <v>1946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7">
        <v>0</v>
      </c>
      <c r="AE290" s="6">
        <v>0</v>
      </c>
      <c r="AF290" s="6">
        <v>0</v>
      </c>
      <c r="AG290" s="6">
        <v>0</v>
      </c>
      <c r="AH290" s="6">
        <v>0</v>
      </c>
      <c r="AI290" s="7">
        <v>0</v>
      </c>
      <c r="AJ290" s="6">
        <v>0</v>
      </c>
      <c r="AK290" s="6">
        <v>0</v>
      </c>
      <c r="AL290" s="6">
        <v>0</v>
      </c>
      <c r="AM290" s="6">
        <v>0</v>
      </c>
      <c r="AN290" s="7">
        <v>0</v>
      </c>
      <c r="AO290" s="6">
        <v>0</v>
      </c>
    </row>
    <row r="291" spans="1:41" x14ac:dyDescent="0.15">
      <c r="A291" s="2" t="s">
        <v>1507</v>
      </c>
      <c r="B291" s="2" t="s">
        <v>1607</v>
      </c>
      <c r="C291" s="2" t="s">
        <v>1607</v>
      </c>
      <c r="D291" s="2" t="s">
        <v>1608</v>
      </c>
      <c r="E291" s="2" t="s">
        <v>439</v>
      </c>
      <c r="F291" s="2" t="s">
        <v>1854</v>
      </c>
      <c r="G291" s="2" t="s">
        <v>2121</v>
      </c>
      <c r="H291" s="2" t="s">
        <v>1502</v>
      </c>
      <c r="I291" s="2" t="s">
        <v>1947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7">
        <v>0</v>
      </c>
      <c r="AE291" s="6">
        <v>0</v>
      </c>
      <c r="AF291" s="6">
        <v>0</v>
      </c>
      <c r="AG291" s="6">
        <v>0</v>
      </c>
      <c r="AH291" s="6">
        <v>0</v>
      </c>
      <c r="AI291" s="7">
        <v>0</v>
      </c>
      <c r="AJ291" s="6">
        <v>0</v>
      </c>
      <c r="AK291" s="6">
        <v>0</v>
      </c>
      <c r="AL291" s="6">
        <v>0</v>
      </c>
      <c r="AM291" s="6">
        <v>0</v>
      </c>
      <c r="AN291" s="7">
        <v>0</v>
      </c>
      <c r="AO291" s="6">
        <v>0</v>
      </c>
    </row>
    <row r="292" spans="1:41" x14ac:dyDescent="0.15">
      <c r="A292" s="2" t="s">
        <v>1508</v>
      </c>
      <c r="B292" s="2" t="s">
        <v>1607</v>
      </c>
      <c r="C292" s="2" t="s">
        <v>1607</v>
      </c>
      <c r="D292" s="2" t="s">
        <v>1608</v>
      </c>
      <c r="E292" s="2" t="s">
        <v>439</v>
      </c>
      <c r="F292" s="2" t="s">
        <v>1854</v>
      </c>
      <c r="G292" s="2" t="s">
        <v>2121</v>
      </c>
      <c r="H292" s="2" t="s">
        <v>1502</v>
      </c>
      <c r="I292" s="2" t="s">
        <v>1948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7">
        <v>0</v>
      </c>
      <c r="AE292" s="6">
        <v>0</v>
      </c>
      <c r="AF292" s="6">
        <v>0</v>
      </c>
      <c r="AG292" s="6">
        <v>0</v>
      </c>
      <c r="AH292" s="6">
        <v>0</v>
      </c>
      <c r="AI292" s="7">
        <v>0</v>
      </c>
      <c r="AJ292" s="6">
        <v>0</v>
      </c>
      <c r="AK292" s="6">
        <v>0</v>
      </c>
      <c r="AL292" s="6">
        <v>0</v>
      </c>
      <c r="AM292" s="6">
        <v>0</v>
      </c>
      <c r="AN292" s="7">
        <v>0</v>
      </c>
      <c r="AO292" s="6">
        <v>0</v>
      </c>
    </row>
    <row r="293" spans="1:41" x14ac:dyDescent="0.15">
      <c r="A293" s="2" t="s">
        <v>1509</v>
      </c>
      <c r="B293" s="2" t="s">
        <v>1607</v>
      </c>
      <c r="C293" s="2" t="s">
        <v>1607</v>
      </c>
      <c r="D293" s="2" t="s">
        <v>1608</v>
      </c>
      <c r="E293" s="2" t="s">
        <v>439</v>
      </c>
      <c r="F293" s="2" t="s">
        <v>1854</v>
      </c>
      <c r="G293" s="2" t="s">
        <v>2121</v>
      </c>
      <c r="H293" s="2" t="s">
        <v>1502</v>
      </c>
      <c r="I293" s="2" t="s">
        <v>1949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7">
        <v>0</v>
      </c>
      <c r="AE293" s="6">
        <v>0</v>
      </c>
      <c r="AF293" s="6">
        <v>0</v>
      </c>
      <c r="AG293" s="6">
        <v>0</v>
      </c>
      <c r="AH293" s="6">
        <v>0</v>
      </c>
      <c r="AI293" s="7">
        <v>0</v>
      </c>
      <c r="AJ293" s="6">
        <v>0</v>
      </c>
      <c r="AK293" s="6">
        <v>0</v>
      </c>
      <c r="AL293" s="6">
        <v>0</v>
      </c>
      <c r="AM293" s="6">
        <v>0</v>
      </c>
      <c r="AN293" s="7">
        <v>0</v>
      </c>
      <c r="AO293" s="6">
        <v>0</v>
      </c>
    </row>
    <row r="294" spans="1:41" x14ac:dyDescent="0.15">
      <c r="A294" s="2" t="s">
        <v>1510</v>
      </c>
      <c r="B294" s="2" t="s">
        <v>1607</v>
      </c>
      <c r="C294" s="2" t="s">
        <v>1607</v>
      </c>
      <c r="D294" s="2" t="s">
        <v>1608</v>
      </c>
      <c r="E294" s="2" t="s">
        <v>439</v>
      </c>
      <c r="F294" s="2" t="s">
        <v>1854</v>
      </c>
      <c r="G294" s="2" t="s">
        <v>2121</v>
      </c>
      <c r="H294" s="2" t="s">
        <v>1502</v>
      </c>
      <c r="I294" s="2" t="s">
        <v>1950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7">
        <v>0</v>
      </c>
      <c r="AE294" s="6">
        <v>0</v>
      </c>
      <c r="AF294" s="6">
        <v>0</v>
      </c>
      <c r="AG294" s="6">
        <v>0</v>
      </c>
      <c r="AH294" s="6">
        <v>0</v>
      </c>
      <c r="AI294" s="7">
        <v>0</v>
      </c>
      <c r="AJ294" s="6">
        <v>0</v>
      </c>
      <c r="AK294" s="6">
        <v>0</v>
      </c>
      <c r="AL294" s="6">
        <v>0</v>
      </c>
      <c r="AM294" s="6">
        <v>0</v>
      </c>
      <c r="AN294" s="7">
        <v>0</v>
      </c>
      <c r="AO294" s="6">
        <v>0</v>
      </c>
    </row>
    <row r="295" spans="1:41" x14ac:dyDescent="0.15">
      <c r="A295" s="2" t="s">
        <v>1511</v>
      </c>
      <c r="B295" s="2" t="s">
        <v>1607</v>
      </c>
      <c r="C295" s="2" t="s">
        <v>1607</v>
      </c>
      <c r="D295" s="2" t="s">
        <v>1608</v>
      </c>
      <c r="E295" s="2" t="s">
        <v>439</v>
      </c>
      <c r="F295" s="2" t="s">
        <v>1854</v>
      </c>
      <c r="G295" s="2" t="s">
        <v>2121</v>
      </c>
      <c r="H295" s="2" t="s">
        <v>1502</v>
      </c>
      <c r="I295" s="2" t="s">
        <v>1951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7">
        <v>0</v>
      </c>
      <c r="AE295" s="6">
        <v>0</v>
      </c>
      <c r="AF295" s="6">
        <v>0</v>
      </c>
      <c r="AG295" s="6">
        <v>0</v>
      </c>
      <c r="AH295" s="6">
        <v>0</v>
      </c>
      <c r="AI295" s="7">
        <v>0</v>
      </c>
      <c r="AJ295" s="6">
        <v>0</v>
      </c>
      <c r="AK295" s="6">
        <v>0</v>
      </c>
      <c r="AL295" s="6">
        <v>0</v>
      </c>
      <c r="AM295" s="6">
        <v>0</v>
      </c>
      <c r="AN295" s="7">
        <v>0</v>
      </c>
      <c r="AO295" s="6">
        <v>0</v>
      </c>
    </row>
    <row r="296" spans="1:41" x14ac:dyDescent="0.15">
      <c r="A296" s="2" t="s">
        <v>1512</v>
      </c>
      <c r="B296" s="2" t="s">
        <v>1607</v>
      </c>
      <c r="C296" s="2" t="s">
        <v>1607</v>
      </c>
      <c r="D296" s="2" t="s">
        <v>1608</v>
      </c>
      <c r="E296" s="2" t="s">
        <v>439</v>
      </c>
      <c r="F296" s="2" t="s">
        <v>1854</v>
      </c>
      <c r="G296" s="2" t="s">
        <v>2121</v>
      </c>
      <c r="H296" s="2" t="s">
        <v>1502</v>
      </c>
      <c r="I296" s="2" t="s">
        <v>1952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7">
        <v>0</v>
      </c>
      <c r="AE296" s="6">
        <v>0</v>
      </c>
      <c r="AF296" s="6">
        <v>0</v>
      </c>
      <c r="AG296" s="6">
        <v>0</v>
      </c>
      <c r="AH296" s="6">
        <v>0</v>
      </c>
      <c r="AI296" s="7">
        <v>0</v>
      </c>
      <c r="AJ296" s="6">
        <v>0</v>
      </c>
      <c r="AK296" s="6">
        <v>0</v>
      </c>
      <c r="AL296" s="6">
        <v>0</v>
      </c>
      <c r="AM296" s="6">
        <v>0</v>
      </c>
      <c r="AN296" s="7">
        <v>0</v>
      </c>
      <c r="AO296" s="6">
        <v>0</v>
      </c>
    </row>
    <row r="297" spans="1:41" x14ac:dyDescent="0.15">
      <c r="A297" s="2" t="s">
        <v>1513</v>
      </c>
      <c r="B297" s="2" t="s">
        <v>1607</v>
      </c>
      <c r="C297" s="2" t="s">
        <v>1607</v>
      </c>
      <c r="D297" s="2" t="s">
        <v>1608</v>
      </c>
      <c r="E297" s="2" t="s">
        <v>439</v>
      </c>
      <c r="F297" s="2" t="s">
        <v>1854</v>
      </c>
      <c r="G297" s="2" t="s">
        <v>2121</v>
      </c>
      <c r="H297" s="2" t="s">
        <v>1502</v>
      </c>
      <c r="I297" s="2" t="s">
        <v>1953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7">
        <v>0</v>
      </c>
      <c r="AE297" s="6">
        <v>0</v>
      </c>
      <c r="AF297" s="6">
        <v>0</v>
      </c>
      <c r="AG297" s="6">
        <v>0</v>
      </c>
      <c r="AH297" s="6">
        <v>0</v>
      </c>
      <c r="AI297" s="7">
        <v>0</v>
      </c>
      <c r="AJ297" s="6">
        <v>0</v>
      </c>
      <c r="AK297" s="6">
        <v>0</v>
      </c>
      <c r="AL297" s="6">
        <v>0</v>
      </c>
      <c r="AM297" s="6">
        <v>0</v>
      </c>
      <c r="AN297" s="7">
        <v>0</v>
      </c>
      <c r="AO297" s="6">
        <v>0</v>
      </c>
    </row>
    <row r="298" spans="1:41" x14ac:dyDescent="0.15">
      <c r="A298" s="2" t="s">
        <v>1514</v>
      </c>
      <c r="B298" s="2" t="s">
        <v>1607</v>
      </c>
      <c r="C298" s="2" t="s">
        <v>1607</v>
      </c>
      <c r="D298" s="2" t="s">
        <v>1608</v>
      </c>
      <c r="E298" s="2" t="s">
        <v>439</v>
      </c>
      <c r="F298" s="2" t="s">
        <v>1854</v>
      </c>
      <c r="G298" s="2" t="s">
        <v>2121</v>
      </c>
      <c r="H298" s="2" t="s">
        <v>1502</v>
      </c>
      <c r="I298" s="2" t="s">
        <v>1954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7">
        <v>0</v>
      </c>
      <c r="AE298" s="6">
        <v>0</v>
      </c>
      <c r="AF298" s="6">
        <v>0</v>
      </c>
      <c r="AG298" s="6">
        <v>0</v>
      </c>
      <c r="AH298" s="6">
        <v>0</v>
      </c>
      <c r="AI298" s="7">
        <v>0</v>
      </c>
      <c r="AJ298" s="6">
        <v>0</v>
      </c>
      <c r="AK298" s="6">
        <v>0</v>
      </c>
      <c r="AL298" s="6">
        <v>0</v>
      </c>
      <c r="AM298" s="6">
        <v>0</v>
      </c>
      <c r="AN298" s="7">
        <v>0</v>
      </c>
      <c r="AO298" s="6">
        <v>0</v>
      </c>
    </row>
    <row r="299" spans="1:41" x14ac:dyDescent="0.15">
      <c r="A299" s="2" t="s">
        <v>1515</v>
      </c>
      <c r="B299" s="2" t="s">
        <v>1607</v>
      </c>
      <c r="C299" s="2" t="s">
        <v>1607</v>
      </c>
      <c r="D299" s="2" t="s">
        <v>1608</v>
      </c>
      <c r="E299" s="2" t="s">
        <v>439</v>
      </c>
      <c r="F299" s="2" t="s">
        <v>1854</v>
      </c>
      <c r="G299" s="2" t="s">
        <v>2121</v>
      </c>
      <c r="H299" s="2" t="s">
        <v>1502</v>
      </c>
      <c r="I299" s="2" t="s">
        <v>1955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7">
        <v>0</v>
      </c>
      <c r="AE299" s="6">
        <v>0</v>
      </c>
      <c r="AF299" s="6">
        <v>0</v>
      </c>
      <c r="AG299" s="6">
        <v>0</v>
      </c>
      <c r="AH299" s="6">
        <v>0</v>
      </c>
      <c r="AI299" s="7">
        <v>0</v>
      </c>
      <c r="AJ299" s="6">
        <v>0</v>
      </c>
      <c r="AK299" s="6">
        <v>0</v>
      </c>
      <c r="AL299" s="6">
        <v>0</v>
      </c>
      <c r="AM299" s="6">
        <v>0</v>
      </c>
      <c r="AN299" s="7">
        <v>0</v>
      </c>
      <c r="AO299" s="6">
        <v>0</v>
      </c>
    </row>
    <row r="300" spans="1:41" x14ac:dyDescent="0.15">
      <c r="A300" s="2" t="s">
        <v>1516</v>
      </c>
      <c r="B300" s="2" t="s">
        <v>1607</v>
      </c>
      <c r="C300" s="2" t="s">
        <v>1607</v>
      </c>
      <c r="D300" s="2" t="s">
        <v>1608</v>
      </c>
      <c r="E300" s="2" t="s">
        <v>439</v>
      </c>
      <c r="F300" s="2" t="s">
        <v>1854</v>
      </c>
      <c r="G300" s="2" t="s">
        <v>2121</v>
      </c>
      <c r="H300" s="2" t="s">
        <v>1502</v>
      </c>
      <c r="I300" s="2" t="s">
        <v>1956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7">
        <v>0</v>
      </c>
      <c r="AE300" s="6">
        <v>0</v>
      </c>
      <c r="AF300" s="6">
        <v>0</v>
      </c>
      <c r="AG300" s="6">
        <v>0</v>
      </c>
      <c r="AH300" s="6">
        <v>0</v>
      </c>
      <c r="AI300" s="7">
        <v>0</v>
      </c>
      <c r="AJ300" s="6">
        <v>0</v>
      </c>
      <c r="AK300" s="6">
        <v>0</v>
      </c>
      <c r="AL300" s="6">
        <v>0</v>
      </c>
      <c r="AM300" s="6">
        <v>0</v>
      </c>
      <c r="AN300" s="7">
        <v>0</v>
      </c>
      <c r="AO300" s="6">
        <v>0</v>
      </c>
    </row>
    <row r="301" spans="1:41" x14ac:dyDescent="0.15">
      <c r="A301" s="2" t="s">
        <v>1517</v>
      </c>
      <c r="B301" s="2" t="s">
        <v>1607</v>
      </c>
      <c r="C301" s="2" t="s">
        <v>1607</v>
      </c>
      <c r="D301" s="2" t="s">
        <v>1608</v>
      </c>
      <c r="E301" s="2" t="s">
        <v>439</v>
      </c>
      <c r="F301" s="2" t="s">
        <v>1854</v>
      </c>
      <c r="G301" s="2" t="s">
        <v>2121</v>
      </c>
      <c r="H301" s="2" t="s">
        <v>1502</v>
      </c>
      <c r="I301" s="2" t="s">
        <v>1957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7">
        <v>0</v>
      </c>
      <c r="AE301" s="6">
        <v>0</v>
      </c>
      <c r="AF301" s="6">
        <v>0</v>
      </c>
      <c r="AG301" s="6">
        <v>0</v>
      </c>
      <c r="AH301" s="6">
        <v>0</v>
      </c>
      <c r="AI301" s="7">
        <v>0</v>
      </c>
      <c r="AJ301" s="6">
        <v>0</v>
      </c>
      <c r="AK301" s="6">
        <v>0</v>
      </c>
      <c r="AL301" s="6">
        <v>0</v>
      </c>
      <c r="AM301" s="6">
        <v>0</v>
      </c>
      <c r="AN301" s="7">
        <v>0</v>
      </c>
      <c r="AO301" s="6">
        <v>0</v>
      </c>
    </row>
    <row r="302" spans="1:41" x14ac:dyDescent="0.15">
      <c r="A302" s="2" t="s">
        <v>1518</v>
      </c>
      <c r="B302" s="2" t="s">
        <v>1607</v>
      </c>
      <c r="C302" s="2" t="s">
        <v>1607</v>
      </c>
      <c r="D302" s="2" t="s">
        <v>1608</v>
      </c>
      <c r="E302" s="2" t="s">
        <v>439</v>
      </c>
      <c r="F302" s="2" t="s">
        <v>1854</v>
      </c>
      <c r="G302" s="2" t="s">
        <v>2121</v>
      </c>
      <c r="H302" s="2" t="s">
        <v>1502</v>
      </c>
      <c r="I302" s="2" t="s">
        <v>1958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7">
        <v>0</v>
      </c>
      <c r="AE302" s="6">
        <v>0</v>
      </c>
      <c r="AF302" s="6">
        <v>0</v>
      </c>
      <c r="AG302" s="6">
        <v>0</v>
      </c>
      <c r="AH302" s="6">
        <v>0</v>
      </c>
      <c r="AI302" s="7">
        <v>0</v>
      </c>
      <c r="AJ302" s="6">
        <v>0</v>
      </c>
      <c r="AK302" s="6">
        <v>0</v>
      </c>
      <c r="AL302" s="6">
        <v>0</v>
      </c>
      <c r="AM302" s="6">
        <v>0</v>
      </c>
      <c r="AN302" s="7">
        <v>0</v>
      </c>
      <c r="AO302" s="6">
        <v>0</v>
      </c>
    </row>
    <row r="303" spans="1:41" x14ac:dyDescent="0.15">
      <c r="A303" s="2" t="s">
        <v>1519</v>
      </c>
      <c r="B303" s="2" t="s">
        <v>1607</v>
      </c>
      <c r="C303" s="2" t="s">
        <v>1607</v>
      </c>
      <c r="D303" s="2" t="s">
        <v>1608</v>
      </c>
      <c r="E303" s="2" t="s">
        <v>439</v>
      </c>
      <c r="F303" s="2" t="s">
        <v>1854</v>
      </c>
      <c r="G303" s="2" t="s">
        <v>2121</v>
      </c>
      <c r="H303" s="2" t="s">
        <v>1502</v>
      </c>
      <c r="I303" s="2" t="s">
        <v>1959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7">
        <v>0</v>
      </c>
      <c r="AE303" s="6">
        <v>0</v>
      </c>
      <c r="AF303" s="6">
        <v>0</v>
      </c>
      <c r="AG303" s="6">
        <v>0</v>
      </c>
      <c r="AH303" s="6">
        <v>0</v>
      </c>
      <c r="AI303" s="7">
        <v>0</v>
      </c>
      <c r="AJ303" s="6">
        <v>0</v>
      </c>
      <c r="AK303" s="6">
        <v>0</v>
      </c>
      <c r="AL303" s="6">
        <v>0</v>
      </c>
      <c r="AM303" s="6">
        <v>0</v>
      </c>
      <c r="AN303" s="7">
        <v>0</v>
      </c>
      <c r="AO303" s="6">
        <v>0</v>
      </c>
    </row>
    <row r="304" spans="1:41" x14ac:dyDescent="0.15">
      <c r="A304" s="2" t="s">
        <v>1520</v>
      </c>
      <c r="B304" s="2" t="s">
        <v>1607</v>
      </c>
      <c r="C304" s="2" t="s">
        <v>1607</v>
      </c>
      <c r="D304" s="2" t="s">
        <v>1608</v>
      </c>
      <c r="E304" s="2" t="s">
        <v>439</v>
      </c>
      <c r="F304" s="2" t="s">
        <v>1854</v>
      </c>
      <c r="G304" s="2" t="s">
        <v>2121</v>
      </c>
      <c r="H304" s="2" t="s">
        <v>1502</v>
      </c>
      <c r="I304" s="2" t="s">
        <v>1960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7">
        <v>0</v>
      </c>
      <c r="AE304" s="6">
        <v>0</v>
      </c>
      <c r="AF304" s="6">
        <v>0</v>
      </c>
      <c r="AG304" s="6">
        <v>0</v>
      </c>
      <c r="AH304" s="6">
        <v>0</v>
      </c>
      <c r="AI304" s="7">
        <v>0</v>
      </c>
      <c r="AJ304" s="6">
        <v>0</v>
      </c>
      <c r="AK304" s="6">
        <v>0</v>
      </c>
      <c r="AL304" s="6">
        <v>0</v>
      </c>
      <c r="AM304" s="6">
        <v>0</v>
      </c>
      <c r="AN304" s="7">
        <v>0</v>
      </c>
      <c r="AO304" s="6">
        <v>0</v>
      </c>
    </row>
    <row r="305" spans="1:41" x14ac:dyDescent="0.15">
      <c r="A305" s="2" t="s">
        <v>1521</v>
      </c>
      <c r="B305" s="2" t="s">
        <v>1607</v>
      </c>
      <c r="C305" s="2" t="s">
        <v>1607</v>
      </c>
      <c r="D305" s="2" t="s">
        <v>1608</v>
      </c>
      <c r="E305" s="2" t="s">
        <v>439</v>
      </c>
      <c r="F305" s="2" t="s">
        <v>1854</v>
      </c>
      <c r="G305" s="2" t="s">
        <v>2121</v>
      </c>
      <c r="H305" s="2" t="s">
        <v>1502</v>
      </c>
      <c r="I305" s="2" t="s">
        <v>1961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7">
        <v>0</v>
      </c>
      <c r="AE305" s="6">
        <v>0</v>
      </c>
      <c r="AF305" s="6">
        <v>0</v>
      </c>
      <c r="AG305" s="6">
        <v>0</v>
      </c>
      <c r="AH305" s="6">
        <v>0</v>
      </c>
      <c r="AI305" s="7">
        <v>0</v>
      </c>
      <c r="AJ305" s="6">
        <v>0</v>
      </c>
      <c r="AK305" s="6">
        <v>0</v>
      </c>
      <c r="AL305" s="6">
        <v>0</v>
      </c>
      <c r="AM305" s="6">
        <v>0</v>
      </c>
      <c r="AN305" s="7">
        <v>0</v>
      </c>
      <c r="AO305" s="6">
        <v>0</v>
      </c>
    </row>
    <row r="306" spans="1:41" x14ac:dyDescent="0.15">
      <c r="A306" s="2" t="s">
        <v>1522</v>
      </c>
      <c r="B306" s="2" t="s">
        <v>1607</v>
      </c>
      <c r="C306" s="2" t="s">
        <v>1607</v>
      </c>
      <c r="D306" s="2" t="s">
        <v>1608</v>
      </c>
      <c r="E306" s="2" t="s">
        <v>439</v>
      </c>
      <c r="F306" s="2" t="s">
        <v>1854</v>
      </c>
      <c r="G306" s="2" t="s">
        <v>2121</v>
      </c>
      <c r="H306" s="2" t="s">
        <v>1502</v>
      </c>
      <c r="I306" s="2" t="s">
        <v>1962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7">
        <v>0</v>
      </c>
      <c r="AE306" s="6">
        <v>0</v>
      </c>
      <c r="AF306" s="6">
        <v>0</v>
      </c>
      <c r="AG306" s="6">
        <v>0</v>
      </c>
      <c r="AH306" s="6">
        <v>0</v>
      </c>
      <c r="AI306" s="7">
        <v>0</v>
      </c>
      <c r="AJ306" s="6">
        <v>0</v>
      </c>
      <c r="AK306" s="6">
        <v>0</v>
      </c>
      <c r="AL306" s="6">
        <v>0</v>
      </c>
      <c r="AM306" s="6">
        <v>0</v>
      </c>
      <c r="AN306" s="7">
        <v>0</v>
      </c>
      <c r="AO306" s="6">
        <v>0</v>
      </c>
    </row>
    <row r="307" spans="1:41" x14ac:dyDescent="0.15">
      <c r="A307" s="2" t="s">
        <v>1869</v>
      </c>
      <c r="B307" s="2" t="s">
        <v>1607</v>
      </c>
      <c r="C307" s="2" t="s">
        <v>1607</v>
      </c>
      <c r="D307" s="2" t="s">
        <v>1608</v>
      </c>
      <c r="E307" s="2" t="s">
        <v>439</v>
      </c>
      <c r="F307" s="2" t="s">
        <v>1854</v>
      </c>
      <c r="G307" s="2" t="s">
        <v>2121</v>
      </c>
      <c r="H307" s="2" t="s">
        <v>1502</v>
      </c>
      <c r="I307" s="2" t="s">
        <v>1963</v>
      </c>
      <c r="J307" s="7">
        <v>0</v>
      </c>
      <c r="K307" s="7">
        <v>15388903</v>
      </c>
      <c r="L307" s="7">
        <v>637708</v>
      </c>
      <c r="M307" s="7">
        <v>16026611</v>
      </c>
      <c r="N307" s="7">
        <v>0</v>
      </c>
      <c r="O307" s="7">
        <v>0</v>
      </c>
      <c r="P307" s="7">
        <v>12595984</v>
      </c>
      <c r="Q307" s="7">
        <v>162057</v>
      </c>
      <c r="R307" s="7">
        <v>12758041</v>
      </c>
      <c r="S307" s="7">
        <v>0</v>
      </c>
      <c r="T307" s="7">
        <v>0</v>
      </c>
      <c r="U307" s="7">
        <v>0</v>
      </c>
      <c r="V307" s="7">
        <v>0</v>
      </c>
      <c r="W307" s="6">
        <v>81.851084499999999</v>
      </c>
      <c r="X307" s="6">
        <v>25.412414500000004</v>
      </c>
      <c r="Y307" s="6">
        <v>79.605357600000005</v>
      </c>
      <c r="Z307" s="6">
        <v>81.210754500000007</v>
      </c>
      <c r="AA307" s="6">
        <v>36.465386000000002</v>
      </c>
      <c r="AB307" s="6">
        <v>79.499085300000004</v>
      </c>
      <c r="AC307" s="6">
        <v>0.10627230000000054</v>
      </c>
      <c r="AD307" s="7">
        <v>12449835</v>
      </c>
      <c r="AE307" s="6">
        <v>2.4755829999999999</v>
      </c>
      <c r="AF307" s="6">
        <v>81.851084499999999</v>
      </c>
      <c r="AG307" s="6">
        <v>25.412414500000004</v>
      </c>
      <c r="AH307" s="6">
        <v>79.605357600000005</v>
      </c>
      <c r="AI307" s="7">
        <v>12758041</v>
      </c>
      <c r="AJ307" s="6">
        <v>81.210754500000007</v>
      </c>
      <c r="AK307" s="6">
        <v>36.465386000000002</v>
      </c>
      <c r="AL307" s="6">
        <v>79.499085300000004</v>
      </c>
      <c r="AM307" s="6">
        <v>0.10627230000000054</v>
      </c>
      <c r="AN307" s="7">
        <v>12449835</v>
      </c>
      <c r="AO307" s="6">
        <v>2.4755829999999999</v>
      </c>
    </row>
    <row r="308" spans="1:41" x14ac:dyDescent="0.15">
      <c r="A308" s="2" t="s">
        <v>1870</v>
      </c>
      <c r="B308" s="2" t="s">
        <v>1607</v>
      </c>
      <c r="C308" s="2" t="s">
        <v>1607</v>
      </c>
      <c r="D308" s="2" t="s">
        <v>1608</v>
      </c>
      <c r="E308" s="2" t="s">
        <v>439</v>
      </c>
      <c r="F308" s="2" t="s">
        <v>1854</v>
      </c>
      <c r="G308" s="2" t="s">
        <v>2121</v>
      </c>
      <c r="H308" s="2" t="s">
        <v>1502</v>
      </c>
      <c r="I308" s="2" t="s">
        <v>1964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7">
        <v>0</v>
      </c>
      <c r="AE308" s="6">
        <v>0</v>
      </c>
      <c r="AF308" s="6">
        <v>0</v>
      </c>
      <c r="AG308" s="6">
        <v>0</v>
      </c>
      <c r="AH308" s="6">
        <v>0</v>
      </c>
      <c r="AI308" s="7">
        <v>0</v>
      </c>
      <c r="AJ308" s="6">
        <v>0</v>
      </c>
      <c r="AK308" s="6">
        <v>0</v>
      </c>
      <c r="AL308" s="6">
        <v>0</v>
      </c>
      <c r="AM308" s="6">
        <v>0</v>
      </c>
      <c r="AN308" s="7">
        <v>0</v>
      </c>
      <c r="AO308" s="6">
        <v>0</v>
      </c>
    </row>
    <row r="309" spans="1:41" ht="12.75" thickBot="1" x14ac:dyDescent="0.2">
      <c r="A309" s="2" t="s">
        <v>1972</v>
      </c>
      <c r="B309" s="2" t="s">
        <v>1607</v>
      </c>
      <c r="C309" s="2" t="s">
        <v>1607</v>
      </c>
      <c r="D309" s="2" t="s">
        <v>1608</v>
      </c>
      <c r="E309" s="2" t="s">
        <v>439</v>
      </c>
      <c r="F309" s="2" t="s">
        <v>1854</v>
      </c>
      <c r="G309" s="2" t="s">
        <v>2121</v>
      </c>
      <c r="H309" s="2" t="s">
        <v>1502</v>
      </c>
      <c r="I309" s="2" t="s">
        <v>1966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7">
        <v>0</v>
      </c>
      <c r="AE309" s="6">
        <v>0</v>
      </c>
      <c r="AF309" s="6">
        <v>0</v>
      </c>
      <c r="AG309" s="6">
        <v>0</v>
      </c>
      <c r="AH309" s="6">
        <v>0</v>
      </c>
      <c r="AI309" s="7">
        <v>0</v>
      </c>
      <c r="AJ309" s="6">
        <v>0</v>
      </c>
      <c r="AK309" s="6">
        <v>0</v>
      </c>
      <c r="AL309" s="6">
        <v>0</v>
      </c>
      <c r="AM309" s="6">
        <v>0</v>
      </c>
      <c r="AN309" s="7">
        <v>0</v>
      </c>
      <c r="AO309" s="6">
        <v>0</v>
      </c>
    </row>
    <row r="310" spans="1:41" ht="12.75" thickTop="1" x14ac:dyDescent="0.15">
      <c r="A310" s="34" t="s">
        <v>148</v>
      </c>
      <c r="B310" s="2" t="s">
        <v>1607</v>
      </c>
      <c r="C310" s="2" t="s">
        <v>1607</v>
      </c>
      <c r="D310" s="2" t="s">
        <v>1608</v>
      </c>
      <c r="E310" s="2" t="s">
        <v>438</v>
      </c>
      <c r="F310" s="2" t="s">
        <v>1854</v>
      </c>
      <c r="G310" s="2" t="s">
        <v>2121</v>
      </c>
      <c r="H310" s="2" t="s">
        <v>1523</v>
      </c>
      <c r="I310" s="2" t="s">
        <v>2012</v>
      </c>
      <c r="J310" s="7">
        <v>0</v>
      </c>
      <c r="K310" s="7">
        <v>6629739</v>
      </c>
      <c r="L310" s="7">
        <v>188539</v>
      </c>
      <c r="M310" s="7">
        <v>6818278</v>
      </c>
      <c r="N310" s="7">
        <v>0</v>
      </c>
      <c r="O310" s="7">
        <v>0</v>
      </c>
      <c r="P310" s="7">
        <v>5462443</v>
      </c>
      <c r="Q310" s="7">
        <v>66912</v>
      </c>
      <c r="R310" s="7">
        <v>5529355</v>
      </c>
      <c r="S310" s="7">
        <v>0</v>
      </c>
      <c r="T310" s="7">
        <v>0</v>
      </c>
      <c r="U310" s="7">
        <v>0</v>
      </c>
      <c r="V310" s="7">
        <v>0</v>
      </c>
      <c r="W310" s="6">
        <v>82.393032399999996</v>
      </c>
      <c r="X310" s="6">
        <v>35.489739499999999</v>
      </c>
      <c r="Y310" s="6">
        <v>81.096062700000004</v>
      </c>
      <c r="Z310" s="6">
        <v>82.300961200000003</v>
      </c>
      <c r="AA310" s="6">
        <v>33.420976699999997</v>
      </c>
      <c r="AB310" s="6">
        <v>80.968327900000006</v>
      </c>
      <c r="AC310" s="6">
        <v>0.12773479999999893</v>
      </c>
      <c r="AD310" s="7">
        <v>5353940</v>
      </c>
      <c r="AE310" s="6">
        <v>3.2763722000000004</v>
      </c>
      <c r="AF310" s="6">
        <v>82.393032399999996</v>
      </c>
      <c r="AG310" s="6">
        <v>35.489739499999999</v>
      </c>
      <c r="AH310" s="6">
        <v>81.096062700000004</v>
      </c>
      <c r="AI310" s="7">
        <v>5529355</v>
      </c>
      <c r="AJ310" s="6">
        <v>82.300961200000003</v>
      </c>
      <c r="AK310" s="6">
        <v>33.420976699999997</v>
      </c>
      <c r="AL310" s="6">
        <v>80.968327900000006</v>
      </c>
      <c r="AM310" s="6">
        <v>0.12773479999999893</v>
      </c>
      <c r="AN310" s="7">
        <v>5353940</v>
      </c>
      <c r="AO310" s="6">
        <v>3.2763722000000004</v>
      </c>
    </row>
    <row r="311" spans="1:41" x14ac:dyDescent="0.15">
      <c r="A311" s="2" t="s">
        <v>149</v>
      </c>
      <c r="B311" s="2" t="s">
        <v>1607</v>
      </c>
      <c r="C311" s="2" t="s">
        <v>1607</v>
      </c>
      <c r="D311" s="2" t="s">
        <v>1608</v>
      </c>
      <c r="E311" s="2" t="s">
        <v>438</v>
      </c>
      <c r="F311" s="2" t="s">
        <v>1854</v>
      </c>
      <c r="G311" s="2" t="s">
        <v>2121</v>
      </c>
      <c r="H311" s="2" t="s">
        <v>1523</v>
      </c>
      <c r="I311" s="2" t="s">
        <v>2013</v>
      </c>
      <c r="J311" s="7">
        <v>0</v>
      </c>
      <c r="K311" s="7">
        <v>6629739</v>
      </c>
      <c r="L311" s="7">
        <v>188539</v>
      </c>
      <c r="M311" s="7">
        <v>6818278</v>
      </c>
      <c r="N311" s="7">
        <v>0</v>
      </c>
      <c r="O311" s="7">
        <v>0</v>
      </c>
      <c r="P311" s="7">
        <v>5462443</v>
      </c>
      <c r="Q311" s="7">
        <v>66912</v>
      </c>
      <c r="R311" s="7">
        <v>5529355</v>
      </c>
      <c r="S311" s="7">
        <v>0</v>
      </c>
      <c r="T311" s="7">
        <v>0</v>
      </c>
      <c r="U311" s="7">
        <v>0</v>
      </c>
      <c r="V311" s="7">
        <v>0</v>
      </c>
      <c r="W311" s="6">
        <v>82.393032399999996</v>
      </c>
      <c r="X311" s="6">
        <v>35.489739499999999</v>
      </c>
      <c r="Y311" s="6">
        <v>81.096062700000004</v>
      </c>
      <c r="Z311" s="6">
        <v>82.300961200000003</v>
      </c>
      <c r="AA311" s="6">
        <v>33.420976699999997</v>
      </c>
      <c r="AB311" s="6">
        <v>80.968327900000006</v>
      </c>
      <c r="AC311" s="6">
        <v>0.12773479999999893</v>
      </c>
      <c r="AD311" s="7">
        <v>5353940</v>
      </c>
      <c r="AE311" s="6">
        <v>3.2763722000000004</v>
      </c>
      <c r="AF311" s="6">
        <v>82.393032399999996</v>
      </c>
      <c r="AG311" s="6">
        <v>35.489739499999999</v>
      </c>
      <c r="AH311" s="6">
        <v>81.096062700000004</v>
      </c>
      <c r="AI311" s="7">
        <v>5529355</v>
      </c>
      <c r="AJ311" s="6">
        <v>82.300961200000003</v>
      </c>
      <c r="AK311" s="6">
        <v>33.420976699999997</v>
      </c>
      <c r="AL311" s="6">
        <v>80.968327900000006</v>
      </c>
      <c r="AM311" s="6">
        <v>0.12773479999999893</v>
      </c>
      <c r="AN311" s="7">
        <v>5353940</v>
      </c>
      <c r="AO311" s="6">
        <v>3.2763722000000004</v>
      </c>
    </row>
    <row r="312" spans="1:41" x14ac:dyDescent="0.15">
      <c r="A312" s="2" t="s">
        <v>150</v>
      </c>
      <c r="B312" s="2" t="s">
        <v>1607</v>
      </c>
      <c r="C312" s="2" t="s">
        <v>1607</v>
      </c>
      <c r="D312" s="2" t="s">
        <v>1608</v>
      </c>
      <c r="E312" s="2" t="s">
        <v>438</v>
      </c>
      <c r="F312" s="2" t="s">
        <v>1854</v>
      </c>
      <c r="G312" s="2" t="s">
        <v>2121</v>
      </c>
      <c r="H312" s="2" t="s">
        <v>1523</v>
      </c>
      <c r="I312" s="9" t="s">
        <v>2014</v>
      </c>
      <c r="J312" s="7">
        <v>0</v>
      </c>
      <c r="K312" s="7">
        <v>3140487</v>
      </c>
      <c r="L312" s="7">
        <v>80893</v>
      </c>
      <c r="M312" s="7">
        <v>3221380</v>
      </c>
      <c r="N312" s="7">
        <v>0</v>
      </c>
      <c r="O312" s="7">
        <v>0</v>
      </c>
      <c r="P312" s="7">
        <v>2541119</v>
      </c>
      <c r="Q312" s="7">
        <v>30527</v>
      </c>
      <c r="R312" s="7">
        <v>2571646</v>
      </c>
      <c r="S312" s="7">
        <v>0</v>
      </c>
      <c r="T312" s="7">
        <v>0</v>
      </c>
      <c r="U312" s="7">
        <v>0</v>
      </c>
      <c r="V312" s="7">
        <v>0</v>
      </c>
      <c r="W312" s="6">
        <v>80.914807199999998</v>
      </c>
      <c r="X312" s="6">
        <v>37.7375051</v>
      </c>
      <c r="Y312" s="6">
        <v>79.83056950000001</v>
      </c>
      <c r="Z312" s="6">
        <v>80.712180200000006</v>
      </c>
      <c r="AA312" s="6">
        <v>31.175675099999999</v>
      </c>
      <c r="AB312" s="6">
        <v>79.559094000000002</v>
      </c>
      <c r="AC312" s="6">
        <v>0.2714755000000082</v>
      </c>
      <c r="AD312" s="7">
        <v>2451592</v>
      </c>
      <c r="AE312" s="6">
        <v>4.8969811999999999</v>
      </c>
      <c r="AF312" s="6">
        <v>80.914807199999998</v>
      </c>
      <c r="AG312" s="6">
        <v>37.7375051</v>
      </c>
      <c r="AH312" s="6">
        <v>79.83056950000001</v>
      </c>
      <c r="AI312" s="7">
        <v>2571646</v>
      </c>
      <c r="AJ312" s="6">
        <v>80.712180200000006</v>
      </c>
      <c r="AK312" s="6">
        <v>31.175675099999999</v>
      </c>
      <c r="AL312" s="6">
        <v>79.559094000000002</v>
      </c>
      <c r="AM312" s="6">
        <v>0.2714755000000082</v>
      </c>
      <c r="AN312" s="7">
        <v>2451592</v>
      </c>
      <c r="AO312" s="6">
        <v>4.8969811999999999</v>
      </c>
    </row>
    <row r="313" spans="1:41" x14ac:dyDescent="0.15">
      <c r="A313" s="2" t="s">
        <v>151</v>
      </c>
      <c r="B313" s="2" t="s">
        <v>1607</v>
      </c>
      <c r="C313" s="2" t="s">
        <v>1607</v>
      </c>
      <c r="D313" s="2" t="s">
        <v>1608</v>
      </c>
      <c r="E313" s="2" t="s">
        <v>438</v>
      </c>
      <c r="F313" s="2" t="s">
        <v>1854</v>
      </c>
      <c r="G313" s="2" t="s">
        <v>2121</v>
      </c>
      <c r="H313" s="2" t="s">
        <v>1523</v>
      </c>
      <c r="I313" s="2" t="s">
        <v>2015</v>
      </c>
      <c r="J313" s="7">
        <v>0</v>
      </c>
      <c r="K313" s="7">
        <v>2764011</v>
      </c>
      <c r="L313" s="7">
        <v>76008</v>
      </c>
      <c r="M313" s="7">
        <v>2840019</v>
      </c>
      <c r="N313" s="7">
        <v>0</v>
      </c>
      <c r="O313" s="7">
        <v>0</v>
      </c>
      <c r="P313" s="7">
        <v>2164643</v>
      </c>
      <c r="Q313" s="7">
        <v>28899</v>
      </c>
      <c r="R313" s="7">
        <v>2193542</v>
      </c>
      <c r="S313" s="7">
        <v>0</v>
      </c>
      <c r="T313" s="7">
        <v>0</v>
      </c>
      <c r="U313" s="7">
        <v>0</v>
      </c>
      <c r="V313" s="7">
        <v>0</v>
      </c>
      <c r="W313" s="6">
        <v>78.3152817</v>
      </c>
      <c r="X313" s="6">
        <v>38.020997800000004</v>
      </c>
      <c r="Y313" s="6">
        <v>77.2368776</v>
      </c>
      <c r="Z313" s="6">
        <v>78.028460499999994</v>
      </c>
      <c r="AA313" s="6">
        <v>31.427429</v>
      </c>
      <c r="AB313" s="6">
        <v>76.867117300000004</v>
      </c>
      <c r="AC313" s="6">
        <v>0.36976029999999582</v>
      </c>
      <c r="AD313" s="7">
        <v>2082826</v>
      </c>
      <c r="AE313" s="6">
        <v>5.3156625000000002</v>
      </c>
      <c r="AF313" s="6">
        <v>78.3152817</v>
      </c>
      <c r="AG313" s="6">
        <v>38.020997800000004</v>
      </c>
      <c r="AH313" s="6">
        <v>77.2368776</v>
      </c>
      <c r="AI313" s="7">
        <v>2193542</v>
      </c>
      <c r="AJ313" s="6">
        <v>78.028460499999994</v>
      </c>
      <c r="AK313" s="6">
        <v>31.427429</v>
      </c>
      <c r="AL313" s="6">
        <v>76.867117300000004</v>
      </c>
      <c r="AM313" s="6">
        <v>0.36976029999999582</v>
      </c>
      <c r="AN313" s="7">
        <v>2082826</v>
      </c>
      <c r="AO313" s="6">
        <v>5.3156625000000002</v>
      </c>
    </row>
    <row r="314" spans="1:41" x14ac:dyDescent="0.15">
      <c r="A314" s="2" t="s">
        <v>152</v>
      </c>
      <c r="B314" s="2" t="s">
        <v>1607</v>
      </c>
      <c r="C314" s="2" t="s">
        <v>1607</v>
      </c>
      <c r="D314" s="2" t="s">
        <v>1608</v>
      </c>
      <c r="E314" s="2" t="s">
        <v>438</v>
      </c>
      <c r="F314" s="2" t="s">
        <v>1854</v>
      </c>
      <c r="G314" s="2" t="s">
        <v>2121</v>
      </c>
      <c r="H314" s="2" t="s">
        <v>1523</v>
      </c>
      <c r="I314" s="2" t="s">
        <v>2016</v>
      </c>
      <c r="J314" s="7">
        <v>0</v>
      </c>
      <c r="K314" s="7">
        <v>88214</v>
      </c>
      <c r="L314" s="7">
        <v>2426</v>
      </c>
      <c r="M314" s="7">
        <v>90640</v>
      </c>
      <c r="N314" s="7">
        <v>0</v>
      </c>
      <c r="O314" s="7">
        <v>0</v>
      </c>
      <c r="P314" s="7">
        <v>69085</v>
      </c>
      <c r="Q314" s="7">
        <v>922</v>
      </c>
      <c r="R314" s="7">
        <v>70007</v>
      </c>
      <c r="S314" s="7">
        <v>0</v>
      </c>
      <c r="T314" s="7">
        <v>0</v>
      </c>
      <c r="U314" s="7">
        <v>0</v>
      </c>
      <c r="V314" s="7">
        <v>0</v>
      </c>
      <c r="W314" s="6">
        <v>78.315233399999997</v>
      </c>
      <c r="X314" s="6">
        <v>38.004946400000001</v>
      </c>
      <c r="Y314" s="6">
        <v>77.236319499999993</v>
      </c>
      <c r="Z314" s="6">
        <v>78.028084200000009</v>
      </c>
      <c r="AA314" s="6">
        <v>31.431159400000002</v>
      </c>
      <c r="AB314" s="6">
        <v>76.866724599999998</v>
      </c>
      <c r="AC314" s="6">
        <v>0.36959489999999562</v>
      </c>
      <c r="AD314" s="7">
        <v>68097</v>
      </c>
      <c r="AE314" s="6">
        <v>2.8048224999999998</v>
      </c>
      <c r="AF314" s="6">
        <v>78.315233399999997</v>
      </c>
      <c r="AG314" s="6">
        <v>38.004946400000001</v>
      </c>
      <c r="AH314" s="6">
        <v>77.236319499999993</v>
      </c>
      <c r="AI314" s="7">
        <v>70007</v>
      </c>
      <c r="AJ314" s="6">
        <v>78.028084200000009</v>
      </c>
      <c r="AK314" s="6">
        <v>31.431159400000002</v>
      </c>
      <c r="AL314" s="6">
        <v>76.866724599999998</v>
      </c>
      <c r="AM314" s="6">
        <v>0.36959489999999562</v>
      </c>
      <c r="AN314" s="7">
        <v>68097</v>
      </c>
      <c r="AO314" s="6">
        <v>2.8048224999999998</v>
      </c>
    </row>
    <row r="315" spans="1:41" x14ac:dyDescent="0.15">
      <c r="A315" s="2" t="s">
        <v>153</v>
      </c>
      <c r="B315" s="2" t="s">
        <v>1607</v>
      </c>
      <c r="C315" s="2" t="s">
        <v>1607</v>
      </c>
      <c r="D315" s="2" t="s">
        <v>1608</v>
      </c>
      <c r="E315" s="2" t="s">
        <v>438</v>
      </c>
      <c r="F315" s="2" t="s">
        <v>1854</v>
      </c>
      <c r="G315" s="2" t="s">
        <v>2121</v>
      </c>
      <c r="H315" s="2" t="s">
        <v>1523</v>
      </c>
      <c r="I315" s="2" t="s">
        <v>2017</v>
      </c>
      <c r="J315" s="7">
        <v>0</v>
      </c>
      <c r="K315" s="7">
        <v>2675797</v>
      </c>
      <c r="L315" s="7">
        <v>73582</v>
      </c>
      <c r="M315" s="7">
        <v>2749379</v>
      </c>
      <c r="N315" s="7">
        <v>0</v>
      </c>
      <c r="O315" s="7">
        <v>0</v>
      </c>
      <c r="P315" s="7">
        <v>2095558</v>
      </c>
      <c r="Q315" s="7">
        <v>27977</v>
      </c>
      <c r="R315" s="7">
        <v>2123535</v>
      </c>
      <c r="S315" s="7">
        <v>0</v>
      </c>
      <c r="T315" s="7">
        <v>0</v>
      </c>
      <c r="U315" s="7">
        <v>0</v>
      </c>
      <c r="V315" s="7">
        <v>0</v>
      </c>
      <c r="W315" s="6">
        <v>78.315283300000004</v>
      </c>
      <c r="X315" s="6">
        <v>38.021526999999999</v>
      </c>
      <c r="Y315" s="6">
        <v>77.236896000000002</v>
      </c>
      <c r="Z315" s="6">
        <v>78.028473200000008</v>
      </c>
      <c r="AA315" s="6">
        <v>31.427302899999997</v>
      </c>
      <c r="AB315" s="6">
        <v>76.867130599999996</v>
      </c>
      <c r="AC315" s="6">
        <v>0.36976540000000568</v>
      </c>
      <c r="AD315" s="7">
        <v>2014729</v>
      </c>
      <c r="AE315" s="6">
        <v>5.4005277999999999</v>
      </c>
      <c r="AF315" s="6">
        <v>78.315283300000004</v>
      </c>
      <c r="AG315" s="6">
        <v>38.021526999999999</v>
      </c>
      <c r="AH315" s="6">
        <v>77.236896000000002</v>
      </c>
      <c r="AI315" s="7">
        <v>2123535</v>
      </c>
      <c r="AJ315" s="6">
        <v>78.028473200000008</v>
      </c>
      <c r="AK315" s="6">
        <v>31.427302899999997</v>
      </c>
      <c r="AL315" s="6">
        <v>76.867130599999996</v>
      </c>
      <c r="AM315" s="6">
        <v>0.36976540000000568</v>
      </c>
      <c r="AN315" s="7">
        <v>2014729</v>
      </c>
      <c r="AO315" s="6">
        <v>5.4005277999999999</v>
      </c>
    </row>
    <row r="316" spans="1:41" x14ac:dyDescent="0.15">
      <c r="A316" s="2" t="s">
        <v>154</v>
      </c>
      <c r="B316" s="2" t="s">
        <v>1607</v>
      </c>
      <c r="C316" s="2" t="s">
        <v>1607</v>
      </c>
      <c r="D316" s="2" t="s">
        <v>1608</v>
      </c>
      <c r="E316" s="2" t="s">
        <v>438</v>
      </c>
      <c r="F316" s="2" t="s">
        <v>1854</v>
      </c>
      <c r="G316" s="2" t="s">
        <v>2121</v>
      </c>
      <c r="H316" s="2" t="s">
        <v>1523</v>
      </c>
      <c r="I316" s="2" t="s">
        <v>2018</v>
      </c>
      <c r="J316" s="7">
        <v>0</v>
      </c>
      <c r="K316" s="7">
        <v>26777</v>
      </c>
      <c r="L316" s="7">
        <v>0</v>
      </c>
      <c r="M316" s="7">
        <v>26777</v>
      </c>
      <c r="N316" s="7">
        <v>0</v>
      </c>
      <c r="O316" s="7">
        <v>0</v>
      </c>
      <c r="P316" s="7">
        <v>26777</v>
      </c>
      <c r="Q316" s="7">
        <v>0</v>
      </c>
      <c r="R316" s="7">
        <v>26777</v>
      </c>
      <c r="S316" s="7">
        <v>0</v>
      </c>
      <c r="T316" s="7">
        <v>0</v>
      </c>
      <c r="U316" s="7">
        <v>0</v>
      </c>
      <c r="V316" s="7">
        <v>0</v>
      </c>
      <c r="W316" s="6">
        <v>100</v>
      </c>
      <c r="X316" s="6">
        <v>0</v>
      </c>
      <c r="Y316" s="6">
        <v>100</v>
      </c>
      <c r="Z316" s="6">
        <v>100</v>
      </c>
      <c r="AA316" s="6">
        <v>0</v>
      </c>
      <c r="AB316" s="6">
        <v>100</v>
      </c>
      <c r="AC316" s="6">
        <v>0</v>
      </c>
      <c r="AD316" s="7">
        <v>14183</v>
      </c>
      <c r="AE316" s="6">
        <v>88.796446399999994</v>
      </c>
      <c r="AF316" s="6">
        <v>100</v>
      </c>
      <c r="AG316" s="6">
        <v>0</v>
      </c>
      <c r="AH316" s="6">
        <v>100</v>
      </c>
      <c r="AI316" s="7">
        <v>26777</v>
      </c>
      <c r="AJ316" s="6">
        <v>100</v>
      </c>
      <c r="AK316" s="6">
        <v>0</v>
      </c>
      <c r="AL316" s="6">
        <v>100</v>
      </c>
      <c r="AM316" s="6">
        <v>0</v>
      </c>
      <c r="AN316" s="7">
        <v>14183</v>
      </c>
      <c r="AO316" s="6">
        <v>88.796446399999994</v>
      </c>
    </row>
    <row r="317" spans="1:41" x14ac:dyDescent="0.15">
      <c r="A317" s="2" t="s">
        <v>155</v>
      </c>
      <c r="B317" s="2" t="s">
        <v>1607</v>
      </c>
      <c r="C317" s="2" t="s">
        <v>1607</v>
      </c>
      <c r="D317" s="2" t="s">
        <v>1608</v>
      </c>
      <c r="E317" s="2" t="s">
        <v>438</v>
      </c>
      <c r="F317" s="2" t="s">
        <v>1854</v>
      </c>
      <c r="G317" s="2" t="s">
        <v>2121</v>
      </c>
      <c r="H317" s="2" t="s">
        <v>1523</v>
      </c>
      <c r="I317" s="2" t="s">
        <v>2019</v>
      </c>
      <c r="J317" s="7">
        <v>0</v>
      </c>
      <c r="K317" s="7">
        <v>376476</v>
      </c>
      <c r="L317" s="7">
        <v>4885</v>
      </c>
      <c r="M317" s="7">
        <v>381361</v>
      </c>
      <c r="N317" s="7">
        <v>0</v>
      </c>
      <c r="O317" s="7">
        <v>0</v>
      </c>
      <c r="P317" s="7">
        <v>376476</v>
      </c>
      <c r="Q317" s="7">
        <v>1628</v>
      </c>
      <c r="R317" s="7">
        <v>378104</v>
      </c>
      <c r="S317" s="7">
        <v>0</v>
      </c>
      <c r="T317" s="7">
        <v>0</v>
      </c>
      <c r="U317" s="7">
        <v>0</v>
      </c>
      <c r="V317" s="7">
        <v>0</v>
      </c>
      <c r="W317" s="6">
        <v>100</v>
      </c>
      <c r="X317" s="6">
        <v>33.326509700000003</v>
      </c>
      <c r="Y317" s="6">
        <v>99.145953599999999</v>
      </c>
      <c r="Z317" s="6">
        <v>100</v>
      </c>
      <c r="AA317" s="6">
        <v>27.1299381</v>
      </c>
      <c r="AB317" s="6">
        <v>99.176501000000002</v>
      </c>
      <c r="AC317" s="6">
        <v>-3.0547400000003222E-2</v>
      </c>
      <c r="AD317" s="7">
        <v>368766</v>
      </c>
      <c r="AE317" s="6">
        <v>2.5322290999999999</v>
      </c>
      <c r="AF317" s="6">
        <v>100</v>
      </c>
      <c r="AG317" s="6">
        <v>33.326509700000003</v>
      </c>
      <c r="AH317" s="6">
        <v>99.145953599999999</v>
      </c>
      <c r="AI317" s="7">
        <v>378104</v>
      </c>
      <c r="AJ317" s="6">
        <v>100</v>
      </c>
      <c r="AK317" s="6">
        <v>27.1299381</v>
      </c>
      <c r="AL317" s="6">
        <v>99.176501000000002</v>
      </c>
      <c r="AM317" s="6">
        <v>-3.0547400000003222E-2</v>
      </c>
      <c r="AN317" s="7">
        <v>368766</v>
      </c>
      <c r="AO317" s="6">
        <v>2.5322290999999999</v>
      </c>
    </row>
    <row r="318" spans="1:41" x14ac:dyDescent="0.15">
      <c r="A318" s="2" t="s">
        <v>156</v>
      </c>
      <c r="B318" s="2" t="s">
        <v>1607</v>
      </c>
      <c r="C318" s="2" t="s">
        <v>1607</v>
      </c>
      <c r="D318" s="2" t="s">
        <v>1608</v>
      </c>
      <c r="E318" s="2" t="s">
        <v>438</v>
      </c>
      <c r="F318" s="2" t="s">
        <v>1854</v>
      </c>
      <c r="G318" s="2" t="s">
        <v>2121</v>
      </c>
      <c r="H318" s="2" t="s">
        <v>1523</v>
      </c>
      <c r="I318" s="2" t="s">
        <v>2020</v>
      </c>
      <c r="J318" s="7">
        <v>0</v>
      </c>
      <c r="K318" s="7">
        <v>133920</v>
      </c>
      <c r="L318" s="7">
        <v>4276</v>
      </c>
      <c r="M318" s="7">
        <v>138196</v>
      </c>
      <c r="N318" s="7">
        <v>0</v>
      </c>
      <c r="O318" s="7">
        <v>0</v>
      </c>
      <c r="P318" s="7">
        <v>133920</v>
      </c>
      <c r="Q318" s="7">
        <v>1342</v>
      </c>
      <c r="R318" s="7">
        <v>135262</v>
      </c>
      <c r="S318" s="7">
        <v>0</v>
      </c>
      <c r="T318" s="7">
        <v>0</v>
      </c>
      <c r="U318" s="7">
        <v>0</v>
      </c>
      <c r="V318" s="7">
        <v>0</v>
      </c>
      <c r="W318" s="6">
        <v>100</v>
      </c>
      <c r="X318" s="6">
        <v>31.3844715</v>
      </c>
      <c r="Y318" s="6">
        <v>97.876928399999997</v>
      </c>
      <c r="Z318" s="6">
        <v>100</v>
      </c>
      <c r="AA318" s="6">
        <v>28.9056408</v>
      </c>
      <c r="AB318" s="6">
        <v>97.981892400000007</v>
      </c>
      <c r="AC318" s="6">
        <v>-0.10496400000000961</v>
      </c>
      <c r="AD318" s="7">
        <v>132788</v>
      </c>
      <c r="AE318" s="6">
        <v>1.8631202</v>
      </c>
      <c r="AF318" s="6">
        <v>100</v>
      </c>
      <c r="AG318" s="6">
        <v>31.3844715</v>
      </c>
      <c r="AH318" s="6">
        <v>97.876928399999997</v>
      </c>
      <c r="AI318" s="7">
        <v>135262</v>
      </c>
      <c r="AJ318" s="6">
        <v>100</v>
      </c>
      <c r="AK318" s="6">
        <v>28.9056408</v>
      </c>
      <c r="AL318" s="6">
        <v>97.981892400000007</v>
      </c>
      <c r="AM318" s="6">
        <v>-0.10496400000000961</v>
      </c>
      <c r="AN318" s="7">
        <v>132788</v>
      </c>
      <c r="AO318" s="6">
        <v>1.8631202</v>
      </c>
    </row>
    <row r="319" spans="1:41" x14ac:dyDescent="0.15">
      <c r="A319" s="2" t="s">
        <v>157</v>
      </c>
      <c r="B319" s="2" t="s">
        <v>1607</v>
      </c>
      <c r="C319" s="2" t="s">
        <v>1607</v>
      </c>
      <c r="D319" s="2" t="s">
        <v>1608</v>
      </c>
      <c r="E319" s="2" t="s">
        <v>438</v>
      </c>
      <c r="F319" s="2" t="s">
        <v>1854</v>
      </c>
      <c r="G319" s="2" t="s">
        <v>2121</v>
      </c>
      <c r="H319" s="2" t="s">
        <v>1523</v>
      </c>
      <c r="I319" s="2" t="s">
        <v>1856</v>
      </c>
      <c r="J319" s="7">
        <v>0</v>
      </c>
      <c r="K319" s="7">
        <v>242556</v>
      </c>
      <c r="L319" s="7">
        <v>609</v>
      </c>
      <c r="M319" s="7">
        <v>243165</v>
      </c>
      <c r="N319" s="7">
        <v>0</v>
      </c>
      <c r="O319" s="7">
        <v>0</v>
      </c>
      <c r="P319" s="7">
        <v>242556</v>
      </c>
      <c r="Q319" s="7">
        <v>286</v>
      </c>
      <c r="R319" s="7">
        <v>242842</v>
      </c>
      <c r="S319" s="7">
        <v>0</v>
      </c>
      <c r="T319" s="7">
        <v>0</v>
      </c>
      <c r="U319" s="7">
        <v>0</v>
      </c>
      <c r="V319" s="7">
        <v>0</v>
      </c>
      <c r="W319" s="6">
        <v>100</v>
      </c>
      <c r="X319" s="6">
        <v>46.9622332</v>
      </c>
      <c r="Y319" s="6">
        <v>99.867168399999997</v>
      </c>
      <c r="Z319" s="6">
        <v>100</v>
      </c>
      <c r="AA319" s="6">
        <v>7.8873239000000002</v>
      </c>
      <c r="AB319" s="6">
        <v>99.861619500000003</v>
      </c>
      <c r="AC319" s="6">
        <v>5.5488999999937505E-3</v>
      </c>
      <c r="AD319" s="7">
        <v>235978</v>
      </c>
      <c r="AE319" s="6">
        <v>2.9087456999999999</v>
      </c>
      <c r="AF319" s="6">
        <v>100</v>
      </c>
      <c r="AG319" s="6">
        <v>46.9622332</v>
      </c>
      <c r="AH319" s="6">
        <v>99.867168399999997</v>
      </c>
      <c r="AI319" s="7">
        <v>242842</v>
      </c>
      <c r="AJ319" s="6">
        <v>100</v>
      </c>
      <c r="AK319" s="6">
        <v>7.8873239000000002</v>
      </c>
      <c r="AL319" s="6">
        <v>99.861619500000003</v>
      </c>
      <c r="AM319" s="6">
        <v>5.5488999999937505E-3</v>
      </c>
      <c r="AN319" s="7">
        <v>235978</v>
      </c>
      <c r="AO319" s="6">
        <v>2.9087456999999999</v>
      </c>
    </row>
    <row r="320" spans="1:41" x14ac:dyDescent="0.15">
      <c r="A320" s="2" t="s">
        <v>158</v>
      </c>
      <c r="B320" s="2" t="s">
        <v>1607</v>
      </c>
      <c r="C320" s="2" t="s">
        <v>1607</v>
      </c>
      <c r="D320" s="2" t="s">
        <v>1608</v>
      </c>
      <c r="E320" s="2" t="s">
        <v>438</v>
      </c>
      <c r="F320" s="2" t="s">
        <v>1854</v>
      </c>
      <c r="G320" s="2" t="s">
        <v>2121</v>
      </c>
      <c r="H320" s="2" t="s">
        <v>1523</v>
      </c>
      <c r="I320" s="2" t="s">
        <v>2021</v>
      </c>
      <c r="J320" s="7">
        <v>0</v>
      </c>
      <c r="K320" s="7">
        <v>3033942</v>
      </c>
      <c r="L320" s="7">
        <v>95998</v>
      </c>
      <c r="M320" s="7">
        <v>3129940</v>
      </c>
      <c r="N320" s="7">
        <v>0</v>
      </c>
      <c r="O320" s="7">
        <v>0</v>
      </c>
      <c r="P320" s="7">
        <v>2472736</v>
      </c>
      <c r="Q320" s="7">
        <v>33181</v>
      </c>
      <c r="R320" s="7">
        <v>2505917</v>
      </c>
      <c r="S320" s="7">
        <v>0</v>
      </c>
      <c r="T320" s="7">
        <v>0</v>
      </c>
      <c r="U320" s="7">
        <v>0</v>
      </c>
      <c r="V320" s="7">
        <v>0</v>
      </c>
      <c r="W320" s="6">
        <v>81.502414999999999</v>
      </c>
      <c r="X320" s="6">
        <v>34.564261800000004</v>
      </c>
      <c r="Y320" s="6">
        <v>80.062780799999999</v>
      </c>
      <c r="Z320" s="6">
        <v>81.450827599999997</v>
      </c>
      <c r="AA320" s="6">
        <v>35.753153599999997</v>
      </c>
      <c r="AB320" s="6">
        <v>80.005521599999994</v>
      </c>
      <c r="AC320" s="6">
        <v>5.7259200000004284E-2</v>
      </c>
      <c r="AD320" s="7">
        <v>2454535</v>
      </c>
      <c r="AE320" s="6">
        <v>2.0933497000000001</v>
      </c>
      <c r="AF320" s="6">
        <v>81.502414999999999</v>
      </c>
      <c r="AG320" s="6">
        <v>34.564261800000004</v>
      </c>
      <c r="AH320" s="6">
        <v>80.062780799999999</v>
      </c>
      <c r="AI320" s="7">
        <v>2505917</v>
      </c>
      <c r="AJ320" s="6">
        <v>81.450827599999997</v>
      </c>
      <c r="AK320" s="6">
        <v>35.753153599999997</v>
      </c>
      <c r="AL320" s="6">
        <v>80.005521599999994</v>
      </c>
      <c r="AM320" s="6">
        <v>5.7259200000004284E-2</v>
      </c>
      <c r="AN320" s="7">
        <v>2454535</v>
      </c>
      <c r="AO320" s="6">
        <v>2.0933497000000001</v>
      </c>
    </row>
    <row r="321" spans="1:41" x14ac:dyDescent="0.15">
      <c r="A321" s="2" t="s">
        <v>159</v>
      </c>
      <c r="B321" s="2" t="s">
        <v>1607</v>
      </c>
      <c r="C321" s="2" t="s">
        <v>1607</v>
      </c>
      <c r="D321" s="2" t="s">
        <v>1608</v>
      </c>
      <c r="E321" s="2" t="s">
        <v>438</v>
      </c>
      <c r="F321" s="2" t="s">
        <v>1854</v>
      </c>
      <c r="G321" s="2" t="s">
        <v>2121</v>
      </c>
      <c r="H321" s="2" t="s">
        <v>1523</v>
      </c>
      <c r="I321" s="2" t="s">
        <v>1739</v>
      </c>
      <c r="J321" s="7">
        <v>0</v>
      </c>
      <c r="K321" s="7">
        <v>2965770</v>
      </c>
      <c r="L321" s="7">
        <v>95998</v>
      </c>
      <c r="M321" s="7">
        <v>3061768</v>
      </c>
      <c r="N321" s="7">
        <v>0</v>
      </c>
      <c r="O321" s="7">
        <v>0</v>
      </c>
      <c r="P321" s="7">
        <v>2404564</v>
      </c>
      <c r="Q321" s="7">
        <v>33181</v>
      </c>
      <c r="R321" s="7">
        <v>2437745</v>
      </c>
      <c r="S321" s="7">
        <v>0</v>
      </c>
      <c r="T321" s="7">
        <v>0</v>
      </c>
      <c r="U321" s="7">
        <v>0</v>
      </c>
      <c r="V321" s="7">
        <v>0</v>
      </c>
      <c r="W321" s="6">
        <v>81.0772245</v>
      </c>
      <c r="X321" s="6">
        <v>34.564261800000004</v>
      </c>
      <c r="Y321" s="6">
        <v>79.618867299999991</v>
      </c>
      <c r="Z321" s="6">
        <v>80.993659500000007</v>
      </c>
      <c r="AA321" s="6">
        <v>35.753153599999997</v>
      </c>
      <c r="AB321" s="6">
        <v>79.528689499999999</v>
      </c>
      <c r="AC321" s="6">
        <v>9.0177799999992203E-2</v>
      </c>
      <c r="AD321" s="7">
        <v>2383074</v>
      </c>
      <c r="AE321" s="6">
        <v>2.2941376999999998</v>
      </c>
      <c r="AF321" s="6">
        <v>81.0772245</v>
      </c>
      <c r="AG321" s="6">
        <v>34.564261800000004</v>
      </c>
      <c r="AH321" s="6">
        <v>79.618867299999991</v>
      </c>
      <c r="AI321" s="7">
        <v>2437745</v>
      </c>
      <c r="AJ321" s="6">
        <v>80.993659500000007</v>
      </c>
      <c r="AK321" s="6">
        <v>35.753153599999997</v>
      </c>
      <c r="AL321" s="6">
        <v>79.528689499999999</v>
      </c>
      <c r="AM321" s="6">
        <v>9.0177799999992203E-2</v>
      </c>
      <c r="AN321" s="7">
        <v>2383074</v>
      </c>
      <c r="AO321" s="6">
        <v>2.2941376999999998</v>
      </c>
    </row>
    <row r="322" spans="1:41" x14ac:dyDescent="0.15">
      <c r="A322" s="2" t="s">
        <v>160</v>
      </c>
      <c r="B322" s="2" t="s">
        <v>1607</v>
      </c>
      <c r="C322" s="2" t="s">
        <v>1607</v>
      </c>
      <c r="D322" s="2" t="s">
        <v>1608</v>
      </c>
      <c r="E322" s="2" t="s">
        <v>438</v>
      </c>
      <c r="F322" s="2" t="s">
        <v>1854</v>
      </c>
      <c r="G322" s="2" t="s">
        <v>2121</v>
      </c>
      <c r="H322" s="2" t="s">
        <v>1523</v>
      </c>
      <c r="I322" s="2" t="s">
        <v>1740</v>
      </c>
      <c r="J322" s="7">
        <v>0</v>
      </c>
      <c r="K322" s="7">
        <v>1087298</v>
      </c>
      <c r="L322" s="7">
        <v>35194</v>
      </c>
      <c r="M322" s="7">
        <v>1122492</v>
      </c>
      <c r="N322" s="7">
        <v>0</v>
      </c>
      <c r="O322" s="7">
        <v>0</v>
      </c>
      <c r="P322" s="7">
        <v>881551</v>
      </c>
      <c r="Q322" s="7">
        <v>12165</v>
      </c>
      <c r="R322" s="7">
        <v>893716</v>
      </c>
      <c r="S322" s="7">
        <v>0</v>
      </c>
      <c r="T322" s="7">
        <v>0</v>
      </c>
      <c r="U322" s="7">
        <v>0</v>
      </c>
      <c r="V322" s="7">
        <v>0</v>
      </c>
      <c r="W322" s="6">
        <v>81.077220800000006</v>
      </c>
      <c r="X322" s="6">
        <v>34.565550900000005</v>
      </c>
      <c r="Y322" s="6">
        <v>79.618919300000002</v>
      </c>
      <c r="Z322" s="6">
        <v>80.993670100000003</v>
      </c>
      <c r="AA322" s="6">
        <v>35.754127600000004</v>
      </c>
      <c r="AB322" s="6">
        <v>79.5287182</v>
      </c>
      <c r="AC322" s="6">
        <v>9.0201100000001588E-2</v>
      </c>
      <c r="AD322" s="7">
        <v>880604</v>
      </c>
      <c r="AE322" s="6">
        <v>1.4889779999999999</v>
      </c>
      <c r="AF322" s="6">
        <v>81.077220800000006</v>
      </c>
      <c r="AG322" s="6">
        <v>34.565550900000005</v>
      </c>
      <c r="AH322" s="6">
        <v>79.618919300000002</v>
      </c>
      <c r="AI322" s="7">
        <v>893716</v>
      </c>
      <c r="AJ322" s="6">
        <v>80.993670100000003</v>
      </c>
      <c r="AK322" s="6">
        <v>35.754127600000004</v>
      </c>
      <c r="AL322" s="6">
        <v>79.5287182</v>
      </c>
      <c r="AM322" s="6">
        <v>9.0201100000001588E-2</v>
      </c>
      <c r="AN322" s="7">
        <v>880604</v>
      </c>
      <c r="AO322" s="6">
        <v>1.4889779999999999</v>
      </c>
    </row>
    <row r="323" spans="1:41" x14ac:dyDescent="0.15">
      <c r="A323" s="2" t="s">
        <v>161</v>
      </c>
      <c r="B323" s="2" t="s">
        <v>1607</v>
      </c>
      <c r="C323" s="2" t="s">
        <v>1607</v>
      </c>
      <c r="D323" s="2" t="s">
        <v>1608</v>
      </c>
      <c r="E323" s="2" t="s">
        <v>438</v>
      </c>
      <c r="F323" s="2" t="s">
        <v>1854</v>
      </c>
      <c r="G323" s="2" t="s">
        <v>2121</v>
      </c>
      <c r="H323" s="2" t="s">
        <v>1523</v>
      </c>
      <c r="I323" s="2" t="s">
        <v>1741</v>
      </c>
      <c r="J323" s="7">
        <v>0</v>
      </c>
      <c r="K323" s="7">
        <v>1622732</v>
      </c>
      <c r="L323" s="7">
        <v>52526</v>
      </c>
      <c r="M323" s="7">
        <v>1675258</v>
      </c>
      <c r="N323" s="7">
        <v>0</v>
      </c>
      <c r="O323" s="7">
        <v>0</v>
      </c>
      <c r="P323" s="7">
        <v>1315666</v>
      </c>
      <c r="Q323" s="7">
        <v>18155</v>
      </c>
      <c r="R323" s="7">
        <v>1333821</v>
      </c>
      <c r="S323" s="7">
        <v>0</v>
      </c>
      <c r="T323" s="7">
        <v>0</v>
      </c>
      <c r="U323" s="7">
        <v>0</v>
      </c>
      <c r="V323" s="7">
        <v>0</v>
      </c>
      <c r="W323" s="6">
        <v>81.077220400000002</v>
      </c>
      <c r="X323" s="6">
        <v>34.563835099999999</v>
      </c>
      <c r="Y323" s="6">
        <v>79.618840800000001</v>
      </c>
      <c r="Z323" s="6">
        <v>80.993632300000002</v>
      </c>
      <c r="AA323" s="6">
        <v>35.753808999999997</v>
      </c>
      <c r="AB323" s="6">
        <v>79.528672299999997</v>
      </c>
      <c r="AC323" s="6">
        <v>9.0168500000004315E-2</v>
      </c>
      <c r="AD323" s="7">
        <v>1260539</v>
      </c>
      <c r="AE323" s="6">
        <v>5.8135447999999998</v>
      </c>
      <c r="AF323" s="6">
        <v>81.077220400000002</v>
      </c>
      <c r="AG323" s="6">
        <v>34.563835099999999</v>
      </c>
      <c r="AH323" s="6">
        <v>79.618840800000001</v>
      </c>
      <c r="AI323" s="7">
        <v>1333821</v>
      </c>
      <c r="AJ323" s="6">
        <v>80.993632300000002</v>
      </c>
      <c r="AK323" s="6">
        <v>35.753808999999997</v>
      </c>
      <c r="AL323" s="6">
        <v>79.528672299999997</v>
      </c>
      <c r="AM323" s="6">
        <v>9.0168500000004315E-2</v>
      </c>
      <c r="AN323" s="7">
        <v>1260539</v>
      </c>
      <c r="AO323" s="6">
        <v>5.8135447999999998</v>
      </c>
    </row>
    <row r="324" spans="1:41" x14ac:dyDescent="0.15">
      <c r="A324" s="2" t="s">
        <v>162</v>
      </c>
      <c r="B324" s="2" t="s">
        <v>1607</v>
      </c>
      <c r="C324" s="2" t="s">
        <v>1607</v>
      </c>
      <c r="D324" s="2" t="s">
        <v>1608</v>
      </c>
      <c r="E324" s="2" t="s">
        <v>438</v>
      </c>
      <c r="F324" s="2" t="s">
        <v>1854</v>
      </c>
      <c r="G324" s="2" t="s">
        <v>2121</v>
      </c>
      <c r="H324" s="2" t="s">
        <v>1523</v>
      </c>
      <c r="I324" s="2" t="s">
        <v>1742</v>
      </c>
      <c r="J324" s="7">
        <v>0</v>
      </c>
      <c r="K324" s="7">
        <v>255740</v>
      </c>
      <c r="L324" s="7">
        <v>8278</v>
      </c>
      <c r="M324" s="7">
        <v>264018</v>
      </c>
      <c r="N324" s="7">
        <v>0</v>
      </c>
      <c r="O324" s="7">
        <v>0</v>
      </c>
      <c r="P324" s="7">
        <v>207347</v>
      </c>
      <c r="Q324" s="7">
        <v>2861</v>
      </c>
      <c r="R324" s="7">
        <v>210208</v>
      </c>
      <c r="S324" s="7">
        <v>0</v>
      </c>
      <c r="T324" s="7">
        <v>0</v>
      </c>
      <c r="U324" s="7">
        <v>0</v>
      </c>
      <c r="V324" s="7">
        <v>0</v>
      </c>
      <c r="W324" s="6">
        <v>81.077266000000009</v>
      </c>
      <c r="X324" s="6">
        <v>34.561488300000001</v>
      </c>
      <c r="Y324" s="6">
        <v>79.618813899999992</v>
      </c>
      <c r="Z324" s="6">
        <v>80.993762700000005</v>
      </c>
      <c r="AA324" s="6">
        <v>35.746192900000004</v>
      </c>
      <c r="AB324" s="6">
        <v>79.528674600000002</v>
      </c>
      <c r="AC324" s="6">
        <v>9.013929999998993E-2</v>
      </c>
      <c r="AD324" s="7">
        <v>241931</v>
      </c>
      <c r="AE324" s="6">
        <v>-13.112416399999999</v>
      </c>
      <c r="AF324" s="6">
        <v>81.077266000000009</v>
      </c>
      <c r="AG324" s="6">
        <v>34.561488300000001</v>
      </c>
      <c r="AH324" s="6">
        <v>79.618813899999992</v>
      </c>
      <c r="AI324" s="7">
        <v>210208</v>
      </c>
      <c r="AJ324" s="6">
        <v>80.993762700000005</v>
      </c>
      <c r="AK324" s="6">
        <v>35.746192900000004</v>
      </c>
      <c r="AL324" s="6">
        <v>79.528674600000002</v>
      </c>
      <c r="AM324" s="6">
        <v>9.013929999998993E-2</v>
      </c>
      <c r="AN324" s="7">
        <v>241931</v>
      </c>
      <c r="AO324" s="6">
        <v>-13.112416399999999</v>
      </c>
    </row>
    <row r="325" spans="1:41" x14ac:dyDescent="0.15">
      <c r="A325" s="2" t="s">
        <v>163</v>
      </c>
      <c r="B325" s="2" t="s">
        <v>1607</v>
      </c>
      <c r="C325" s="2" t="s">
        <v>1607</v>
      </c>
      <c r="D325" s="2" t="s">
        <v>1608</v>
      </c>
      <c r="E325" s="2" t="s">
        <v>438</v>
      </c>
      <c r="F325" s="2" t="s">
        <v>1854</v>
      </c>
      <c r="G325" s="2" t="s">
        <v>2121</v>
      </c>
      <c r="H325" s="2" t="s">
        <v>1523</v>
      </c>
      <c r="I325" s="2" t="s">
        <v>1743</v>
      </c>
      <c r="J325" s="7">
        <v>0</v>
      </c>
      <c r="K325" s="7">
        <v>68172</v>
      </c>
      <c r="L325" s="7">
        <v>0</v>
      </c>
      <c r="M325" s="7">
        <v>68172</v>
      </c>
      <c r="N325" s="7">
        <v>0</v>
      </c>
      <c r="O325" s="7">
        <v>0</v>
      </c>
      <c r="P325" s="7">
        <v>68172</v>
      </c>
      <c r="Q325" s="7">
        <v>0</v>
      </c>
      <c r="R325" s="7">
        <v>68172</v>
      </c>
      <c r="S325" s="7">
        <v>0</v>
      </c>
      <c r="T325" s="7">
        <v>0</v>
      </c>
      <c r="U325" s="7">
        <v>0</v>
      </c>
      <c r="V325" s="7">
        <v>0</v>
      </c>
      <c r="W325" s="6">
        <v>100</v>
      </c>
      <c r="X325" s="6">
        <v>0</v>
      </c>
      <c r="Y325" s="6">
        <v>100</v>
      </c>
      <c r="Z325" s="6">
        <v>100</v>
      </c>
      <c r="AA325" s="6">
        <v>0</v>
      </c>
      <c r="AB325" s="6">
        <v>100</v>
      </c>
      <c r="AC325" s="6">
        <v>0</v>
      </c>
      <c r="AD325" s="7">
        <v>71461</v>
      </c>
      <c r="AE325" s="6">
        <v>-4.6025104999999993</v>
      </c>
      <c r="AF325" s="6">
        <v>100</v>
      </c>
      <c r="AG325" s="6">
        <v>0</v>
      </c>
      <c r="AH325" s="6">
        <v>100</v>
      </c>
      <c r="AI325" s="7">
        <v>68172</v>
      </c>
      <c r="AJ325" s="6">
        <v>100</v>
      </c>
      <c r="AK325" s="6">
        <v>0</v>
      </c>
      <c r="AL325" s="6">
        <v>100</v>
      </c>
      <c r="AM325" s="6">
        <v>0</v>
      </c>
      <c r="AN325" s="7">
        <v>71461</v>
      </c>
      <c r="AO325" s="6">
        <v>-4.6025104999999993</v>
      </c>
    </row>
    <row r="326" spans="1:41" x14ac:dyDescent="0.15">
      <c r="A326" s="2" t="s">
        <v>164</v>
      </c>
      <c r="B326" s="2" t="s">
        <v>1607</v>
      </c>
      <c r="C326" s="2" t="s">
        <v>1607</v>
      </c>
      <c r="D326" s="2" t="s">
        <v>1608</v>
      </c>
      <c r="E326" s="2" t="s">
        <v>438</v>
      </c>
      <c r="F326" s="2" t="s">
        <v>1854</v>
      </c>
      <c r="G326" s="2" t="s">
        <v>2121</v>
      </c>
      <c r="H326" s="2" t="s">
        <v>1523</v>
      </c>
      <c r="I326" s="2" t="s">
        <v>1744</v>
      </c>
      <c r="J326" s="7">
        <v>0</v>
      </c>
      <c r="K326" s="7">
        <v>233386</v>
      </c>
      <c r="L326" s="7">
        <v>11648</v>
      </c>
      <c r="M326" s="7">
        <v>245034</v>
      </c>
      <c r="N326" s="7">
        <v>0</v>
      </c>
      <c r="O326" s="7">
        <v>0</v>
      </c>
      <c r="P326" s="7">
        <v>226664</v>
      </c>
      <c r="Q326" s="7">
        <v>3204</v>
      </c>
      <c r="R326" s="7">
        <v>229868</v>
      </c>
      <c r="S326" s="7">
        <v>0</v>
      </c>
      <c r="T326" s="7">
        <v>0</v>
      </c>
      <c r="U326" s="7">
        <v>0</v>
      </c>
      <c r="V326" s="7">
        <v>0</v>
      </c>
      <c r="W326" s="6">
        <v>97.119793000000001</v>
      </c>
      <c r="X326" s="6">
        <v>27.506868099999998</v>
      </c>
      <c r="Y326" s="6">
        <v>93.810654800000009</v>
      </c>
      <c r="Z326" s="6">
        <v>96.9555328</v>
      </c>
      <c r="AA326" s="6">
        <v>27.755101999999997</v>
      </c>
      <c r="AB326" s="6">
        <v>93.575140500000003</v>
      </c>
      <c r="AC326" s="6">
        <v>0.23551430000000551</v>
      </c>
      <c r="AD326" s="7">
        <v>220580</v>
      </c>
      <c r="AE326" s="6">
        <v>4.2107171999999995</v>
      </c>
      <c r="AF326" s="6">
        <v>97.119793000000001</v>
      </c>
      <c r="AG326" s="6">
        <v>27.506868099999998</v>
      </c>
      <c r="AH326" s="6">
        <v>93.810654800000009</v>
      </c>
      <c r="AI326" s="7">
        <v>229868</v>
      </c>
      <c r="AJ326" s="6">
        <v>96.9555328</v>
      </c>
      <c r="AK326" s="6">
        <v>27.755101999999997</v>
      </c>
      <c r="AL326" s="6">
        <v>93.575140500000003</v>
      </c>
      <c r="AM326" s="6">
        <v>0.23551430000000551</v>
      </c>
      <c r="AN326" s="7">
        <v>220580</v>
      </c>
      <c r="AO326" s="6">
        <v>4.2107171999999995</v>
      </c>
    </row>
    <row r="327" spans="1:41" x14ac:dyDescent="0.15">
      <c r="A327" s="2" t="s">
        <v>165</v>
      </c>
      <c r="B327" s="2" t="s">
        <v>1607</v>
      </c>
      <c r="C327" s="2" t="s">
        <v>1607</v>
      </c>
      <c r="D327" s="2" t="s">
        <v>1608</v>
      </c>
      <c r="E327" s="2" t="s">
        <v>438</v>
      </c>
      <c r="F327" s="2" t="s">
        <v>1854</v>
      </c>
      <c r="G327" s="2" t="s">
        <v>2121</v>
      </c>
      <c r="H327" s="2" t="s">
        <v>1523</v>
      </c>
      <c r="I327" s="2" t="s">
        <v>2008</v>
      </c>
      <c r="J327" s="7">
        <v>0</v>
      </c>
      <c r="K327" s="7">
        <v>231985</v>
      </c>
      <c r="L327" s="7">
        <v>11648</v>
      </c>
      <c r="M327" s="7">
        <v>243633</v>
      </c>
      <c r="N327" s="7">
        <v>0</v>
      </c>
      <c r="O327" s="7">
        <v>0</v>
      </c>
      <c r="P327" s="7">
        <v>225603</v>
      </c>
      <c r="Q327" s="7">
        <v>3204</v>
      </c>
      <c r="R327" s="7">
        <v>228807</v>
      </c>
      <c r="S327" s="7">
        <v>0</v>
      </c>
      <c r="T327" s="7">
        <v>0</v>
      </c>
      <c r="U327" s="7">
        <v>0</v>
      </c>
      <c r="V327" s="7">
        <v>0</v>
      </c>
      <c r="W327" s="6">
        <v>97.248960100000005</v>
      </c>
      <c r="X327" s="6">
        <v>27.506868099999998</v>
      </c>
      <c r="Y327" s="6">
        <v>93.914617499999991</v>
      </c>
      <c r="Z327" s="6">
        <v>96.9555328</v>
      </c>
      <c r="AA327" s="6">
        <v>27.755101999999997</v>
      </c>
      <c r="AB327" s="6">
        <v>93.575140500000003</v>
      </c>
      <c r="AC327" s="6">
        <v>0.33947699999998804</v>
      </c>
      <c r="AD327" s="7">
        <v>220580</v>
      </c>
      <c r="AE327" s="6">
        <v>3.7297126</v>
      </c>
      <c r="AF327" s="6">
        <v>97.248960100000005</v>
      </c>
      <c r="AG327" s="6">
        <v>27.506868099999998</v>
      </c>
      <c r="AH327" s="6">
        <v>93.914617499999991</v>
      </c>
      <c r="AI327" s="7">
        <v>228807</v>
      </c>
      <c r="AJ327" s="6">
        <v>96.9555328</v>
      </c>
      <c r="AK327" s="6">
        <v>27.755101999999997</v>
      </c>
      <c r="AL327" s="6">
        <v>93.575140500000003</v>
      </c>
      <c r="AM327" s="6">
        <v>0.33947699999998804</v>
      </c>
      <c r="AN327" s="7">
        <v>220580</v>
      </c>
      <c r="AO327" s="6">
        <v>3.7297126</v>
      </c>
    </row>
    <row r="328" spans="1:41" x14ac:dyDescent="0.15">
      <c r="A328" s="2" t="s">
        <v>166</v>
      </c>
      <c r="B328" s="2" t="s">
        <v>1607</v>
      </c>
      <c r="C328" s="2" t="s">
        <v>1607</v>
      </c>
      <c r="D328" s="2" t="s">
        <v>1608</v>
      </c>
      <c r="E328" s="2" t="s">
        <v>438</v>
      </c>
      <c r="F328" s="2" t="s">
        <v>1854</v>
      </c>
      <c r="G328" s="2" t="s">
        <v>2121</v>
      </c>
      <c r="H328" s="2" t="s">
        <v>1523</v>
      </c>
      <c r="I328" s="2" t="s">
        <v>2022</v>
      </c>
      <c r="J328" s="7">
        <v>0</v>
      </c>
      <c r="K328" s="7">
        <v>1401</v>
      </c>
      <c r="L328" s="7">
        <v>0</v>
      </c>
      <c r="M328" s="7">
        <v>1401</v>
      </c>
      <c r="N328" s="7">
        <v>0</v>
      </c>
      <c r="O328" s="7">
        <v>0</v>
      </c>
      <c r="P328" s="7">
        <v>1061</v>
      </c>
      <c r="Q328" s="7">
        <v>0</v>
      </c>
      <c r="R328" s="7">
        <v>1061</v>
      </c>
      <c r="S328" s="7">
        <v>0</v>
      </c>
      <c r="T328" s="7">
        <v>0</v>
      </c>
      <c r="U328" s="7">
        <v>0</v>
      </c>
      <c r="V328" s="7">
        <v>0</v>
      </c>
      <c r="W328" s="6">
        <v>75.731620300000003</v>
      </c>
      <c r="X328" s="6">
        <v>0</v>
      </c>
      <c r="Y328" s="6">
        <v>75.731620300000003</v>
      </c>
      <c r="Z328" s="6" t="s">
        <v>1802</v>
      </c>
      <c r="AA328" s="6" t="s">
        <v>1802</v>
      </c>
      <c r="AB328" s="6" t="s">
        <v>1802</v>
      </c>
      <c r="AC328" s="6" t="e">
        <v>#VALUE!</v>
      </c>
      <c r="AD328" s="7" t="s">
        <v>1802</v>
      </c>
      <c r="AE328" s="6" t="e">
        <v>#VALUE!</v>
      </c>
      <c r="AF328" s="6">
        <v>75.731620300000003</v>
      </c>
      <c r="AG328" s="6">
        <v>0</v>
      </c>
      <c r="AH328" s="6">
        <v>75.731620300000003</v>
      </c>
      <c r="AI328" s="7">
        <v>1061</v>
      </c>
      <c r="AJ328" s="6" t="s">
        <v>1802</v>
      </c>
      <c r="AK328" s="6" t="s">
        <v>1802</v>
      </c>
      <c r="AL328" s="6" t="s">
        <v>1802</v>
      </c>
      <c r="AM328" s="6" t="e">
        <v>#VALUE!</v>
      </c>
      <c r="AN328" s="7" t="s">
        <v>1802</v>
      </c>
      <c r="AO328" s="6" t="e">
        <v>#VALUE!</v>
      </c>
    </row>
    <row r="329" spans="1:41" x14ac:dyDescent="0.15">
      <c r="A329" s="2" t="s">
        <v>167</v>
      </c>
      <c r="B329" s="2" t="s">
        <v>1607</v>
      </c>
      <c r="C329" s="2" t="s">
        <v>1607</v>
      </c>
      <c r="D329" s="2" t="s">
        <v>1608</v>
      </c>
      <c r="E329" s="2" t="s">
        <v>438</v>
      </c>
      <c r="F329" s="2" t="s">
        <v>1854</v>
      </c>
      <c r="G329" s="2" t="s">
        <v>2121</v>
      </c>
      <c r="H329" s="2" t="s">
        <v>1523</v>
      </c>
      <c r="I329" s="2" t="s">
        <v>1941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6">
        <v>0</v>
      </c>
      <c r="X329" s="6">
        <v>0</v>
      </c>
      <c r="Y329" s="6">
        <v>0</v>
      </c>
      <c r="Z329" s="6" t="s">
        <v>1802</v>
      </c>
      <c r="AA329" s="6" t="s">
        <v>1802</v>
      </c>
      <c r="AB329" s="6" t="s">
        <v>1802</v>
      </c>
      <c r="AC329" s="6" t="e">
        <v>#VALUE!</v>
      </c>
      <c r="AD329" s="7" t="s">
        <v>1802</v>
      </c>
      <c r="AE329" s="6">
        <v>0</v>
      </c>
      <c r="AF329" s="6">
        <v>0</v>
      </c>
      <c r="AG329" s="6">
        <v>0</v>
      </c>
      <c r="AH329" s="6">
        <v>0</v>
      </c>
      <c r="AI329" s="7">
        <v>0</v>
      </c>
      <c r="AJ329" s="6" t="s">
        <v>1802</v>
      </c>
      <c r="AK329" s="6" t="s">
        <v>1802</v>
      </c>
      <c r="AL329" s="6" t="s">
        <v>1802</v>
      </c>
      <c r="AM329" s="6" t="e">
        <v>#VALUE!</v>
      </c>
      <c r="AN329" s="7" t="s">
        <v>1802</v>
      </c>
      <c r="AO329" s="6">
        <v>0</v>
      </c>
    </row>
    <row r="330" spans="1:41" x14ac:dyDescent="0.15">
      <c r="A330" s="2" t="s">
        <v>168</v>
      </c>
      <c r="B330" s="2" t="s">
        <v>1607</v>
      </c>
      <c r="C330" s="10" t="s">
        <v>1607</v>
      </c>
      <c r="D330" s="2" t="s">
        <v>1608</v>
      </c>
      <c r="E330" s="2" t="s">
        <v>438</v>
      </c>
      <c r="F330" s="2" t="s">
        <v>1854</v>
      </c>
      <c r="G330" s="2" t="s">
        <v>2121</v>
      </c>
      <c r="H330" s="2" t="s">
        <v>1523</v>
      </c>
      <c r="I330" s="2" t="s">
        <v>1942</v>
      </c>
      <c r="J330" s="7">
        <v>0</v>
      </c>
      <c r="K330" s="7">
        <v>221924</v>
      </c>
      <c r="L330" s="7">
        <v>0</v>
      </c>
      <c r="M330" s="7">
        <v>221924</v>
      </c>
      <c r="N330" s="7">
        <v>0</v>
      </c>
      <c r="O330" s="7">
        <v>0</v>
      </c>
      <c r="P330" s="7">
        <v>221924</v>
      </c>
      <c r="Q330" s="7">
        <v>0</v>
      </c>
      <c r="R330" s="7">
        <v>221924</v>
      </c>
      <c r="S330" s="7">
        <v>0</v>
      </c>
      <c r="T330" s="7">
        <v>0</v>
      </c>
      <c r="U330" s="7">
        <v>0</v>
      </c>
      <c r="V330" s="7">
        <v>0</v>
      </c>
      <c r="W330" s="6">
        <v>100</v>
      </c>
      <c r="X330" s="6">
        <v>0</v>
      </c>
      <c r="Y330" s="6">
        <v>100</v>
      </c>
      <c r="Z330" s="6">
        <v>100</v>
      </c>
      <c r="AA330" s="6">
        <v>0</v>
      </c>
      <c r="AB330" s="6">
        <v>100</v>
      </c>
      <c r="AC330" s="6">
        <v>0</v>
      </c>
      <c r="AD330" s="7">
        <v>227233</v>
      </c>
      <c r="AE330" s="6">
        <v>-2.3363684</v>
      </c>
      <c r="AF330" s="6">
        <v>100</v>
      </c>
      <c r="AG330" s="6">
        <v>0</v>
      </c>
      <c r="AH330" s="6">
        <v>100</v>
      </c>
      <c r="AI330" s="7">
        <v>221924</v>
      </c>
      <c r="AJ330" s="6">
        <v>100</v>
      </c>
      <c r="AK330" s="6">
        <v>0</v>
      </c>
      <c r="AL330" s="6">
        <v>100</v>
      </c>
      <c r="AM330" s="6">
        <v>0</v>
      </c>
      <c r="AN330" s="7">
        <v>227233</v>
      </c>
      <c r="AO330" s="6">
        <v>-2.3363684</v>
      </c>
    </row>
    <row r="331" spans="1:41" x14ac:dyDescent="0.15">
      <c r="A331" s="2" t="s">
        <v>1524</v>
      </c>
      <c r="B331" s="2" t="s">
        <v>1607</v>
      </c>
      <c r="C331" s="10" t="s">
        <v>1607</v>
      </c>
      <c r="D331" s="2" t="s">
        <v>1608</v>
      </c>
      <c r="E331" s="2" t="s">
        <v>438</v>
      </c>
      <c r="F331" s="2" t="s">
        <v>1854</v>
      </c>
      <c r="G331" s="2" t="s">
        <v>2121</v>
      </c>
      <c r="H331" s="2" t="s">
        <v>1523</v>
      </c>
      <c r="I331" s="2" t="s">
        <v>1943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7">
        <v>0</v>
      </c>
      <c r="AE331" s="6">
        <v>0</v>
      </c>
      <c r="AF331" s="6">
        <v>0</v>
      </c>
      <c r="AG331" s="6">
        <v>0</v>
      </c>
      <c r="AH331" s="6">
        <v>0</v>
      </c>
      <c r="AI331" s="7">
        <v>0</v>
      </c>
      <c r="AJ331" s="6">
        <v>0</v>
      </c>
      <c r="AK331" s="6">
        <v>0</v>
      </c>
      <c r="AL331" s="6">
        <v>0</v>
      </c>
      <c r="AM331" s="6">
        <v>0</v>
      </c>
      <c r="AN331" s="7">
        <v>0</v>
      </c>
      <c r="AO331" s="6">
        <v>0</v>
      </c>
    </row>
    <row r="332" spans="1:41" x14ac:dyDescent="0.15">
      <c r="A332" s="2" t="s">
        <v>1525</v>
      </c>
      <c r="B332" s="2" t="s">
        <v>1607</v>
      </c>
      <c r="C332" s="10" t="s">
        <v>1607</v>
      </c>
      <c r="D332" s="2" t="s">
        <v>1608</v>
      </c>
      <c r="E332" s="2" t="s">
        <v>438</v>
      </c>
      <c r="F332" s="2" t="s">
        <v>1854</v>
      </c>
      <c r="G332" s="2" t="s">
        <v>2121</v>
      </c>
      <c r="H332" s="2" t="s">
        <v>1523</v>
      </c>
      <c r="I332" s="2" t="s">
        <v>1944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7">
        <v>0</v>
      </c>
      <c r="AE332" s="6">
        <v>0</v>
      </c>
      <c r="AF332" s="6">
        <v>0</v>
      </c>
      <c r="AG332" s="6">
        <v>0</v>
      </c>
      <c r="AH332" s="6">
        <v>0</v>
      </c>
      <c r="AI332" s="7">
        <v>0</v>
      </c>
      <c r="AJ332" s="6">
        <v>0</v>
      </c>
      <c r="AK332" s="6">
        <v>0</v>
      </c>
      <c r="AL332" s="6">
        <v>0</v>
      </c>
      <c r="AM332" s="6">
        <v>0</v>
      </c>
      <c r="AN332" s="7">
        <v>0</v>
      </c>
      <c r="AO332" s="6">
        <v>0</v>
      </c>
    </row>
    <row r="333" spans="1:41" x14ac:dyDescent="0.15">
      <c r="A333" s="2" t="s">
        <v>1526</v>
      </c>
      <c r="B333" s="2" t="s">
        <v>1607</v>
      </c>
      <c r="C333" s="10" t="s">
        <v>1607</v>
      </c>
      <c r="D333" s="2" t="s">
        <v>1608</v>
      </c>
      <c r="E333" s="2" t="s">
        <v>438</v>
      </c>
      <c r="F333" s="2" t="s">
        <v>1854</v>
      </c>
      <c r="G333" s="2" t="s">
        <v>2121</v>
      </c>
      <c r="H333" s="2" t="s">
        <v>1523</v>
      </c>
      <c r="I333" s="2" t="s">
        <v>1945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7">
        <v>0</v>
      </c>
      <c r="AE333" s="6">
        <v>0</v>
      </c>
      <c r="AF333" s="6">
        <v>0</v>
      </c>
      <c r="AG333" s="6">
        <v>0</v>
      </c>
      <c r="AH333" s="6">
        <v>0</v>
      </c>
      <c r="AI333" s="7">
        <v>0</v>
      </c>
      <c r="AJ333" s="6">
        <v>0</v>
      </c>
      <c r="AK333" s="6">
        <v>0</v>
      </c>
      <c r="AL333" s="6">
        <v>0</v>
      </c>
      <c r="AM333" s="6">
        <v>0</v>
      </c>
      <c r="AN333" s="7">
        <v>0</v>
      </c>
      <c r="AO333" s="6">
        <v>0</v>
      </c>
    </row>
    <row r="334" spans="1:41" x14ac:dyDescent="0.15">
      <c r="A334" s="2" t="s">
        <v>1527</v>
      </c>
      <c r="B334" s="2" t="s">
        <v>1607</v>
      </c>
      <c r="C334" s="10" t="s">
        <v>1607</v>
      </c>
      <c r="D334" s="2" t="s">
        <v>1608</v>
      </c>
      <c r="E334" s="2" t="s">
        <v>438</v>
      </c>
      <c r="F334" s="2" t="s">
        <v>1854</v>
      </c>
      <c r="G334" s="2" t="s">
        <v>2121</v>
      </c>
      <c r="H334" s="2" t="s">
        <v>1523</v>
      </c>
      <c r="I334" s="2" t="s">
        <v>1946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7">
        <v>0</v>
      </c>
      <c r="AE334" s="6">
        <v>0</v>
      </c>
      <c r="AF334" s="6">
        <v>0</v>
      </c>
      <c r="AG334" s="6">
        <v>0</v>
      </c>
      <c r="AH334" s="6">
        <v>0</v>
      </c>
      <c r="AI334" s="7">
        <v>0</v>
      </c>
      <c r="AJ334" s="6">
        <v>0</v>
      </c>
      <c r="AK334" s="6">
        <v>0</v>
      </c>
      <c r="AL334" s="6">
        <v>0</v>
      </c>
      <c r="AM334" s="6">
        <v>0</v>
      </c>
      <c r="AN334" s="7">
        <v>0</v>
      </c>
      <c r="AO334" s="6">
        <v>0</v>
      </c>
    </row>
    <row r="335" spans="1:41" x14ac:dyDescent="0.15">
      <c r="A335" s="2" t="s">
        <v>1528</v>
      </c>
      <c r="B335" s="2" t="s">
        <v>1607</v>
      </c>
      <c r="C335" s="10" t="s">
        <v>1607</v>
      </c>
      <c r="D335" s="2" t="s">
        <v>1608</v>
      </c>
      <c r="E335" s="2" t="s">
        <v>438</v>
      </c>
      <c r="F335" s="2" t="s">
        <v>1854</v>
      </c>
      <c r="G335" s="2" t="s">
        <v>2121</v>
      </c>
      <c r="H335" s="2" t="s">
        <v>1523</v>
      </c>
      <c r="I335" s="2" t="s">
        <v>1947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7">
        <v>0</v>
      </c>
      <c r="AE335" s="6">
        <v>0</v>
      </c>
      <c r="AF335" s="6">
        <v>0</v>
      </c>
      <c r="AG335" s="6">
        <v>0</v>
      </c>
      <c r="AH335" s="6">
        <v>0</v>
      </c>
      <c r="AI335" s="7">
        <v>0</v>
      </c>
      <c r="AJ335" s="6">
        <v>0</v>
      </c>
      <c r="AK335" s="6">
        <v>0</v>
      </c>
      <c r="AL335" s="6">
        <v>0</v>
      </c>
      <c r="AM335" s="6">
        <v>0</v>
      </c>
      <c r="AN335" s="7">
        <v>0</v>
      </c>
      <c r="AO335" s="6">
        <v>0</v>
      </c>
    </row>
    <row r="336" spans="1:41" x14ac:dyDescent="0.15">
      <c r="A336" s="2" t="s">
        <v>1529</v>
      </c>
      <c r="B336" s="2" t="s">
        <v>1607</v>
      </c>
      <c r="C336" s="10" t="s">
        <v>1607</v>
      </c>
      <c r="D336" s="2" t="s">
        <v>1608</v>
      </c>
      <c r="E336" s="2" t="s">
        <v>438</v>
      </c>
      <c r="F336" s="2" t="s">
        <v>1854</v>
      </c>
      <c r="G336" s="2" t="s">
        <v>2121</v>
      </c>
      <c r="H336" s="2" t="s">
        <v>1523</v>
      </c>
      <c r="I336" s="2" t="s">
        <v>1948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7">
        <v>0</v>
      </c>
      <c r="AE336" s="6">
        <v>0</v>
      </c>
      <c r="AF336" s="6">
        <v>0</v>
      </c>
      <c r="AG336" s="6">
        <v>0</v>
      </c>
      <c r="AH336" s="6">
        <v>0</v>
      </c>
      <c r="AI336" s="7">
        <v>0</v>
      </c>
      <c r="AJ336" s="6">
        <v>0</v>
      </c>
      <c r="AK336" s="6">
        <v>0</v>
      </c>
      <c r="AL336" s="6">
        <v>0</v>
      </c>
      <c r="AM336" s="6">
        <v>0</v>
      </c>
      <c r="AN336" s="7">
        <v>0</v>
      </c>
      <c r="AO336" s="6">
        <v>0</v>
      </c>
    </row>
    <row r="337" spans="1:41" x14ac:dyDescent="0.15">
      <c r="A337" s="2" t="s">
        <v>1530</v>
      </c>
      <c r="B337" s="2" t="s">
        <v>1607</v>
      </c>
      <c r="C337" s="10" t="s">
        <v>1607</v>
      </c>
      <c r="D337" s="2" t="s">
        <v>1608</v>
      </c>
      <c r="E337" s="2" t="s">
        <v>438</v>
      </c>
      <c r="F337" s="2" t="s">
        <v>1854</v>
      </c>
      <c r="G337" s="2" t="s">
        <v>2121</v>
      </c>
      <c r="H337" s="2" t="s">
        <v>1523</v>
      </c>
      <c r="I337" s="2" t="s">
        <v>1949</v>
      </c>
      <c r="J337" s="7">
        <v>0</v>
      </c>
      <c r="K337" s="7">
        <v>25068</v>
      </c>
      <c r="L337" s="7">
        <v>0</v>
      </c>
      <c r="M337" s="7">
        <v>25068</v>
      </c>
      <c r="N337" s="7">
        <v>0</v>
      </c>
      <c r="O337" s="7">
        <v>0</v>
      </c>
      <c r="P337" s="7">
        <v>25068</v>
      </c>
      <c r="Q337" s="7">
        <v>0</v>
      </c>
      <c r="R337" s="7">
        <v>25068</v>
      </c>
      <c r="S337" s="7">
        <v>0</v>
      </c>
      <c r="T337" s="7">
        <v>0</v>
      </c>
      <c r="U337" s="7">
        <v>0</v>
      </c>
      <c r="V337" s="7">
        <v>0</v>
      </c>
      <c r="W337" s="6">
        <v>100</v>
      </c>
      <c r="X337" s="6">
        <v>0</v>
      </c>
      <c r="Y337" s="6">
        <v>100</v>
      </c>
      <c r="Z337" s="6">
        <v>100</v>
      </c>
      <c r="AA337" s="6">
        <v>0</v>
      </c>
      <c r="AB337" s="6">
        <v>100</v>
      </c>
      <c r="AC337" s="6">
        <v>0</v>
      </c>
      <c r="AD337" s="7">
        <v>25124</v>
      </c>
      <c r="AE337" s="6">
        <v>-0.22289439999999999</v>
      </c>
      <c r="AF337" s="6">
        <v>100</v>
      </c>
      <c r="AG337" s="6">
        <v>0</v>
      </c>
      <c r="AH337" s="6">
        <v>100</v>
      </c>
      <c r="AI337" s="7">
        <v>25068</v>
      </c>
      <c r="AJ337" s="6">
        <v>100</v>
      </c>
      <c r="AK337" s="6">
        <v>0</v>
      </c>
      <c r="AL337" s="6">
        <v>100</v>
      </c>
      <c r="AM337" s="6">
        <v>0</v>
      </c>
      <c r="AN337" s="7">
        <v>25124</v>
      </c>
      <c r="AO337" s="6">
        <v>-0.22289439999999999</v>
      </c>
    </row>
    <row r="338" spans="1:41" x14ac:dyDescent="0.15">
      <c r="A338" s="2" t="s">
        <v>1531</v>
      </c>
      <c r="B338" s="2" t="s">
        <v>1607</v>
      </c>
      <c r="C338" s="10" t="s">
        <v>1607</v>
      </c>
      <c r="D338" s="2" t="s">
        <v>1608</v>
      </c>
      <c r="E338" s="2" t="s">
        <v>438</v>
      </c>
      <c r="F338" s="2" t="s">
        <v>1854</v>
      </c>
      <c r="G338" s="2" t="s">
        <v>2121</v>
      </c>
      <c r="H338" s="2" t="s">
        <v>1523</v>
      </c>
      <c r="I338" s="2" t="s">
        <v>1950</v>
      </c>
      <c r="J338" s="7">
        <v>0</v>
      </c>
      <c r="K338" s="7">
        <v>25068</v>
      </c>
      <c r="L338" s="7">
        <v>0</v>
      </c>
      <c r="M338" s="7">
        <v>25068</v>
      </c>
      <c r="N338" s="7">
        <v>0</v>
      </c>
      <c r="O338" s="7">
        <v>0</v>
      </c>
      <c r="P338" s="7">
        <v>25068</v>
      </c>
      <c r="Q338" s="7">
        <v>0</v>
      </c>
      <c r="R338" s="7">
        <v>25068</v>
      </c>
      <c r="S338" s="7">
        <v>0</v>
      </c>
      <c r="T338" s="7">
        <v>0</v>
      </c>
      <c r="U338" s="7">
        <v>0</v>
      </c>
      <c r="V338" s="7">
        <v>0</v>
      </c>
      <c r="W338" s="6">
        <v>100</v>
      </c>
      <c r="X338" s="6">
        <v>0</v>
      </c>
      <c r="Y338" s="6">
        <v>100</v>
      </c>
      <c r="Z338" s="6">
        <v>100</v>
      </c>
      <c r="AA338" s="6">
        <v>0</v>
      </c>
      <c r="AB338" s="6">
        <v>100</v>
      </c>
      <c r="AC338" s="6">
        <v>0</v>
      </c>
      <c r="AD338" s="7">
        <v>25124</v>
      </c>
      <c r="AE338" s="6">
        <v>-0.22289439999999999</v>
      </c>
      <c r="AF338" s="6">
        <v>100</v>
      </c>
      <c r="AG338" s="6">
        <v>0</v>
      </c>
      <c r="AH338" s="6">
        <v>100</v>
      </c>
      <c r="AI338" s="7">
        <v>25068</v>
      </c>
      <c r="AJ338" s="6">
        <v>100</v>
      </c>
      <c r="AK338" s="6">
        <v>0</v>
      </c>
      <c r="AL338" s="6">
        <v>100</v>
      </c>
      <c r="AM338" s="6">
        <v>0</v>
      </c>
      <c r="AN338" s="7">
        <v>25124</v>
      </c>
      <c r="AO338" s="6">
        <v>-0.22289439999999999</v>
      </c>
    </row>
    <row r="339" spans="1:41" x14ac:dyDescent="0.15">
      <c r="A339" s="2" t="s">
        <v>1532</v>
      </c>
      <c r="B339" s="2" t="s">
        <v>1607</v>
      </c>
      <c r="C339" s="10" t="s">
        <v>1607</v>
      </c>
      <c r="D339" s="2" t="s">
        <v>1608</v>
      </c>
      <c r="E339" s="2" t="s">
        <v>438</v>
      </c>
      <c r="F339" s="2" t="s">
        <v>1854</v>
      </c>
      <c r="G339" s="2" t="s">
        <v>2121</v>
      </c>
      <c r="H339" s="2" t="s">
        <v>1523</v>
      </c>
      <c r="I339" s="2" t="s">
        <v>1951</v>
      </c>
      <c r="J339" s="7">
        <v>0</v>
      </c>
      <c r="K339" s="7">
        <v>25068</v>
      </c>
      <c r="L339" s="7">
        <v>0</v>
      </c>
      <c r="M339" s="7">
        <v>25068</v>
      </c>
      <c r="N339" s="7">
        <v>0</v>
      </c>
      <c r="O339" s="7">
        <v>0</v>
      </c>
      <c r="P339" s="7">
        <v>25068</v>
      </c>
      <c r="Q339" s="7">
        <v>0</v>
      </c>
      <c r="R339" s="7">
        <v>25068</v>
      </c>
      <c r="S339" s="7">
        <v>0</v>
      </c>
      <c r="T339" s="7">
        <v>0</v>
      </c>
      <c r="U339" s="7">
        <v>0</v>
      </c>
      <c r="V339" s="7">
        <v>0</v>
      </c>
      <c r="W339" s="6">
        <v>100</v>
      </c>
      <c r="X339" s="6">
        <v>0</v>
      </c>
      <c r="Y339" s="6">
        <v>100</v>
      </c>
      <c r="Z339" s="6">
        <v>100</v>
      </c>
      <c r="AA339" s="6">
        <v>0</v>
      </c>
      <c r="AB339" s="6">
        <v>100</v>
      </c>
      <c r="AC339" s="6">
        <v>0</v>
      </c>
      <c r="AD339" s="7">
        <v>25124</v>
      </c>
      <c r="AE339" s="6">
        <v>-0.22289439999999999</v>
      </c>
      <c r="AF339" s="6">
        <v>100</v>
      </c>
      <c r="AG339" s="6">
        <v>0</v>
      </c>
      <c r="AH339" s="6">
        <v>100</v>
      </c>
      <c r="AI339" s="7">
        <v>25068</v>
      </c>
      <c r="AJ339" s="6">
        <v>100</v>
      </c>
      <c r="AK339" s="6">
        <v>0</v>
      </c>
      <c r="AL339" s="6">
        <v>100</v>
      </c>
      <c r="AM339" s="6">
        <v>0</v>
      </c>
      <c r="AN339" s="7">
        <v>25124</v>
      </c>
      <c r="AO339" s="6">
        <v>-0.22289439999999999</v>
      </c>
    </row>
    <row r="340" spans="1:41" x14ac:dyDescent="0.15">
      <c r="A340" s="2" t="s">
        <v>1533</v>
      </c>
      <c r="B340" s="2" t="s">
        <v>1607</v>
      </c>
      <c r="C340" s="10" t="s">
        <v>1607</v>
      </c>
      <c r="D340" s="2" t="s">
        <v>1608</v>
      </c>
      <c r="E340" s="2" t="s">
        <v>438</v>
      </c>
      <c r="F340" s="2" t="s">
        <v>1854</v>
      </c>
      <c r="G340" s="2" t="s">
        <v>2121</v>
      </c>
      <c r="H340" s="2" t="s">
        <v>1523</v>
      </c>
      <c r="I340" s="2" t="s">
        <v>1952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7">
        <v>0</v>
      </c>
      <c r="AE340" s="6">
        <v>0</v>
      </c>
      <c r="AF340" s="6">
        <v>0</v>
      </c>
      <c r="AG340" s="6">
        <v>0</v>
      </c>
      <c r="AH340" s="6">
        <v>0</v>
      </c>
      <c r="AI340" s="7">
        <v>0</v>
      </c>
      <c r="AJ340" s="6">
        <v>0</v>
      </c>
      <c r="AK340" s="6">
        <v>0</v>
      </c>
      <c r="AL340" s="6">
        <v>0</v>
      </c>
      <c r="AM340" s="6">
        <v>0</v>
      </c>
      <c r="AN340" s="7">
        <v>0</v>
      </c>
      <c r="AO340" s="6">
        <v>0</v>
      </c>
    </row>
    <row r="341" spans="1:41" x14ac:dyDescent="0.15">
      <c r="A341" s="2" t="s">
        <v>1534</v>
      </c>
      <c r="B341" s="2" t="s">
        <v>1607</v>
      </c>
      <c r="C341" s="10" t="s">
        <v>1607</v>
      </c>
      <c r="D341" s="2" t="s">
        <v>1608</v>
      </c>
      <c r="E341" s="2" t="s">
        <v>438</v>
      </c>
      <c r="F341" s="2" t="s">
        <v>1854</v>
      </c>
      <c r="G341" s="2" t="s">
        <v>2121</v>
      </c>
      <c r="H341" s="2" t="s">
        <v>1523</v>
      </c>
      <c r="I341" s="2" t="s">
        <v>1953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7">
        <v>0</v>
      </c>
      <c r="AE341" s="6">
        <v>0</v>
      </c>
      <c r="AF341" s="6">
        <v>0</v>
      </c>
      <c r="AG341" s="6">
        <v>0</v>
      </c>
      <c r="AH341" s="6">
        <v>0</v>
      </c>
      <c r="AI341" s="7">
        <v>0</v>
      </c>
      <c r="AJ341" s="6">
        <v>0</v>
      </c>
      <c r="AK341" s="6">
        <v>0</v>
      </c>
      <c r="AL341" s="6">
        <v>0</v>
      </c>
      <c r="AM341" s="6">
        <v>0</v>
      </c>
      <c r="AN341" s="7">
        <v>0</v>
      </c>
      <c r="AO341" s="6">
        <v>0</v>
      </c>
    </row>
    <row r="342" spans="1:41" x14ac:dyDescent="0.15">
      <c r="A342" s="2" t="s">
        <v>1535</v>
      </c>
      <c r="B342" s="2" t="s">
        <v>1607</v>
      </c>
      <c r="C342" s="10" t="s">
        <v>1607</v>
      </c>
      <c r="D342" s="2" t="s">
        <v>1608</v>
      </c>
      <c r="E342" s="2" t="s">
        <v>438</v>
      </c>
      <c r="F342" s="2" t="s">
        <v>1854</v>
      </c>
      <c r="G342" s="2" t="s">
        <v>2121</v>
      </c>
      <c r="H342" s="2" t="s">
        <v>1523</v>
      </c>
      <c r="I342" s="2" t="s">
        <v>1954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7">
        <v>0</v>
      </c>
      <c r="AE342" s="6">
        <v>0</v>
      </c>
      <c r="AF342" s="6">
        <v>0</v>
      </c>
      <c r="AG342" s="6">
        <v>0</v>
      </c>
      <c r="AH342" s="6">
        <v>0</v>
      </c>
      <c r="AI342" s="7">
        <v>0</v>
      </c>
      <c r="AJ342" s="6">
        <v>0</v>
      </c>
      <c r="AK342" s="6">
        <v>0</v>
      </c>
      <c r="AL342" s="6">
        <v>0</v>
      </c>
      <c r="AM342" s="6">
        <v>0</v>
      </c>
      <c r="AN342" s="7">
        <v>0</v>
      </c>
      <c r="AO342" s="6">
        <v>0</v>
      </c>
    </row>
    <row r="343" spans="1:41" x14ac:dyDescent="0.15">
      <c r="A343" s="2" t="s">
        <v>1536</v>
      </c>
      <c r="B343" s="2" t="s">
        <v>1607</v>
      </c>
      <c r="C343" s="10" t="s">
        <v>1607</v>
      </c>
      <c r="D343" s="2" t="s">
        <v>1608</v>
      </c>
      <c r="E343" s="2" t="s">
        <v>438</v>
      </c>
      <c r="F343" s="2" t="s">
        <v>1854</v>
      </c>
      <c r="G343" s="2" t="s">
        <v>2121</v>
      </c>
      <c r="H343" s="2" t="s">
        <v>1523</v>
      </c>
      <c r="I343" s="2" t="s">
        <v>1955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7">
        <v>0</v>
      </c>
      <c r="AE343" s="6">
        <v>0</v>
      </c>
      <c r="AF343" s="6">
        <v>0</v>
      </c>
      <c r="AG343" s="6">
        <v>0</v>
      </c>
      <c r="AH343" s="6">
        <v>0</v>
      </c>
      <c r="AI343" s="7">
        <v>0</v>
      </c>
      <c r="AJ343" s="6">
        <v>0</v>
      </c>
      <c r="AK343" s="6">
        <v>0</v>
      </c>
      <c r="AL343" s="6">
        <v>0</v>
      </c>
      <c r="AM343" s="6">
        <v>0</v>
      </c>
      <c r="AN343" s="7">
        <v>0</v>
      </c>
      <c r="AO343" s="6">
        <v>0</v>
      </c>
    </row>
    <row r="344" spans="1:41" x14ac:dyDescent="0.15">
      <c r="A344" s="2" t="s">
        <v>1537</v>
      </c>
      <c r="B344" s="2" t="s">
        <v>1607</v>
      </c>
      <c r="C344" s="10" t="s">
        <v>1607</v>
      </c>
      <c r="D344" s="2" t="s">
        <v>1608</v>
      </c>
      <c r="E344" s="2" t="s">
        <v>438</v>
      </c>
      <c r="F344" s="2" t="s">
        <v>1854</v>
      </c>
      <c r="G344" s="2" t="s">
        <v>2121</v>
      </c>
      <c r="H344" s="2" t="s">
        <v>1523</v>
      </c>
      <c r="I344" s="2" t="s">
        <v>1956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7">
        <v>0</v>
      </c>
      <c r="AE344" s="6">
        <v>0</v>
      </c>
      <c r="AF344" s="6">
        <v>0</v>
      </c>
      <c r="AG344" s="6">
        <v>0</v>
      </c>
      <c r="AH344" s="6">
        <v>0</v>
      </c>
      <c r="AI344" s="7">
        <v>0</v>
      </c>
      <c r="AJ344" s="6">
        <v>0</v>
      </c>
      <c r="AK344" s="6">
        <v>0</v>
      </c>
      <c r="AL344" s="6">
        <v>0</v>
      </c>
      <c r="AM344" s="6">
        <v>0</v>
      </c>
      <c r="AN344" s="7">
        <v>0</v>
      </c>
      <c r="AO344" s="6">
        <v>0</v>
      </c>
    </row>
    <row r="345" spans="1:41" x14ac:dyDescent="0.15">
      <c r="A345" s="2" t="s">
        <v>1538</v>
      </c>
      <c r="B345" s="2" t="s">
        <v>1607</v>
      </c>
      <c r="C345" s="10" t="s">
        <v>1607</v>
      </c>
      <c r="D345" s="2" t="s">
        <v>1608</v>
      </c>
      <c r="E345" s="2" t="s">
        <v>438</v>
      </c>
      <c r="F345" s="2" t="s">
        <v>1854</v>
      </c>
      <c r="G345" s="2" t="s">
        <v>2121</v>
      </c>
      <c r="H345" s="2" t="s">
        <v>1523</v>
      </c>
      <c r="I345" s="2" t="s">
        <v>1957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7">
        <v>0</v>
      </c>
      <c r="AE345" s="6">
        <v>0</v>
      </c>
      <c r="AF345" s="6">
        <v>0</v>
      </c>
      <c r="AG345" s="6">
        <v>0</v>
      </c>
      <c r="AH345" s="6">
        <v>0</v>
      </c>
      <c r="AI345" s="7">
        <v>0</v>
      </c>
      <c r="AJ345" s="6">
        <v>0</v>
      </c>
      <c r="AK345" s="6">
        <v>0</v>
      </c>
      <c r="AL345" s="6">
        <v>0</v>
      </c>
      <c r="AM345" s="6">
        <v>0</v>
      </c>
      <c r="AN345" s="7">
        <v>0</v>
      </c>
      <c r="AO345" s="6">
        <v>0</v>
      </c>
    </row>
    <row r="346" spans="1:41" x14ac:dyDescent="0.15">
      <c r="A346" s="2" t="s">
        <v>1539</v>
      </c>
      <c r="B346" s="2" t="s">
        <v>1607</v>
      </c>
      <c r="C346" s="10" t="s">
        <v>1607</v>
      </c>
      <c r="D346" s="2" t="s">
        <v>1608</v>
      </c>
      <c r="E346" s="2" t="s">
        <v>438</v>
      </c>
      <c r="F346" s="2" t="s">
        <v>1854</v>
      </c>
      <c r="G346" s="2" t="s">
        <v>2121</v>
      </c>
      <c r="H346" s="2" t="s">
        <v>1523</v>
      </c>
      <c r="I346" s="2" t="s">
        <v>1958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7">
        <v>0</v>
      </c>
      <c r="AE346" s="6">
        <v>0</v>
      </c>
      <c r="AF346" s="6">
        <v>0</v>
      </c>
      <c r="AG346" s="6">
        <v>0</v>
      </c>
      <c r="AH346" s="6">
        <v>0</v>
      </c>
      <c r="AI346" s="7">
        <v>0</v>
      </c>
      <c r="AJ346" s="6">
        <v>0</v>
      </c>
      <c r="AK346" s="6">
        <v>0</v>
      </c>
      <c r="AL346" s="6">
        <v>0</v>
      </c>
      <c r="AM346" s="6">
        <v>0</v>
      </c>
      <c r="AN346" s="7">
        <v>0</v>
      </c>
      <c r="AO346" s="6">
        <v>0</v>
      </c>
    </row>
    <row r="347" spans="1:41" x14ac:dyDescent="0.15">
      <c r="A347" s="2" t="s">
        <v>1540</v>
      </c>
      <c r="B347" s="2" t="s">
        <v>1607</v>
      </c>
      <c r="C347" s="10" t="s">
        <v>1607</v>
      </c>
      <c r="D347" s="2" t="s">
        <v>1608</v>
      </c>
      <c r="E347" s="2" t="s">
        <v>438</v>
      </c>
      <c r="F347" s="2" t="s">
        <v>1854</v>
      </c>
      <c r="G347" s="2" t="s">
        <v>2121</v>
      </c>
      <c r="H347" s="2" t="s">
        <v>1523</v>
      </c>
      <c r="I347" s="2" t="s">
        <v>1959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7">
        <v>0</v>
      </c>
      <c r="AE347" s="6">
        <v>0</v>
      </c>
      <c r="AF347" s="6">
        <v>0</v>
      </c>
      <c r="AG347" s="6">
        <v>0</v>
      </c>
      <c r="AH347" s="6">
        <v>0</v>
      </c>
      <c r="AI347" s="7">
        <v>0</v>
      </c>
      <c r="AJ347" s="6">
        <v>0</v>
      </c>
      <c r="AK347" s="6">
        <v>0</v>
      </c>
      <c r="AL347" s="6">
        <v>0</v>
      </c>
      <c r="AM347" s="6">
        <v>0</v>
      </c>
      <c r="AN347" s="7">
        <v>0</v>
      </c>
      <c r="AO347" s="6">
        <v>0</v>
      </c>
    </row>
    <row r="348" spans="1:41" x14ac:dyDescent="0.15">
      <c r="A348" s="2" t="s">
        <v>1541</v>
      </c>
      <c r="B348" s="2" t="s">
        <v>1607</v>
      </c>
      <c r="C348" s="10" t="s">
        <v>1607</v>
      </c>
      <c r="D348" s="2" t="s">
        <v>1608</v>
      </c>
      <c r="E348" s="2" t="s">
        <v>438</v>
      </c>
      <c r="F348" s="2" t="s">
        <v>1854</v>
      </c>
      <c r="G348" s="2" t="s">
        <v>2121</v>
      </c>
      <c r="H348" s="2" t="s">
        <v>1523</v>
      </c>
      <c r="I348" s="2" t="s">
        <v>1960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7">
        <v>0</v>
      </c>
      <c r="AE348" s="6">
        <v>0</v>
      </c>
      <c r="AF348" s="6">
        <v>0</v>
      </c>
      <c r="AG348" s="6">
        <v>0</v>
      </c>
      <c r="AH348" s="6">
        <v>0</v>
      </c>
      <c r="AI348" s="7">
        <v>0</v>
      </c>
      <c r="AJ348" s="6">
        <v>0</v>
      </c>
      <c r="AK348" s="6">
        <v>0</v>
      </c>
      <c r="AL348" s="6">
        <v>0</v>
      </c>
      <c r="AM348" s="6">
        <v>0</v>
      </c>
      <c r="AN348" s="7">
        <v>0</v>
      </c>
      <c r="AO348" s="6">
        <v>0</v>
      </c>
    </row>
    <row r="349" spans="1:41" x14ac:dyDescent="0.15">
      <c r="A349" s="2" t="s">
        <v>1542</v>
      </c>
      <c r="B349" s="2" t="s">
        <v>1607</v>
      </c>
      <c r="C349" s="10" t="s">
        <v>1607</v>
      </c>
      <c r="D349" s="2" t="s">
        <v>1608</v>
      </c>
      <c r="E349" s="2" t="s">
        <v>438</v>
      </c>
      <c r="F349" s="2" t="s">
        <v>1854</v>
      </c>
      <c r="G349" s="2" t="s">
        <v>2121</v>
      </c>
      <c r="H349" s="2" t="s">
        <v>1523</v>
      </c>
      <c r="I349" s="2" t="s">
        <v>1961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7">
        <v>0</v>
      </c>
      <c r="AE349" s="6">
        <v>0</v>
      </c>
      <c r="AF349" s="6">
        <v>0</v>
      </c>
      <c r="AG349" s="6">
        <v>0</v>
      </c>
      <c r="AH349" s="6">
        <v>0</v>
      </c>
      <c r="AI349" s="7">
        <v>0</v>
      </c>
      <c r="AJ349" s="6">
        <v>0</v>
      </c>
      <c r="AK349" s="6">
        <v>0</v>
      </c>
      <c r="AL349" s="6">
        <v>0</v>
      </c>
      <c r="AM349" s="6">
        <v>0</v>
      </c>
      <c r="AN349" s="7">
        <v>0</v>
      </c>
      <c r="AO349" s="6">
        <v>0</v>
      </c>
    </row>
    <row r="350" spans="1:41" x14ac:dyDescent="0.15">
      <c r="A350" s="2" t="s">
        <v>1543</v>
      </c>
      <c r="B350" s="2" t="s">
        <v>1607</v>
      </c>
      <c r="C350" s="10" t="s">
        <v>1607</v>
      </c>
      <c r="D350" s="2" t="s">
        <v>1608</v>
      </c>
      <c r="E350" s="2" t="s">
        <v>438</v>
      </c>
      <c r="F350" s="2" t="s">
        <v>1854</v>
      </c>
      <c r="G350" s="2" t="s">
        <v>2121</v>
      </c>
      <c r="H350" s="2" t="s">
        <v>1523</v>
      </c>
      <c r="I350" s="2" t="s">
        <v>1962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7">
        <v>0</v>
      </c>
      <c r="AE350" s="6">
        <v>0</v>
      </c>
      <c r="AF350" s="6">
        <v>0</v>
      </c>
      <c r="AG350" s="6">
        <v>0</v>
      </c>
      <c r="AH350" s="6">
        <v>0</v>
      </c>
      <c r="AI350" s="7">
        <v>0</v>
      </c>
      <c r="AJ350" s="6">
        <v>0</v>
      </c>
      <c r="AK350" s="6">
        <v>0</v>
      </c>
      <c r="AL350" s="6">
        <v>0</v>
      </c>
      <c r="AM350" s="6">
        <v>0</v>
      </c>
      <c r="AN350" s="7">
        <v>0</v>
      </c>
      <c r="AO350" s="6">
        <v>0</v>
      </c>
    </row>
    <row r="351" spans="1:41" x14ac:dyDescent="0.15">
      <c r="A351" s="2" t="s">
        <v>1871</v>
      </c>
      <c r="B351" s="2" t="s">
        <v>1607</v>
      </c>
      <c r="C351" s="10" t="s">
        <v>1607</v>
      </c>
      <c r="D351" s="2" t="s">
        <v>1608</v>
      </c>
      <c r="E351" s="2" t="s">
        <v>438</v>
      </c>
      <c r="F351" s="2" t="s">
        <v>1854</v>
      </c>
      <c r="G351" s="2" t="s">
        <v>2121</v>
      </c>
      <c r="H351" s="2" t="s">
        <v>1523</v>
      </c>
      <c r="I351" s="2" t="s">
        <v>1963</v>
      </c>
      <c r="J351" s="7">
        <v>0</v>
      </c>
      <c r="K351" s="7">
        <v>6654807</v>
      </c>
      <c r="L351" s="7">
        <v>188539</v>
      </c>
      <c r="M351" s="7">
        <v>6843346</v>
      </c>
      <c r="N351" s="7">
        <v>0</v>
      </c>
      <c r="O351" s="7">
        <v>0</v>
      </c>
      <c r="P351" s="7">
        <v>5487511</v>
      </c>
      <c r="Q351" s="7">
        <v>66912</v>
      </c>
      <c r="R351" s="7">
        <v>5554423</v>
      </c>
      <c r="S351" s="7">
        <v>0</v>
      </c>
      <c r="T351" s="7">
        <v>0</v>
      </c>
      <c r="U351" s="7">
        <v>0</v>
      </c>
      <c r="V351" s="7">
        <v>0</v>
      </c>
      <c r="W351" s="6">
        <v>82.459356100000008</v>
      </c>
      <c r="X351" s="6">
        <v>35.489739499999999</v>
      </c>
      <c r="Y351" s="6">
        <v>81.165310099999999</v>
      </c>
      <c r="Z351" s="6">
        <v>82.3698251</v>
      </c>
      <c r="AA351" s="6">
        <v>33.420976699999997</v>
      </c>
      <c r="AB351" s="6">
        <v>81.040365700000009</v>
      </c>
      <c r="AC351" s="6">
        <v>0.12494439999998974</v>
      </c>
      <c r="AD351" s="7">
        <v>5379064</v>
      </c>
      <c r="AE351" s="6">
        <v>3.2600281</v>
      </c>
      <c r="AF351" s="6">
        <v>82.459356100000008</v>
      </c>
      <c r="AG351" s="6">
        <v>35.489739499999999</v>
      </c>
      <c r="AH351" s="6">
        <v>81.165310099999999</v>
      </c>
      <c r="AI351" s="7">
        <v>5554423</v>
      </c>
      <c r="AJ351" s="6">
        <v>82.3698251</v>
      </c>
      <c r="AK351" s="6">
        <v>33.420976699999997</v>
      </c>
      <c r="AL351" s="6">
        <v>81.040365700000009</v>
      </c>
      <c r="AM351" s="6">
        <v>0.12494439999998974</v>
      </c>
      <c r="AN351" s="7">
        <v>5379064</v>
      </c>
      <c r="AO351" s="6">
        <v>3.2600281</v>
      </c>
    </row>
    <row r="352" spans="1:41" x14ac:dyDescent="0.15">
      <c r="A352" s="2" t="s">
        <v>1872</v>
      </c>
      <c r="B352" s="2" t="s">
        <v>1607</v>
      </c>
      <c r="C352" s="10" t="s">
        <v>1607</v>
      </c>
      <c r="D352" s="2" t="s">
        <v>1608</v>
      </c>
      <c r="E352" s="2" t="s">
        <v>438</v>
      </c>
      <c r="F352" s="2" t="s">
        <v>1854</v>
      </c>
      <c r="G352" s="2" t="s">
        <v>2121</v>
      </c>
      <c r="H352" s="2" t="s">
        <v>1523</v>
      </c>
      <c r="I352" s="2" t="s">
        <v>1964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7">
        <v>0</v>
      </c>
      <c r="AE352" s="6">
        <v>0</v>
      </c>
      <c r="AF352" s="6">
        <v>0</v>
      </c>
      <c r="AG352" s="6">
        <v>0</v>
      </c>
      <c r="AH352" s="6">
        <v>0</v>
      </c>
      <c r="AI352" s="7">
        <v>0</v>
      </c>
      <c r="AJ352" s="6">
        <v>0</v>
      </c>
      <c r="AK352" s="6">
        <v>0</v>
      </c>
      <c r="AL352" s="6">
        <v>0</v>
      </c>
      <c r="AM352" s="6">
        <v>0</v>
      </c>
      <c r="AN352" s="7">
        <v>0</v>
      </c>
      <c r="AO352" s="6">
        <v>0</v>
      </c>
    </row>
    <row r="353" spans="1:41" ht="12.75" thickBot="1" x14ac:dyDescent="0.2">
      <c r="A353" s="2" t="s">
        <v>1973</v>
      </c>
      <c r="B353" s="2" t="s">
        <v>1607</v>
      </c>
      <c r="C353" s="10" t="s">
        <v>1607</v>
      </c>
      <c r="D353" s="2" t="s">
        <v>1608</v>
      </c>
      <c r="E353" s="2" t="s">
        <v>438</v>
      </c>
      <c r="F353" s="2" t="s">
        <v>1854</v>
      </c>
      <c r="G353" s="2" t="s">
        <v>2121</v>
      </c>
      <c r="H353" s="2" t="s">
        <v>1523</v>
      </c>
      <c r="I353" s="9" t="s">
        <v>1966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7">
        <v>0</v>
      </c>
      <c r="AE353" s="6">
        <v>0</v>
      </c>
      <c r="AF353" s="6">
        <v>0</v>
      </c>
      <c r="AG353" s="6">
        <v>0</v>
      </c>
      <c r="AH353" s="6">
        <v>0</v>
      </c>
      <c r="AI353" s="7">
        <v>0</v>
      </c>
      <c r="AJ353" s="6">
        <v>0</v>
      </c>
      <c r="AK353" s="6">
        <v>0</v>
      </c>
      <c r="AL353" s="6">
        <v>0</v>
      </c>
      <c r="AM353" s="6">
        <v>0</v>
      </c>
      <c r="AN353" s="7">
        <v>0</v>
      </c>
      <c r="AO353" s="6">
        <v>0</v>
      </c>
    </row>
    <row r="354" spans="1:41" ht="12.75" thickTop="1" x14ac:dyDescent="0.15">
      <c r="A354" s="34" t="s">
        <v>169</v>
      </c>
      <c r="B354" s="2" t="s">
        <v>1607</v>
      </c>
      <c r="C354" s="10" t="s">
        <v>1607</v>
      </c>
      <c r="D354" s="2" t="s">
        <v>1608</v>
      </c>
      <c r="E354" s="2" t="s">
        <v>439</v>
      </c>
      <c r="F354" s="2" t="s">
        <v>1854</v>
      </c>
      <c r="G354" s="2" t="s">
        <v>2121</v>
      </c>
      <c r="H354" s="2" t="s">
        <v>1544</v>
      </c>
      <c r="I354" s="2" t="s">
        <v>2012</v>
      </c>
      <c r="J354" s="7">
        <v>0</v>
      </c>
      <c r="K354" s="7">
        <v>12128488</v>
      </c>
      <c r="L354" s="7">
        <v>452722</v>
      </c>
      <c r="M354" s="7">
        <v>12581210</v>
      </c>
      <c r="N354" s="7">
        <v>0</v>
      </c>
      <c r="O354" s="7">
        <v>0</v>
      </c>
      <c r="P354" s="7">
        <v>9982347</v>
      </c>
      <c r="Q354" s="7">
        <v>174650</v>
      </c>
      <c r="R354" s="7">
        <v>10156997</v>
      </c>
      <c r="S354" s="7">
        <v>0</v>
      </c>
      <c r="T354" s="7">
        <v>0</v>
      </c>
      <c r="U354" s="7">
        <v>0</v>
      </c>
      <c r="V354" s="7">
        <v>0</v>
      </c>
      <c r="W354" s="6">
        <v>82.30495839999999</v>
      </c>
      <c r="X354" s="6">
        <v>38.577758499999995</v>
      </c>
      <c r="Y354" s="6">
        <v>80.731479699999994</v>
      </c>
      <c r="Z354" s="6">
        <v>82.1650305</v>
      </c>
      <c r="AA354" s="6">
        <v>37.8846676</v>
      </c>
      <c r="AB354" s="6">
        <v>80.352507299999999</v>
      </c>
      <c r="AC354" s="6">
        <v>0.37897239999999499</v>
      </c>
      <c r="AD354" s="7">
        <v>9899543</v>
      </c>
      <c r="AE354" s="6">
        <v>2.6006654999999999</v>
      </c>
      <c r="AF354" s="6">
        <v>82.30495839999999</v>
      </c>
      <c r="AG354" s="6">
        <v>38.577758499999995</v>
      </c>
      <c r="AH354" s="6">
        <v>80.731479699999994</v>
      </c>
      <c r="AI354" s="7">
        <v>10156997</v>
      </c>
      <c r="AJ354" s="6">
        <v>82.1650305</v>
      </c>
      <c r="AK354" s="6">
        <v>37.8846676</v>
      </c>
      <c r="AL354" s="6">
        <v>80.352507299999999</v>
      </c>
      <c r="AM354" s="6">
        <v>0.37897239999999499</v>
      </c>
      <c r="AN354" s="7">
        <v>9899543</v>
      </c>
      <c r="AO354" s="6">
        <v>2.6006654999999999</v>
      </c>
    </row>
    <row r="355" spans="1:41" x14ac:dyDescent="0.15">
      <c r="A355" s="2" t="s">
        <v>170</v>
      </c>
      <c r="B355" s="2" t="s">
        <v>1607</v>
      </c>
      <c r="C355" s="10" t="s">
        <v>1607</v>
      </c>
      <c r="D355" s="2" t="s">
        <v>1608</v>
      </c>
      <c r="E355" s="2" t="s">
        <v>439</v>
      </c>
      <c r="F355" s="2" t="s">
        <v>1854</v>
      </c>
      <c r="G355" s="2" t="s">
        <v>2121</v>
      </c>
      <c r="H355" s="2" t="s">
        <v>1544</v>
      </c>
      <c r="I355" s="2" t="s">
        <v>2013</v>
      </c>
      <c r="J355" s="7">
        <v>0</v>
      </c>
      <c r="K355" s="7">
        <v>12128488</v>
      </c>
      <c r="L355" s="7">
        <v>452722</v>
      </c>
      <c r="M355" s="7">
        <v>12581210</v>
      </c>
      <c r="N355" s="7">
        <v>0</v>
      </c>
      <c r="O355" s="7">
        <v>0</v>
      </c>
      <c r="P355" s="7">
        <v>9982347</v>
      </c>
      <c r="Q355" s="7">
        <v>174650</v>
      </c>
      <c r="R355" s="7">
        <v>10156997</v>
      </c>
      <c r="S355" s="7">
        <v>0</v>
      </c>
      <c r="T355" s="7">
        <v>0</v>
      </c>
      <c r="U355" s="7">
        <v>0</v>
      </c>
      <c r="V355" s="7">
        <v>0</v>
      </c>
      <c r="W355" s="6">
        <v>82.30495839999999</v>
      </c>
      <c r="X355" s="6">
        <v>38.577758499999995</v>
      </c>
      <c r="Y355" s="6">
        <v>80.731479699999994</v>
      </c>
      <c r="Z355" s="6">
        <v>82.1650305</v>
      </c>
      <c r="AA355" s="6">
        <v>37.8846676</v>
      </c>
      <c r="AB355" s="6">
        <v>80.352507299999999</v>
      </c>
      <c r="AC355" s="6">
        <v>0.37897239999999499</v>
      </c>
      <c r="AD355" s="7">
        <v>9899543</v>
      </c>
      <c r="AE355" s="6">
        <v>2.6006654999999999</v>
      </c>
      <c r="AF355" s="6">
        <v>82.30495839999999</v>
      </c>
      <c r="AG355" s="6">
        <v>38.577758499999995</v>
      </c>
      <c r="AH355" s="6">
        <v>80.731479699999994</v>
      </c>
      <c r="AI355" s="7">
        <v>10156997</v>
      </c>
      <c r="AJ355" s="6">
        <v>82.1650305</v>
      </c>
      <c r="AK355" s="6">
        <v>37.8846676</v>
      </c>
      <c r="AL355" s="6">
        <v>80.352507299999999</v>
      </c>
      <c r="AM355" s="6">
        <v>0.37897239999999499</v>
      </c>
      <c r="AN355" s="7">
        <v>9899543</v>
      </c>
      <c r="AO355" s="6">
        <v>2.6006654999999999</v>
      </c>
    </row>
    <row r="356" spans="1:41" x14ac:dyDescent="0.15">
      <c r="A356" s="2" t="s">
        <v>171</v>
      </c>
      <c r="B356" s="2" t="s">
        <v>1607</v>
      </c>
      <c r="C356" s="10" t="s">
        <v>1607</v>
      </c>
      <c r="D356" s="2" t="s">
        <v>1608</v>
      </c>
      <c r="E356" s="2" t="s">
        <v>439</v>
      </c>
      <c r="F356" s="2" t="s">
        <v>1854</v>
      </c>
      <c r="G356" s="2" t="s">
        <v>2121</v>
      </c>
      <c r="H356" s="2" t="s">
        <v>1544</v>
      </c>
      <c r="I356" s="2" t="s">
        <v>2014</v>
      </c>
      <c r="J356" s="7">
        <v>0</v>
      </c>
      <c r="K356" s="7">
        <v>4573706</v>
      </c>
      <c r="L356" s="7">
        <v>172394</v>
      </c>
      <c r="M356" s="7">
        <v>4746100</v>
      </c>
      <c r="N356" s="7">
        <v>0</v>
      </c>
      <c r="O356" s="7">
        <v>0</v>
      </c>
      <c r="P356" s="7">
        <v>3664911</v>
      </c>
      <c r="Q356" s="7">
        <v>65641</v>
      </c>
      <c r="R356" s="7">
        <v>3730552</v>
      </c>
      <c r="S356" s="7">
        <v>0</v>
      </c>
      <c r="T356" s="7">
        <v>0</v>
      </c>
      <c r="U356" s="7">
        <v>0</v>
      </c>
      <c r="V356" s="7">
        <v>0</v>
      </c>
      <c r="W356" s="6">
        <v>80.130008399999994</v>
      </c>
      <c r="X356" s="6">
        <v>38.076151099999997</v>
      </c>
      <c r="Y356" s="6">
        <v>78.602473599999996</v>
      </c>
      <c r="Z356" s="6">
        <v>79.749592100000001</v>
      </c>
      <c r="AA356" s="6">
        <v>34.393110100000001</v>
      </c>
      <c r="AB356" s="6">
        <v>77.973762300000004</v>
      </c>
      <c r="AC356" s="6">
        <v>0.62871129999999198</v>
      </c>
      <c r="AD356" s="7">
        <v>3591144</v>
      </c>
      <c r="AE356" s="6">
        <v>3.8819942000000003</v>
      </c>
      <c r="AF356" s="6">
        <v>80.130008399999994</v>
      </c>
      <c r="AG356" s="6">
        <v>38.076151099999997</v>
      </c>
      <c r="AH356" s="6">
        <v>78.602473599999996</v>
      </c>
      <c r="AI356" s="7">
        <v>3730552</v>
      </c>
      <c r="AJ356" s="6">
        <v>79.749592100000001</v>
      </c>
      <c r="AK356" s="6">
        <v>34.393110100000001</v>
      </c>
      <c r="AL356" s="6">
        <v>77.973762300000004</v>
      </c>
      <c r="AM356" s="6">
        <v>0.62871129999999198</v>
      </c>
      <c r="AN356" s="7">
        <v>3591144</v>
      </c>
      <c r="AO356" s="6">
        <v>3.8819942000000003</v>
      </c>
    </row>
    <row r="357" spans="1:41" x14ac:dyDescent="0.15">
      <c r="A357" s="2" t="s">
        <v>172</v>
      </c>
      <c r="B357" s="2" t="s">
        <v>1607</v>
      </c>
      <c r="C357" s="10" t="s">
        <v>1607</v>
      </c>
      <c r="D357" s="2" t="s">
        <v>1608</v>
      </c>
      <c r="E357" s="2" t="s">
        <v>439</v>
      </c>
      <c r="F357" s="2" t="s">
        <v>1854</v>
      </c>
      <c r="G357" s="2" t="s">
        <v>2121</v>
      </c>
      <c r="H357" s="2" t="s">
        <v>1544</v>
      </c>
      <c r="I357" s="2" t="s">
        <v>2015</v>
      </c>
      <c r="J357" s="7">
        <v>0</v>
      </c>
      <c r="K357" s="7">
        <v>4003657</v>
      </c>
      <c r="L357" s="7">
        <v>168954</v>
      </c>
      <c r="M357" s="7">
        <v>4172611</v>
      </c>
      <c r="N357" s="7">
        <v>0</v>
      </c>
      <c r="O357" s="7">
        <v>0</v>
      </c>
      <c r="P357" s="7">
        <v>3099573</v>
      </c>
      <c r="Q357" s="7">
        <v>64172</v>
      </c>
      <c r="R357" s="7">
        <v>3163745</v>
      </c>
      <c r="S357" s="7">
        <v>0</v>
      </c>
      <c r="T357" s="7">
        <v>0</v>
      </c>
      <c r="U357" s="7">
        <v>0</v>
      </c>
      <c r="V357" s="7">
        <v>0</v>
      </c>
      <c r="W357" s="6">
        <v>77.418545100000003</v>
      </c>
      <c r="X357" s="6">
        <v>37.981935900000003</v>
      </c>
      <c r="Y357" s="6">
        <v>75.8217097</v>
      </c>
      <c r="Z357" s="6">
        <v>76.543635200000011</v>
      </c>
      <c r="AA357" s="6">
        <v>34.154161600000002</v>
      </c>
      <c r="AB357" s="6">
        <v>74.683223799999993</v>
      </c>
      <c r="AC357" s="6">
        <v>1.1384859000000063</v>
      </c>
      <c r="AD357" s="7">
        <v>2988025</v>
      </c>
      <c r="AE357" s="6">
        <v>5.8808075999999998</v>
      </c>
      <c r="AF357" s="6">
        <v>77.418545100000003</v>
      </c>
      <c r="AG357" s="6">
        <v>37.981935900000003</v>
      </c>
      <c r="AH357" s="6">
        <v>75.8217097</v>
      </c>
      <c r="AI357" s="7">
        <v>3163745</v>
      </c>
      <c r="AJ357" s="6">
        <v>76.543635200000011</v>
      </c>
      <c r="AK357" s="6">
        <v>34.154161600000002</v>
      </c>
      <c r="AL357" s="6">
        <v>74.683223799999993</v>
      </c>
      <c r="AM357" s="6">
        <v>1.1384859000000063</v>
      </c>
      <c r="AN357" s="7">
        <v>2988025</v>
      </c>
      <c r="AO357" s="6">
        <v>5.8808075999999998</v>
      </c>
    </row>
    <row r="358" spans="1:41" x14ac:dyDescent="0.15">
      <c r="A358" s="2" t="s">
        <v>173</v>
      </c>
      <c r="B358" s="2" t="s">
        <v>1607</v>
      </c>
      <c r="C358" s="10" t="s">
        <v>1607</v>
      </c>
      <c r="D358" s="2" t="s">
        <v>1608</v>
      </c>
      <c r="E358" s="2" t="s">
        <v>439</v>
      </c>
      <c r="F358" s="2" t="s">
        <v>1854</v>
      </c>
      <c r="G358" s="2" t="s">
        <v>2121</v>
      </c>
      <c r="H358" s="2" t="s">
        <v>1544</v>
      </c>
      <c r="I358" s="2" t="s">
        <v>2016</v>
      </c>
      <c r="J358" s="7">
        <v>0</v>
      </c>
      <c r="K358" s="7">
        <v>160146</v>
      </c>
      <c r="L358" s="7">
        <v>6758</v>
      </c>
      <c r="M358" s="7">
        <v>166904</v>
      </c>
      <c r="N358" s="7">
        <v>0</v>
      </c>
      <c r="O358" s="7">
        <v>0</v>
      </c>
      <c r="P358" s="7">
        <v>123983</v>
      </c>
      <c r="Q358" s="7">
        <v>2567</v>
      </c>
      <c r="R358" s="7">
        <v>126550</v>
      </c>
      <c r="S358" s="7">
        <v>0</v>
      </c>
      <c r="T358" s="7">
        <v>0</v>
      </c>
      <c r="U358" s="7">
        <v>0</v>
      </c>
      <c r="V358" s="7">
        <v>0</v>
      </c>
      <c r="W358" s="6">
        <v>77.418730400000001</v>
      </c>
      <c r="X358" s="6">
        <v>37.984610799999999</v>
      </c>
      <c r="Y358" s="6">
        <v>75.822029400000005</v>
      </c>
      <c r="Z358" s="6">
        <v>76.543823099999997</v>
      </c>
      <c r="AA358" s="6">
        <v>34.154328</v>
      </c>
      <c r="AB358" s="6">
        <v>74.683354499999993</v>
      </c>
      <c r="AC358" s="6">
        <v>1.1386749000000123</v>
      </c>
      <c r="AD358" s="7">
        <v>119521</v>
      </c>
      <c r="AE358" s="6">
        <v>5.8809749</v>
      </c>
      <c r="AF358" s="6">
        <v>77.418730400000001</v>
      </c>
      <c r="AG358" s="6">
        <v>37.984610799999999</v>
      </c>
      <c r="AH358" s="6">
        <v>75.822029400000005</v>
      </c>
      <c r="AI358" s="7">
        <v>126550</v>
      </c>
      <c r="AJ358" s="6">
        <v>76.543823099999997</v>
      </c>
      <c r="AK358" s="6">
        <v>34.154328</v>
      </c>
      <c r="AL358" s="6">
        <v>74.683354499999993</v>
      </c>
      <c r="AM358" s="6">
        <v>1.1386749000000123</v>
      </c>
      <c r="AN358" s="7">
        <v>119521</v>
      </c>
      <c r="AO358" s="6">
        <v>5.8809749</v>
      </c>
    </row>
    <row r="359" spans="1:41" x14ac:dyDescent="0.15">
      <c r="A359" s="2" t="s">
        <v>174</v>
      </c>
      <c r="B359" s="2" t="s">
        <v>1607</v>
      </c>
      <c r="C359" s="10" t="s">
        <v>1607</v>
      </c>
      <c r="D359" s="2" t="s">
        <v>1608</v>
      </c>
      <c r="E359" s="2" t="s">
        <v>439</v>
      </c>
      <c r="F359" s="2" t="s">
        <v>1854</v>
      </c>
      <c r="G359" s="2" t="s">
        <v>2121</v>
      </c>
      <c r="H359" s="2" t="s">
        <v>1544</v>
      </c>
      <c r="I359" s="2" t="s">
        <v>2017</v>
      </c>
      <c r="J359" s="7">
        <v>0</v>
      </c>
      <c r="K359" s="7">
        <v>3843511</v>
      </c>
      <c r="L359" s="7">
        <v>162196</v>
      </c>
      <c r="M359" s="7">
        <v>4005707</v>
      </c>
      <c r="N359" s="7">
        <v>0</v>
      </c>
      <c r="O359" s="7">
        <v>0</v>
      </c>
      <c r="P359" s="7">
        <v>2975590</v>
      </c>
      <c r="Q359" s="7">
        <v>61605</v>
      </c>
      <c r="R359" s="7">
        <v>3037195</v>
      </c>
      <c r="S359" s="7">
        <v>0</v>
      </c>
      <c r="T359" s="7">
        <v>0</v>
      </c>
      <c r="U359" s="7">
        <v>0</v>
      </c>
      <c r="V359" s="7">
        <v>0</v>
      </c>
      <c r="W359" s="6">
        <v>77.418537399999991</v>
      </c>
      <c r="X359" s="6">
        <v>37.981824500000002</v>
      </c>
      <c r="Y359" s="6">
        <v>75.821696400000008</v>
      </c>
      <c r="Z359" s="6">
        <v>76.543627400000005</v>
      </c>
      <c r="AA359" s="6">
        <v>34.154154599999998</v>
      </c>
      <c r="AB359" s="6">
        <v>74.683218400000001</v>
      </c>
      <c r="AC359" s="6">
        <v>1.1384780000000063</v>
      </c>
      <c r="AD359" s="7">
        <v>2868504</v>
      </c>
      <c r="AE359" s="6">
        <v>5.8808006000000006</v>
      </c>
      <c r="AF359" s="6">
        <v>77.418537399999991</v>
      </c>
      <c r="AG359" s="6">
        <v>37.981824500000002</v>
      </c>
      <c r="AH359" s="6">
        <v>75.821696400000008</v>
      </c>
      <c r="AI359" s="7">
        <v>3037195</v>
      </c>
      <c r="AJ359" s="6">
        <v>76.543627400000005</v>
      </c>
      <c r="AK359" s="6">
        <v>34.154154599999998</v>
      </c>
      <c r="AL359" s="6">
        <v>74.683218400000001</v>
      </c>
      <c r="AM359" s="6">
        <v>1.1384780000000063</v>
      </c>
      <c r="AN359" s="7">
        <v>2868504</v>
      </c>
      <c r="AO359" s="6">
        <v>5.8808006000000006</v>
      </c>
    </row>
    <row r="360" spans="1:41" x14ac:dyDescent="0.15">
      <c r="A360" s="2" t="s">
        <v>175</v>
      </c>
      <c r="B360" s="2" t="s">
        <v>1607</v>
      </c>
      <c r="C360" s="10" t="s">
        <v>1607</v>
      </c>
      <c r="D360" s="2" t="s">
        <v>1608</v>
      </c>
      <c r="E360" s="2" t="s">
        <v>439</v>
      </c>
      <c r="F360" s="2" t="s">
        <v>1854</v>
      </c>
      <c r="G360" s="2" t="s">
        <v>2121</v>
      </c>
      <c r="H360" s="2" t="s">
        <v>1544</v>
      </c>
      <c r="I360" s="2" t="s">
        <v>2018</v>
      </c>
      <c r="J360" s="7">
        <v>0</v>
      </c>
      <c r="K360" s="7">
        <v>16990</v>
      </c>
      <c r="L360" s="7">
        <v>0</v>
      </c>
      <c r="M360" s="7">
        <v>16990</v>
      </c>
      <c r="N360" s="7">
        <v>0</v>
      </c>
      <c r="O360" s="7">
        <v>0</v>
      </c>
      <c r="P360" s="7">
        <v>16990</v>
      </c>
      <c r="Q360" s="7">
        <v>0</v>
      </c>
      <c r="R360" s="7">
        <v>16990</v>
      </c>
      <c r="S360" s="7">
        <v>0</v>
      </c>
      <c r="T360" s="7">
        <v>0</v>
      </c>
      <c r="U360" s="7">
        <v>0</v>
      </c>
      <c r="V360" s="7">
        <v>0</v>
      </c>
      <c r="W360" s="6">
        <v>100</v>
      </c>
      <c r="X360" s="6">
        <v>0</v>
      </c>
      <c r="Y360" s="6">
        <v>100</v>
      </c>
      <c r="Z360" s="6">
        <v>100</v>
      </c>
      <c r="AA360" s="6">
        <v>0</v>
      </c>
      <c r="AB360" s="6">
        <v>100</v>
      </c>
      <c r="AC360" s="6">
        <v>0</v>
      </c>
      <c r="AD360" s="7">
        <v>16458</v>
      </c>
      <c r="AE360" s="6">
        <v>3.2324705000000002</v>
      </c>
      <c r="AF360" s="6">
        <v>100</v>
      </c>
      <c r="AG360" s="6">
        <v>0</v>
      </c>
      <c r="AH360" s="6">
        <v>100</v>
      </c>
      <c r="AI360" s="7">
        <v>16990</v>
      </c>
      <c r="AJ360" s="6">
        <v>100</v>
      </c>
      <c r="AK360" s="6">
        <v>0</v>
      </c>
      <c r="AL360" s="6">
        <v>100</v>
      </c>
      <c r="AM360" s="6">
        <v>0</v>
      </c>
      <c r="AN360" s="7">
        <v>16458</v>
      </c>
      <c r="AO360" s="6">
        <v>3.2324705000000002</v>
      </c>
    </row>
    <row r="361" spans="1:41" x14ac:dyDescent="0.15">
      <c r="A361" s="2" t="s">
        <v>176</v>
      </c>
      <c r="B361" s="2" t="s">
        <v>1607</v>
      </c>
      <c r="C361" s="10" t="s">
        <v>1607</v>
      </c>
      <c r="D361" s="2" t="s">
        <v>1608</v>
      </c>
      <c r="E361" s="2" t="s">
        <v>439</v>
      </c>
      <c r="F361" s="2" t="s">
        <v>1854</v>
      </c>
      <c r="G361" s="2" t="s">
        <v>2121</v>
      </c>
      <c r="H361" s="2" t="s">
        <v>1544</v>
      </c>
      <c r="I361" s="2" t="s">
        <v>2019</v>
      </c>
      <c r="J361" s="7">
        <v>0</v>
      </c>
      <c r="K361" s="7">
        <v>570049</v>
      </c>
      <c r="L361" s="7">
        <v>3440</v>
      </c>
      <c r="M361" s="7">
        <v>573489</v>
      </c>
      <c r="N361" s="7">
        <v>0</v>
      </c>
      <c r="O361" s="7">
        <v>0</v>
      </c>
      <c r="P361" s="7">
        <v>565338</v>
      </c>
      <c r="Q361" s="7">
        <v>1469</v>
      </c>
      <c r="R361" s="7">
        <v>566807</v>
      </c>
      <c r="S361" s="7">
        <v>0</v>
      </c>
      <c r="T361" s="7">
        <v>0</v>
      </c>
      <c r="U361" s="7">
        <v>0</v>
      </c>
      <c r="V361" s="7">
        <v>0</v>
      </c>
      <c r="W361" s="6">
        <v>99.173579799999999</v>
      </c>
      <c r="X361" s="6">
        <v>42.703488399999998</v>
      </c>
      <c r="Y361" s="6">
        <v>98.834851200000003</v>
      </c>
      <c r="Z361" s="6">
        <v>100.192025</v>
      </c>
      <c r="AA361" s="6">
        <v>43.271265300000003</v>
      </c>
      <c r="AB361" s="6">
        <v>99.747125600000004</v>
      </c>
      <c r="AC361" s="6">
        <v>-0.91227440000000115</v>
      </c>
      <c r="AD361" s="7">
        <v>603119</v>
      </c>
      <c r="AE361" s="6">
        <v>-6.0207023999999993</v>
      </c>
      <c r="AF361" s="6">
        <v>99.173579799999999</v>
      </c>
      <c r="AG361" s="6">
        <v>42.703488399999998</v>
      </c>
      <c r="AH361" s="6">
        <v>98.834851200000003</v>
      </c>
      <c r="AI361" s="7">
        <v>566807</v>
      </c>
      <c r="AJ361" s="6">
        <v>100.192025</v>
      </c>
      <c r="AK361" s="6">
        <v>43.271265300000003</v>
      </c>
      <c r="AL361" s="6">
        <v>99.747125600000004</v>
      </c>
      <c r="AM361" s="6">
        <v>-0.91227440000000115</v>
      </c>
      <c r="AN361" s="7">
        <v>603119</v>
      </c>
      <c r="AO361" s="6">
        <v>-6.0207023999999993</v>
      </c>
    </row>
    <row r="362" spans="1:41" x14ac:dyDescent="0.15">
      <c r="A362" s="2" t="s">
        <v>177</v>
      </c>
      <c r="B362" s="2" t="s">
        <v>1607</v>
      </c>
      <c r="C362" s="10" t="s">
        <v>1607</v>
      </c>
      <c r="D362" s="2" t="s">
        <v>1608</v>
      </c>
      <c r="E362" s="2" t="s">
        <v>439</v>
      </c>
      <c r="F362" s="2" t="s">
        <v>1854</v>
      </c>
      <c r="G362" s="2" t="s">
        <v>2121</v>
      </c>
      <c r="H362" s="2" t="s">
        <v>1544</v>
      </c>
      <c r="I362" s="2" t="s">
        <v>2020</v>
      </c>
      <c r="J362" s="7">
        <v>0</v>
      </c>
      <c r="K362" s="7">
        <v>177480</v>
      </c>
      <c r="L362" s="7">
        <v>1066</v>
      </c>
      <c r="M362" s="7">
        <v>178546</v>
      </c>
      <c r="N362" s="7">
        <v>0</v>
      </c>
      <c r="O362" s="7">
        <v>0</v>
      </c>
      <c r="P362" s="7">
        <v>176013</v>
      </c>
      <c r="Q362" s="7">
        <v>426</v>
      </c>
      <c r="R362" s="7">
        <v>176439</v>
      </c>
      <c r="S362" s="7">
        <v>0</v>
      </c>
      <c r="T362" s="7">
        <v>0</v>
      </c>
      <c r="U362" s="7">
        <v>0</v>
      </c>
      <c r="V362" s="7">
        <v>0</v>
      </c>
      <c r="W362" s="6">
        <v>99.173428000000001</v>
      </c>
      <c r="X362" s="6">
        <v>39.962476500000001</v>
      </c>
      <c r="Y362" s="6">
        <v>98.819912000000002</v>
      </c>
      <c r="Z362" s="6">
        <v>100.19161579999999</v>
      </c>
      <c r="AA362" s="6">
        <v>43.253099900000002</v>
      </c>
      <c r="AB362" s="6">
        <v>99.737828799999988</v>
      </c>
      <c r="AC362" s="6">
        <v>-0.91791679999998621</v>
      </c>
      <c r="AD362" s="7">
        <v>171574</v>
      </c>
      <c r="AE362" s="6">
        <v>2.8355112</v>
      </c>
      <c r="AF362" s="6">
        <v>99.173428000000001</v>
      </c>
      <c r="AG362" s="6">
        <v>39.962476500000001</v>
      </c>
      <c r="AH362" s="6">
        <v>98.819912000000002</v>
      </c>
      <c r="AI362" s="7">
        <v>176439</v>
      </c>
      <c r="AJ362" s="6">
        <v>100.19161579999999</v>
      </c>
      <c r="AK362" s="6">
        <v>43.253099900000002</v>
      </c>
      <c r="AL362" s="6">
        <v>99.737828799999988</v>
      </c>
      <c r="AM362" s="6">
        <v>-0.91791679999998621</v>
      </c>
      <c r="AN362" s="7">
        <v>171574</v>
      </c>
      <c r="AO362" s="6">
        <v>2.8355112</v>
      </c>
    </row>
    <row r="363" spans="1:41" x14ac:dyDescent="0.15">
      <c r="A363" s="2" t="s">
        <v>178</v>
      </c>
      <c r="B363" s="2" t="s">
        <v>1607</v>
      </c>
      <c r="C363" s="10" t="s">
        <v>1607</v>
      </c>
      <c r="D363" s="2" t="s">
        <v>1608</v>
      </c>
      <c r="E363" s="2" t="s">
        <v>439</v>
      </c>
      <c r="F363" s="2" t="s">
        <v>1854</v>
      </c>
      <c r="G363" s="2" t="s">
        <v>2121</v>
      </c>
      <c r="H363" s="2" t="s">
        <v>1544</v>
      </c>
      <c r="I363" s="2" t="s">
        <v>1856</v>
      </c>
      <c r="J363" s="7">
        <v>0</v>
      </c>
      <c r="K363" s="7">
        <v>392569</v>
      </c>
      <c r="L363" s="7">
        <v>2374</v>
      </c>
      <c r="M363" s="7">
        <v>394943</v>
      </c>
      <c r="N363" s="7">
        <v>0</v>
      </c>
      <c r="O363" s="7">
        <v>0</v>
      </c>
      <c r="P363" s="7">
        <v>389325</v>
      </c>
      <c r="Q363" s="7">
        <v>1043</v>
      </c>
      <c r="R363" s="7">
        <v>390368</v>
      </c>
      <c r="S363" s="7">
        <v>0</v>
      </c>
      <c r="T363" s="7">
        <v>0</v>
      </c>
      <c r="U363" s="7">
        <v>0</v>
      </c>
      <c r="V363" s="7">
        <v>0</v>
      </c>
      <c r="W363" s="6">
        <v>99.173648499999999</v>
      </c>
      <c r="X363" s="6">
        <v>43.934288100000003</v>
      </c>
      <c r="Y363" s="6">
        <v>98.841605000000001</v>
      </c>
      <c r="Z363" s="6">
        <v>100.1921876</v>
      </c>
      <c r="AA363" s="6">
        <v>43.278688500000001</v>
      </c>
      <c r="AB363" s="6">
        <v>99.750822299999996</v>
      </c>
      <c r="AC363" s="6">
        <v>-0.90921729999999457</v>
      </c>
      <c r="AD363" s="7">
        <v>431545</v>
      </c>
      <c r="AE363" s="6">
        <v>-9.5417626999999996</v>
      </c>
      <c r="AF363" s="6">
        <v>99.173648499999999</v>
      </c>
      <c r="AG363" s="6">
        <v>43.934288100000003</v>
      </c>
      <c r="AH363" s="6">
        <v>98.841605000000001</v>
      </c>
      <c r="AI363" s="7">
        <v>390368</v>
      </c>
      <c r="AJ363" s="6">
        <v>100.1921876</v>
      </c>
      <c r="AK363" s="6">
        <v>43.278688500000001</v>
      </c>
      <c r="AL363" s="6">
        <v>99.750822299999996</v>
      </c>
      <c r="AM363" s="6">
        <v>-0.90921729999999457</v>
      </c>
      <c r="AN363" s="7">
        <v>431545</v>
      </c>
      <c r="AO363" s="6">
        <v>-9.5417626999999996</v>
      </c>
    </row>
    <row r="364" spans="1:41" x14ac:dyDescent="0.15">
      <c r="A364" s="2" t="s">
        <v>179</v>
      </c>
      <c r="B364" s="2" t="s">
        <v>1607</v>
      </c>
      <c r="C364" s="10" t="s">
        <v>1607</v>
      </c>
      <c r="D364" s="2" t="s">
        <v>1608</v>
      </c>
      <c r="E364" s="2" t="s">
        <v>439</v>
      </c>
      <c r="F364" s="2" t="s">
        <v>1854</v>
      </c>
      <c r="G364" s="2" t="s">
        <v>2121</v>
      </c>
      <c r="H364" s="2" t="s">
        <v>1544</v>
      </c>
      <c r="I364" s="2" t="s">
        <v>2021</v>
      </c>
      <c r="J364" s="7">
        <v>0</v>
      </c>
      <c r="K364" s="7">
        <v>6618306</v>
      </c>
      <c r="L364" s="7">
        <v>233852</v>
      </c>
      <c r="M364" s="7">
        <v>6852158</v>
      </c>
      <c r="N364" s="7">
        <v>0</v>
      </c>
      <c r="O364" s="7">
        <v>0</v>
      </c>
      <c r="P364" s="7">
        <v>5407158</v>
      </c>
      <c r="Q364" s="7">
        <v>94059</v>
      </c>
      <c r="R364" s="7">
        <v>5501217</v>
      </c>
      <c r="S364" s="7">
        <v>0</v>
      </c>
      <c r="T364" s="7">
        <v>0</v>
      </c>
      <c r="U364" s="7">
        <v>0</v>
      </c>
      <c r="V364" s="7">
        <v>0</v>
      </c>
      <c r="W364" s="6">
        <v>81.7000302</v>
      </c>
      <c r="X364" s="6">
        <v>40.2215931</v>
      </c>
      <c r="Y364" s="6">
        <v>80.284444699999995</v>
      </c>
      <c r="Z364" s="6">
        <v>81.710623699999999</v>
      </c>
      <c r="AA364" s="6">
        <v>40.781881900000002</v>
      </c>
      <c r="AB364" s="6">
        <v>80.060031099999989</v>
      </c>
      <c r="AC364" s="6">
        <v>0.22441360000000543</v>
      </c>
      <c r="AD364" s="7">
        <v>5384716</v>
      </c>
      <c r="AE364" s="6">
        <v>2.1635496000000001</v>
      </c>
      <c r="AF364" s="6">
        <v>81.7000302</v>
      </c>
      <c r="AG364" s="6">
        <v>40.2215931</v>
      </c>
      <c r="AH364" s="6">
        <v>80.284444699999995</v>
      </c>
      <c r="AI364" s="7">
        <v>5501217</v>
      </c>
      <c r="AJ364" s="6">
        <v>81.710623699999999</v>
      </c>
      <c r="AK364" s="6">
        <v>40.781881900000002</v>
      </c>
      <c r="AL364" s="6">
        <v>80.060031099999989</v>
      </c>
      <c r="AM364" s="6">
        <v>0.22441360000000543</v>
      </c>
      <c r="AN364" s="7">
        <v>5384716</v>
      </c>
      <c r="AO364" s="6">
        <v>2.1635496000000001</v>
      </c>
    </row>
    <row r="365" spans="1:41" x14ac:dyDescent="0.15">
      <c r="A365" s="2" t="s">
        <v>180</v>
      </c>
      <c r="B365" s="2" t="s">
        <v>1607</v>
      </c>
      <c r="C365" s="10" t="s">
        <v>1607</v>
      </c>
      <c r="D365" s="2" t="s">
        <v>1608</v>
      </c>
      <c r="E365" s="2" t="s">
        <v>439</v>
      </c>
      <c r="F365" s="2" t="s">
        <v>1854</v>
      </c>
      <c r="G365" s="2" t="s">
        <v>2121</v>
      </c>
      <c r="H365" s="2" t="s">
        <v>1544</v>
      </c>
      <c r="I365" s="2" t="s">
        <v>1739</v>
      </c>
      <c r="J365" s="7">
        <v>0</v>
      </c>
      <c r="K365" s="7">
        <v>6332251</v>
      </c>
      <c r="L365" s="7">
        <v>233852</v>
      </c>
      <c r="M365" s="7">
        <v>6566103</v>
      </c>
      <c r="N365" s="7">
        <v>0</v>
      </c>
      <c r="O365" s="7">
        <v>0</v>
      </c>
      <c r="P365" s="7">
        <v>5121103</v>
      </c>
      <c r="Q365" s="7">
        <v>94059</v>
      </c>
      <c r="R365" s="7">
        <v>5215162</v>
      </c>
      <c r="S365" s="7">
        <v>0</v>
      </c>
      <c r="T365" s="7">
        <v>0</v>
      </c>
      <c r="U365" s="7">
        <v>0</v>
      </c>
      <c r="V365" s="7">
        <v>0</v>
      </c>
      <c r="W365" s="6">
        <v>80.8733419</v>
      </c>
      <c r="X365" s="6">
        <v>40.2215931</v>
      </c>
      <c r="Y365" s="6">
        <v>79.425528400000005</v>
      </c>
      <c r="Z365" s="6">
        <v>80.820990000000009</v>
      </c>
      <c r="AA365" s="6">
        <v>40.781881900000002</v>
      </c>
      <c r="AB365" s="6">
        <v>79.131046900000001</v>
      </c>
      <c r="AC365" s="6">
        <v>0.29448150000000339</v>
      </c>
      <c r="AD365" s="7">
        <v>5085314</v>
      </c>
      <c r="AE365" s="6">
        <v>2.5533920000000001</v>
      </c>
      <c r="AF365" s="6">
        <v>80.8733419</v>
      </c>
      <c r="AG365" s="6">
        <v>40.2215931</v>
      </c>
      <c r="AH365" s="6">
        <v>79.425528400000005</v>
      </c>
      <c r="AI365" s="7">
        <v>5215162</v>
      </c>
      <c r="AJ365" s="6">
        <v>80.820990000000009</v>
      </c>
      <c r="AK365" s="6">
        <v>40.781881900000002</v>
      </c>
      <c r="AL365" s="6">
        <v>79.131046900000001</v>
      </c>
      <c r="AM365" s="6">
        <v>0.29448150000000339</v>
      </c>
      <c r="AN365" s="7">
        <v>5085314</v>
      </c>
      <c r="AO365" s="6">
        <v>2.5533920000000001</v>
      </c>
    </row>
    <row r="366" spans="1:41" x14ac:dyDescent="0.15">
      <c r="A366" s="2" t="s">
        <v>181</v>
      </c>
      <c r="B366" s="2" t="s">
        <v>1607</v>
      </c>
      <c r="C366" s="10" t="s">
        <v>1607</v>
      </c>
      <c r="D366" s="2" t="s">
        <v>1608</v>
      </c>
      <c r="E366" s="2" t="s">
        <v>439</v>
      </c>
      <c r="F366" s="2" t="s">
        <v>1854</v>
      </c>
      <c r="G366" s="2" t="s">
        <v>2121</v>
      </c>
      <c r="H366" s="2" t="s">
        <v>1544</v>
      </c>
      <c r="I366" s="2" t="s">
        <v>1740</v>
      </c>
      <c r="J366" s="7">
        <v>0</v>
      </c>
      <c r="K366" s="7">
        <v>2108973</v>
      </c>
      <c r="L366" s="7">
        <v>77873</v>
      </c>
      <c r="M366" s="7">
        <v>2186846</v>
      </c>
      <c r="N366" s="7">
        <v>0</v>
      </c>
      <c r="O366" s="7">
        <v>0</v>
      </c>
      <c r="P366" s="7">
        <v>1705327</v>
      </c>
      <c r="Q366" s="7">
        <v>31322</v>
      </c>
      <c r="R366" s="7">
        <v>1736649</v>
      </c>
      <c r="S366" s="7">
        <v>0</v>
      </c>
      <c r="T366" s="7">
        <v>0</v>
      </c>
      <c r="U366" s="7">
        <v>0</v>
      </c>
      <c r="V366" s="7">
        <v>0</v>
      </c>
      <c r="W366" s="6">
        <v>80.860542100000004</v>
      </c>
      <c r="X366" s="6">
        <v>40.221899800000003</v>
      </c>
      <c r="Y366" s="6">
        <v>79.413410900000002</v>
      </c>
      <c r="Z366" s="6">
        <v>80.5206704</v>
      </c>
      <c r="AA366" s="6">
        <v>40.782110599999996</v>
      </c>
      <c r="AB366" s="6">
        <v>78.849377000000004</v>
      </c>
      <c r="AC366" s="6">
        <v>0.56403389999999831</v>
      </c>
      <c r="AD366" s="7">
        <v>1708666</v>
      </c>
      <c r="AE366" s="6">
        <v>1.6377104</v>
      </c>
      <c r="AF366" s="6">
        <v>80.860542100000004</v>
      </c>
      <c r="AG366" s="6">
        <v>40.221899800000003</v>
      </c>
      <c r="AH366" s="6">
        <v>79.413410900000002</v>
      </c>
      <c r="AI366" s="7">
        <v>1736649</v>
      </c>
      <c r="AJ366" s="6">
        <v>80.5206704</v>
      </c>
      <c r="AK366" s="6">
        <v>40.782110599999996</v>
      </c>
      <c r="AL366" s="6">
        <v>78.849377000000004</v>
      </c>
      <c r="AM366" s="6">
        <v>0.56403389999999831</v>
      </c>
      <c r="AN366" s="7">
        <v>1708666</v>
      </c>
      <c r="AO366" s="6">
        <v>1.6377104</v>
      </c>
    </row>
    <row r="367" spans="1:41" x14ac:dyDescent="0.15">
      <c r="A367" s="2" t="s">
        <v>182</v>
      </c>
      <c r="B367" s="2" t="s">
        <v>1607</v>
      </c>
      <c r="C367" s="10" t="s">
        <v>1607</v>
      </c>
      <c r="D367" s="2" t="s">
        <v>1608</v>
      </c>
      <c r="E367" s="2" t="s">
        <v>439</v>
      </c>
      <c r="F367" s="2" t="s">
        <v>1854</v>
      </c>
      <c r="G367" s="2" t="s">
        <v>2121</v>
      </c>
      <c r="H367" s="2" t="s">
        <v>1544</v>
      </c>
      <c r="I367" s="2" t="s">
        <v>1741</v>
      </c>
      <c r="J367" s="7">
        <v>0</v>
      </c>
      <c r="K367" s="7">
        <v>3021979</v>
      </c>
      <c r="L367" s="7">
        <v>111781</v>
      </c>
      <c r="M367" s="7">
        <v>3133760</v>
      </c>
      <c r="N367" s="7">
        <v>0</v>
      </c>
      <c r="O367" s="7">
        <v>0</v>
      </c>
      <c r="P367" s="7">
        <v>2442766</v>
      </c>
      <c r="Q367" s="7">
        <v>44866</v>
      </c>
      <c r="R367" s="7">
        <v>2487632</v>
      </c>
      <c r="S367" s="7">
        <v>0</v>
      </c>
      <c r="T367" s="7">
        <v>0</v>
      </c>
      <c r="U367" s="7">
        <v>0</v>
      </c>
      <c r="V367" s="7">
        <v>0</v>
      </c>
      <c r="W367" s="6">
        <v>80.833321499999997</v>
      </c>
      <c r="X367" s="6">
        <v>40.137411499999999</v>
      </c>
      <c r="Y367" s="6">
        <v>79.381701199999995</v>
      </c>
      <c r="Z367" s="6">
        <v>81.379252000000008</v>
      </c>
      <c r="AA367" s="6">
        <v>40.781618800000004</v>
      </c>
      <c r="AB367" s="6">
        <v>79.65440430000001</v>
      </c>
      <c r="AC367" s="6">
        <v>-0.2727031000000153</v>
      </c>
      <c r="AD367" s="7">
        <v>2430780</v>
      </c>
      <c r="AE367" s="6">
        <v>2.3388377</v>
      </c>
      <c r="AF367" s="6">
        <v>80.833321499999997</v>
      </c>
      <c r="AG367" s="6">
        <v>40.137411499999999</v>
      </c>
      <c r="AH367" s="6">
        <v>79.381701199999995</v>
      </c>
      <c r="AI367" s="7">
        <v>2487632</v>
      </c>
      <c r="AJ367" s="6">
        <v>81.379252000000008</v>
      </c>
      <c r="AK367" s="6">
        <v>40.781618800000004</v>
      </c>
      <c r="AL367" s="6">
        <v>79.65440430000001</v>
      </c>
      <c r="AM367" s="6">
        <v>-0.2727031000000153</v>
      </c>
      <c r="AN367" s="7">
        <v>2430780</v>
      </c>
      <c r="AO367" s="6">
        <v>2.3388377</v>
      </c>
    </row>
    <row r="368" spans="1:41" x14ac:dyDescent="0.15">
      <c r="A368" s="2" t="s">
        <v>183</v>
      </c>
      <c r="B368" s="2" t="s">
        <v>1607</v>
      </c>
      <c r="C368" s="10" t="s">
        <v>1607</v>
      </c>
      <c r="D368" s="2" t="s">
        <v>1608</v>
      </c>
      <c r="E368" s="2" t="s">
        <v>439</v>
      </c>
      <c r="F368" s="2" t="s">
        <v>1854</v>
      </c>
      <c r="G368" s="2" t="s">
        <v>2121</v>
      </c>
      <c r="H368" s="2" t="s">
        <v>1544</v>
      </c>
      <c r="I368" s="2" t="s">
        <v>1742</v>
      </c>
      <c r="J368" s="7">
        <v>0</v>
      </c>
      <c r="K368" s="7">
        <v>1201299</v>
      </c>
      <c r="L368" s="7">
        <v>44198</v>
      </c>
      <c r="M368" s="7">
        <v>1245497</v>
      </c>
      <c r="N368" s="7">
        <v>0</v>
      </c>
      <c r="O368" s="7">
        <v>0</v>
      </c>
      <c r="P368" s="7">
        <v>973010</v>
      </c>
      <c r="Q368" s="7">
        <v>17871</v>
      </c>
      <c r="R368" s="7">
        <v>990881</v>
      </c>
      <c r="S368" s="7">
        <v>0</v>
      </c>
      <c r="T368" s="7">
        <v>0</v>
      </c>
      <c r="U368" s="7">
        <v>0</v>
      </c>
      <c r="V368" s="7">
        <v>0</v>
      </c>
      <c r="W368" s="6">
        <v>80.996487999999999</v>
      </c>
      <c r="X368" s="6">
        <v>40.433956299999998</v>
      </c>
      <c r="Y368" s="6">
        <v>79.5570764</v>
      </c>
      <c r="Z368" s="6">
        <v>79.950178699999995</v>
      </c>
      <c r="AA368" s="6">
        <v>40.782145100000001</v>
      </c>
      <c r="AB368" s="6">
        <v>78.314075000000003</v>
      </c>
      <c r="AC368" s="6">
        <v>1.2430013999999971</v>
      </c>
      <c r="AD368" s="7">
        <v>945868</v>
      </c>
      <c r="AE368" s="6">
        <v>4.7589093</v>
      </c>
      <c r="AF368" s="6">
        <v>80.996487999999999</v>
      </c>
      <c r="AG368" s="6">
        <v>40.433956299999998</v>
      </c>
      <c r="AH368" s="6">
        <v>79.5570764</v>
      </c>
      <c r="AI368" s="7">
        <v>990881</v>
      </c>
      <c r="AJ368" s="6">
        <v>79.950178699999995</v>
      </c>
      <c r="AK368" s="6">
        <v>40.782145100000001</v>
      </c>
      <c r="AL368" s="6">
        <v>78.314075000000003</v>
      </c>
      <c r="AM368" s="6">
        <v>1.2430013999999971</v>
      </c>
      <c r="AN368" s="7">
        <v>945868</v>
      </c>
      <c r="AO368" s="6">
        <v>4.7589093</v>
      </c>
    </row>
    <row r="369" spans="1:41" x14ac:dyDescent="0.15">
      <c r="A369" s="2" t="s">
        <v>184</v>
      </c>
      <c r="B369" s="2" t="s">
        <v>1607</v>
      </c>
      <c r="C369" s="10" t="s">
        <v>1607</v>
      </c>
      <c r="D369" s="2" t="s">
        <v>1608</v>
      </c>
      <c r="E369" s="2" t="s">
        <v>439</v>
      </c>
      <c r="F369" s="2" t="s">
        <v>1854</v>
      </c>
      <c r="G369" s="2" t="s">
        <v>2121</v>
      </c>
      <c r="H369" s="2" t="s">
        <v>1544</v>
      </c>
      <c r="I369" s="2" t="s">
        <v>1743</v>
      </c>
      <c r="J369" s="7">
        <v>0</v>
      </c>
      <c r="K369" s="7">
        <v>286055</v>
      </c>
      <c r="L369" s="7">
        <v>0</v>
      </c>
      <c r="M369" s="7">
        <v>286055</v>
      </c>
      <c r="N369" s="7">
        <v>0</v>
      </c>
      <c r="O369" s="7">
        <v>0</v>
      </c>
      <c r="P369" s="7">
        <v>286055</v>
      </c>
      <c r="Q369" s="7">
        <v>0</v>
      </c>
      <c r="R369" s="7">
        <v>286055</v>
      </c>
      <c r="S369" s="7">
        <v>0</v>
      </c>
      <c r="T369" s="7">
        <v>0</v>
      </c>
      <c r="U369" s="7">
        <v>0</v>
      </c>
      <c r="V369" s="7">
        <v>0</v>
      </c>
      <c r="W369" s="6">
        <v>100</v>
      </c>
      <c r="X369" s="6">
        <v>0</v>
      </c>
      <c r="Y369" s="6">
        <v>100</v>
      </c>
      <c r="Z369" s="6">
        <v>100</v>
      </c>
      <c r="AA369" s="6">
        <v>0</v>
      </c>
      <c r="AB369" s="6">
        <v>100</v>
      </c>
      <c r="AC369" s="6">
        <v>0</v>
      </c>
      <c r="AD369" s="7">
        <v>299402</v>
      </c>
      <c r="AE369" s="6">
        <v>-4.4578860999999996</v>
      </c>
      <c r="AF369" s="6">
        <v>100</v>
      </c>
      <c r="AG369" s="6">
        <v>0</v>
      </c>
      <c r="AH369" s="6">
        <v>100</v>
      </c>
      <c r="AI369" s="7">
        <v>286055</v>
      </c>
      <c r="AJ369" s="6">
        <v>100</v>
      </c>
      <c r="AK369" s="6">
        <v>0</v>
      </c>
      <c r="AL369" s="6">
        <v>100</v>
      </c>
      <c r="AM369" s="6">
        <v>0</v>
      </c>
      <c r="AN369" s="7">
        <v>299402</v>
      </c>
      <c r="AO369" s="6">
        <v>-4.4578860999999996</v>
      </c>
    </row>
    <row r="370" spans="1:41" x14ac:dyDescent="0.15">
      <c r="A370" s="2" t="s">
        <v>185</v>
      </c>
      <c r="B370" s="2" t="s">
        <v>1607</v>
      </c>
      <c r="C370" s="10" t="s">
        <v>1607</v>
      </c>
      <c r="D370" s="2" t="s">
        <v>1608</v>
      </c>
      <c r="E370" s="2" t="s">
        <v>439</v>
      </c>
      <c r="F370" s="2" t="s">
        <v>1854</v>
      </c>
      <c r="G370" s="2" t="s">
        <v>2121</v>
      </c>
      <c r="H370" s="2" t="s">
        <v>1544</v>
      </c>
      <c r="I370" s="2" t="s">
        <v>1744</v>
      </c>
      <c r="J370" s="7">
        <v>0</v>
      </c>
      <c r="K370" s="7">
        <v>470467</v>
      </c>
      <c r="L370" s="7">
        <v>46476</v>
      </c>
      <c r="M370" s="7">
        <v>516943</v>
      </c>
      <c r="N370" s="7">
        <v>0</v>
      </c>
      <c r="O370" s="7">
        <v>0</v>
      </c>
      <c r="P370" s="7">
        <v>446515</v>
      </c>
      <c r="Q370" s="7">
        <v>14950</v>
      </c>
      <c r="R370" s="7">
        <v>461465</v>
      </c>
      <c r="S370" s="7">
        <v>0</v>
      </c>
      <c r="T370" s="7">
        <v>0</v>
      </c>
      <c r="U370" s="7">
        <v>0</v>
      </c>
      <c r="V370" s="7">
        <v>0</v>
      </c>
      <c r="W370" s="6">
        <v>94.908888399999995</v>
      </c>
      <c r="X370" s="6">
        <v>32.167139999999996</v>
      </c>
      <c r="Y370" s="6">
        <v>89.268062400000005</v>
      </c>
      <c r="Z370" s="6">
        <v>93.781857299999999</v>
      </c>
      <c r="AA370" s="6">
        <v>34.921778699999997</v>
      </c>
      <c r="AB370" s="6">
        <v>87.691501700000003</v>
      </c>
      <c r="AC370" s="6">
        <v>1.5765607000000017</v>
      </c>
      <c r="AD370" s="7">
        <v>446925</v>
      </c>
      <c r="AE370" s="6">
        <v>3.2533422999999999</v>
      </c>
      <c r="AF370" s="6">
        <v>94.908888399999995</v>
      </c>
      <c r="AG370" s="6">
        <v>32.167139999999996</v>
      </c>
      <c r="AH370" s="6">
        <v>89.268062400000005</v>
      </c>
      <c r="AI370" s="7">
        <v>461465</v>
      </c>
      <c r="AJ370" s="6">
        <v>93.781857299999999</v>
      </c>
      <c r="AK370" s="6">
        <v>34.921778699999997</v>
      </c>
      <c r="AL370" s="6">
        <v>87.691501700000003</v>
      </c>
      <c r="AM370" s="6">
        <v>1.5765607000000017</v>
      </c>
      <c r="AN370" s="7">
        <v>446925</v>
      </c>
      <c r="AO370" s="6">
        <v>3.2533422999999999</v>
      </c>
    </row>
    <row r="371" spans="1:41" ht="11.25" customHeight="1" x14ac:dyDescent="0.15">
      <c r="A371" s="2" t="s">
        <v>186</v>
      </c>
      <c r="B371" s="2" t="s">
        <v>1607</v>
      </c>
      <c r="C371" s="2" t="s">
        <v>1607</v>
      </c>
      <c r="D371" s="2" t="s">
        <v>1608</v>
      </c>
      <c r="E371" s="2" t="s">
        <v>439</v>
      </c>
      <c r="F371" s="2" t="s">
        <v>1854</v>
      </c>
      <c r="G371" s="2" t="s">
        <v>2121</v>
      </c>
      <c r="H371" s="2" t="s">
        <v>1544</v>
      </c>
      <c r="I371" s="2" t="s">
        <v>2008</v>
      </c>
      <c r="J371" s="7">
        <v>0</v>
      </c>
      <c r="K371" s="7">
        <v>468977</v>
      </c>
      <c r="L371" s="7">
        <v>46476</v>
      </c>
      <c r="M371" s="7">
        <v>515453</v>
      </c>
      <c r="N371" s="7">
        <v>0</v>
      </c>
      <c r="O371" s="7">
        <v>0</v>
      </c>
      <c r="P371" s="7">
        <v>445561</v>
      </c>
      <c r="Q371" s="7">
        <v>14950</v>
      </c>
      <c r="R371" s="7">
        <v>460511</v>
      </c>
      <c r="S371" s="7">
        <v>0</v>
      </c>
      <c r="T371" s="7">
        <v>0</v>
      </c>
      <c r="U371" s="7">
        <v>0</v>
      </c>
      <c r="V371" s="7">
        <v>0</v>
      </c>
      <c r="W371" s="6">
        <v>95.007004600000002</v>
      </c>
      <c r="X371" s="6">
        <v>32.167139999999996</v>
      </c>
      <c r="Y371" s="6">
        <v>89.341026200000002</v>
      </c>
      <c r="Z371" s="6">
        <v>93.781857299999999</v>
      </c>
      <c r="AA371" s="6">
        <v>34.921778699999997</v>
      </c>
      <c r="AB371" s="6">
        <v>87.691501700000003</v>
      </c>
      <c r="AC371" s="6">
        <v>1.6495244999999983</v>
      </c>
      <c r="AD371" s="7">
        <v>446925</v>
      </c>
      <c r="AE371" s="6">
        <v>3.0398836</v>
      </c>
      <c r="AF371" s="6">
        <v>95.007004600000002</v>
      </c>
      <c r="AG371" s="6">
        <v>32.167139999999996</v>
      </c>
      <c r="AH371" s="6">
        <v>89.341026200000002</v>
      </c>
      <c r="AI371" s="7">
        <v>460511</v>
      </c>
      <c r="AJ371" s="6">
        <v>93.781857299999999</v>
      </c>
      <c r="AK371" s="6">
        <v>34.921778699999997</v>
      </c>
      <c r="AL371" s="6">
        <v>87.691501700000003</v>
      </c>
      <c r="AM371" s="6">
        <v>1.6495244999999983</v>
      </c>
      <c r="AN371" s="7">
        <v>446925</v>
      </c>
      <c r="AO371" s="6">
        <v>3.0398836</v>
      </c>
    </row>
    <row r="372" spans="1:41" x14ac:dyDescent="0.15">
      <c r="A372" s="2" t="s">
        <v>187</v>
      </c>
      <c r="B372" s="2" t="s">
        <v>1607</v>
      </c>
      <c r="C372" s="2" t="s">
        <v>1607</v>
      </c>
      <c r="D372" s="2" t="s">
        <v>1608</v>
      </c>
      <c r="E372" s="2" t="s">
        <v>439</v>
      </c>
      <c r="F372" s="2" t="s">
        <v>1854</v>
      </c>
      <c r="G372" s="2" t="s">
        <v>2121</v>
      </c>
      <c r="H372" s="2" t="s">
        <v>1544</v>
      </c>
      <c r="I372" s="2" t="s">
        <v>2022</v>
      </c>
      <c r="J372" s="7">
        <v>0</v>
      </c>
      <c r="K372" s="7">
        <v>1490</v>
      </c>
      <c r="L372" s="7">
        <v>0</v>
      </c>
      <c r="M372" s="7">
        <v>1490</v>
      </c>
      <c r="N372" s="7">
        <v>0</v>
      </c>
      <c r="O372" s="7">
        <v>0</v>
      </c>
      <c r="P372" s="7">
        <v>954</v>
      </c>
      <c r="Q372" s="7">
        <v>0</v>
      </c>
      <c r="R372" s="7">
        <v>954</v>
      </c>
      <c r="S372" s="7">
        <v>0</v>
      </c>
      <c r="T372" s="7">
        <v>0</v>
      </c>
      <c r="U372" s="7">
        <v>0</v>
      </c>
      <c r="V372" s="7">
        <v>0</v>
      </c>
      <c r="W372" s="6">
        <v>64.026845600000001</v>
      </c>
      <c r="X372" s="6">
        <v>0</v>
      </c>
      <c r="Y372" s="6">
        <v>64.026845600000001</v>
      </c>
      <c r="Z372" s="6" t="s">
        <v>1802</v>
      </c>
      <c r="AA372" s="6" t="s">
        <v>1802</v>
      </c>
      <c r="AB372" s="6" t="s">
        <v>1802</v>
      </c>
      <c r="AC372" s="6" t="e">
        <v>#VALUE!</v>
      </c>
      <c r="AD372" s="7" t="s">
        <v>1802</v>
      </c>
      <c r="AE372" s="6" t="e">
        <v>#VALUE!</v>
      </c>
      <c r="AF372" s="6">
        <v>64.026845600000001</v>
      </c>
      <c r="AG372" s="6">
        <v>0</v>
      </c>
      <c r="AH372" s="6">
        <v>64.026845600000001</v>
      </c>
      <c r="AI372" s="7">
        <v>954</v>
      </c>
      <c r="AJ372" s="6" t="s">
        <v>1802</v>
      </c>
      <c r="AK372" s="6" t="s">
        <v>1802</v>
      </c>
      <c r="AL372" s="6" t="s">
        <v>1802</v>
      </c>
      <c r="AM372" s="6" t="e">
        <v>#VALUE!</v>
      </c>
      <c r="AN372" s="7" t="s">
        <v>1802</v>
      </c>
      <c r="AO372" s="6" t="e">
        <v>#VALUE!</v>
      </c>
    </row>
    <row r="373" spans="1:41" x14ac:dyDescent="0.15">
      <c r="A373" s="2" t="s">
        <v>188</v>
      </c>
      <c r="B373" s="2" t="s">
        <v>1607</v>
      </c>
      <c r="C373" s="2" t="s">
        <v>1607</v>
      </c>
      <c r="D373" s="2" t="s">
        <v>1608</v>
      </c>
      <c r="E373" s="2" t="s">
        <v>439</v>
      </c>
      <c r="F373" s="2" t="s">
        <v>1854</v>
      </c>
      <c r="G373" s="2" t="s">
        <v>2121</v>
      </c>
      <c r="H373" s="2" t="s">
        <v>1544</v>
      </c>
      <c r="I373" s="2" t="s">
        <v>1941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6">
        <v>0</v>
      </c>
      <c r="X373" s="6">
        <v>0</v>
      </c>
      <c r="Y373" s="6">
        <v>0</v>
      </c>
      <c r="Z373" s="6" t="s">
        <v>1802</v>
      </c>
      <c r="AA373" s="6" t="s">
        <v>1802</v>
      </c>
      <c r="AB373" s="6" t="s">
        <v>1802</v>
      </c>
      <c r="AC373" s="6" t="e">
        <v>#VALUE!</v>
      </c>
      <c r="AD373" s="7" t="s">
        <v>1802</v>
      </c>
      <c r="AE373" s="6">
        <v>0</v>
      </c>
      <c r="AF373" s="6">
        <v>0</v>
      </c>
      <c r="AG373" s="6">
        <v>0</v>
      </c>
      <c r="AH373" s="6">
        <v>0</v>
      </c>
      <c r="AI373" s="7">
        <v>0</v>
      </c>
      <c r="AJ373" s="6" t="s">
        <v>1802</v>
      </c>
      <c r="AK373" s="6" t="s">
        <v>1802</v>
      </c>
      <c r="AL373" s="6" t="s">
        <v>1802</v>
      </c>
      <c r="AM373" s="6" t="e">
        <v>#VALUE!</v>
      </c>
      <c r="AN373" s="7" t="s">
        <v>1802</v>
      </c>
      <c r="AO373" s="6">
        <v>0</v>
      </c>
    </row>
    <row r="374" spans="1:41" x14ac:dyDescent="0.15">
      <c r="A374" s="2" t="s">
        <v>189</v>
      </c>
      <c r="B374" s="2" t="s">
        <v>1607</v>
      </c>
      <c r="C374" s="2" t="s">
        <v>1607</v>
      </c>
      <c r="D374" s="2" t="s">
        <v>1608</v>
      </c>
      <c r="E374" s="2" t="s">
        <v>439</v>
      </c>
      <c r="F374" s="2" t="s">
        <v>1854</v>
      </c>
      <c r="G374" s="2" t="s">
        <v>2121</v>
      </c>
      <c r="H374" s="2" t="s">
        <v>1544</v>
      </c>
      <c r="I374" s="2" t="s">
        <v>1942</v>
      </c>
      <c r="J374" s="7">
        <v>0</v>
      </c>
      <c r="K374" s="7">
        <v>466009</v>
      </c>
      <c r="L374" s="7">
        <v>0</v>
      </c>
      <c r="M374" s="7">
        <v>466009</v>
      </c>
      <c r="N374" s="7">
        <v>0</v>
      </c>
      <c r="O374" s="7">
        <v>0</v>
      </c>
      <c r="P374" s="7">
        <v>463763</v>
      </c>
      <c r="Q374" s="7">
        <v>0</v>
      </c>
      <c r="R374" s="7">
        <v>463763</v>
      </c>
      <c r="S374" s="7">
        <v>0</v>
      </c>
      <c r="T374" s="7">
        <v>0</v>
      </c>
      <c r="U374" s="7">
        <v>0</v>
      </c>
      <c r="V374" s="7">
        <v>0</v>
      </c>
      <c r="W374" s="6">
        <v>99.518035100000006</v>
      </c>
      <c r="X374" s="6">
        <v>0</v>
      </c>
      <c r="Y374" s="6">
        <v>99.518035100000006</v>
      </c>
      <c r="Z374" s="6">
        <v>99.519891099999995</v>
      </c>
      <c r="AA374" s="6">
        <v>0</v>
      </c>
      <c r="AB374" s="6">
        <v>99.519891099999995</v>
      </c>
      <c r="AC374" s="6">
        <v>-1.8559999999894217E-3</v>
      </c>
      <c r="AD374" s="7">
        <v>476758</v>
      </c>
      <c r="AE374" s="6">
        <v>-2.7257015</v>
      </c>
      <c r="AF374" s="6">
        <v>99.518035100000006</v>
      </c>
      <c r="AG374" s="6">
        <v>0</v>
      </c>
      <c r="AH374" s="6">
        <v>99.518035100000006</v>
      </c>
      <c r="AI374" s="7">
        <v>463763</v>
      </c>
      <c r="AJ374" s="6">
        <v>99.519891099999995</v>
      </c>
      <c r="AK374" s="6">
        <v>0</v>
      </c>
      <c r="AL374" s="6">
        <v>99.519891099999995</v>
      </c>
      <c r="AM374" s="6">
        <v>-1.8559999999894217E-3</v>
      </c>
      <c r="AN374" s="7">
        <v>476758</v>
      </c>
      <c r="AO374" s="6">
        <v>-2.7257015</v>
      </c>
    </row>
    <row r="375" spans="1:41" x14ac:dyDescent="0.15">
      <c r="A375" s="2" t="s">
        <v>1545</v>
      </c>
      <c r="B375" s="2" t="s">
        <v>1607</v>
      </c>
      <c r="C375" s="2" t="s">
        <v>1607</v>
      </c>
      <c r="D375" s="2" t="s">
        <v>1608</v>
      </c>
      <c r="E375" s="2" t="s">
        <v>439</v>
      </c>
      <c r="F375" s="2" t="s">
        <v>1854</v>
      </c>
      <c r="G375" s="2" t="s">
        <v>2121</v>
      </c>
      <c r="H375" s="2" t="s">
        <v>1544</v>
      </c>
      <c r="I375" s="2" t="s">
        <v>1943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7">
        <v>0</v>
      </c>
      <c r="AE375" s="6">
        <v>0</v>
      </c>
      <c r="AF375" s="6">
        <v>0</v>
      </c>
      <c r="AG375" s="6">
        <v>0</v>
      </c>
      <c r="AH375" s="6">
        <v>0</v>
      </c>
      <c r="AI375" s="7">
        <v>0</v>
      </c>
      <c r="AJ375" s="6">
        <v>0</v>
      </c>
      <c r="AK375" s="6">
        <v>0</v>
      </c>
      <c r="AL375" s="6">
        <v>0</v>
      </c>
      <c r="AM375" s="6">
        <v>0</v>
      </c>
      <c r="AN375" s="7">
        <v>0</v>
      </c>
      <c r="AO375" s="6">
        <v>0</v>
      </c>
    </row>
    <row r="376" spans="1:41" x14ac:dyDescent="0.15">
      <c r="A376" s="2" t="s">
        <v>1546</v>
      </c>
      <c r="B376" s="2" t="s">
        <v>1607</v>
      </c>
      <c r="C376" s="2" t="s">
        <v>1607</v>
      </c>
      <c r="D376" s="2" t="s">
        <v>1608</v>
      </c>
      <c r="E376" s="2" t="s">
        <v>439</v>
      </c>
      <c r="F376" s="2" t="s">
        <v>1854</v>
      </c>
      <c r="G376" s="2" t="s">
        <v>2121</v>
      </c>
      <c r="H376" s="2" t="s">
        <v>1544</v>
      </c>
      <c r="I376" s="2" t="s">
        <v>1944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7">
        <v>0</v>
      </c>
      <c r="AE376" s="6">
        <v>0</v>
      </c>
      <c r="AF376" s="6">
        <v>0</v>
      </c>
      <c r="AG376" s="6">
        <v>0</v>
      </c>
      <c r="AH376" s="6">
        <v>0</v>
      </c>
      <c r="AI376" s="7">
        <v>0</v>
      </c>
      <c r="AJ376" s="6">
        <v>0</v>
      </c>
      <c r="AK376" s="6">
        <v>0</v>
      </c>
      <c r="AL376" s="6">
        <v>0</v>
      </c>
      <c r="AM376" s="6">
        <v>0</v>
      </c>
      <c r="AN376" s="7">
        <v>0</v>
      </c>
      <c r="AO376" s="6">
        <v>0</v>
      </c>
    </row>
    <row r="377" spans="1:41" x14ac:dyDescent="0.15">
      <c r="A377" s="2" t="s">
        <v>1547</v>
      </c>
      <c r="B377" s="2" t="s">
        <v>1607</v>
      </c>
      <c r="C377" s="2" t="s">
        <v>1607</v>
      </c>
      <c r="D377" s="2" t="s">
        <v>1608</v>
      </c>
      <c r="E377" s="2" t="s">
        <v>439</v>
      </c>
      <c r="F377" s="2" t="s">
        <v>1854</v>
      </c>
      <c r="G377" s="2" t="s">
        <v>2121</v>
      </c>
      <c r="H377" s="2" t="s">
        <v>1544</v>
      </c>
      <c r="I377" s="2" t="s">
        <v>1945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7">
        <v>0</v>
      </c>
      <c r="AE377" s="6">
        <v>0</v>
      </c>
      <c r="AF377" s="6">
        <v>0</v>
      </c>
      <c r="AG377" s="6">
        <v>0</v>
      </c>
      <c r="AH377" s="6">
        <v>0</v>
      </c>
      <c r="AI377" s="7">
        <v>0</v>
      </c>
      <c r="AJ377" s="6">
        <v>0</v>
      </c>
      <c r="AK377" s="6">
        <v>0</v>
      </c>
      <c r="AL377" s="6">
        <v>0</v>
      </c>
      <c r="AM377" s="6">
        <v>0</v>
      </c>
      <c r="AN377" s="7">
        <v>0</v>
      </c>
      <c r="AO377" s="6">
        <v>0</v>
      </c>
    </row>
    <row r="378" spans="1:41" x14ac:dyDescent="0.15">
      <c r="A378" s="2" t="s">
        <v>1548</v>
      </c>
      <c r="B378" s="2" t="s">
        <v>1607</v>
      </c>
      <c r="C378" s="2" t="s">
        <v>1607</v>
      </c>
      <c r="D378" s="2" t="s">
        <v>1608</v>
      </c>
      <c r="E378" s="2" t="s">
        <v>439</v>
      </c>
      <c r="F378" s="2" t="s">
        <v>1854</v>
      </c>
      <c r="G378" s="2" t="s">
        <v>2121</v>
      </c>
      <c r="H378" s="2" t="s">
        <v>1544</v>
      </c>
      <c r="I378" s="2" t="s">
        <v>1946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7">
        <v>0</v>
      </c>
      <c r="AE378" s="6">
        <v>0</v>
      </c>
      <c r="AF378" s="6">
        <v>0</v>
      </c>
      <c r="AG378" s="6">
        <v>0</v>
      </c>
      <c r="AH378" s="6">
        <v>0</v>
      </c>
      <c r="AI378" s="7">
        <v>0</v>
      </c>
      <c r="AJ378" s="6">
        <v>0</v>
      </c>
      <c r="AK378" s="6">
        <v>0</v>
      </c>
      <c r="AL378" s="6">
        <v>0</v>
      </c>
      <c r="AM378" s="6">
        <v>0</v>
      </c>
      <c r="AN378" s="7">
        <v>0</v>
      </c>
      <c r="AO378" s="6">
        <v>0</v>
      </c>
    </row>
    <row r="379" spans="1:41" x14ac:dyDescent="0.15">
      <c r="A379" s="2" t="s">
        <v>1549</v>
      </c>
      <c r="B379" s="2" t="s">
        <v>1607</v>
      </c>
      <c r="C379" s="2" t="s">
        <v>1607</v>
      </c>
      <c r="D379" s="2" t="s">
        <v>1608</v>
      </c>
      <c r="E379" s="2" t="s">
        <v>439</v>
      </c>
      <c r="F379" s="2" t="s">
        <v>1854</v>
      </c>
      <c r="G379" s="2" t="s">
        <v>2121</v>
      </c>
      <c r="H379" s="2" t="s">
        <v>1544</v>
      </c>
      <c r="I379" s="2" t="s">
        <v>1947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7">
        <v>0</v>
      </c>
      <c r="AE379" s="6">
        <v>0</v>
      </c>
      <c r="AF379" s="6">
        <v>0</v>
      </c>
      <c r="AG379" s="6">
        <v>0</v>
      </c>
      <c r="AH379" s="6">
        <v>0</v>
      </c>
      <c r="AI379" s="7">
        <v>0</v>
      </c>
      <c r="AJ379" s="6">
        <v>0</v>
      </c>
      <c r="AK379" s="6">
        <v>0</v>
      </c>
      <c r="AL379" s="6">
        <v>0</v>
      </c>
      <c r="AM379" s="6">
        <v>0</v>
      </c>
      <c r="AN379" s="7">
        <v>0</v>
      </c>
      <c r="AO379" s="6">
        <v>0</v>
      </c>
    </row>
    <row r="380" spans="1:41" x14ac:dyDescent="0.15">
      <c r="A380" s="2" t="s">
        <v>1550</v>
      </c>
      <c r="B380" s="2" t="s">
        <v>1607</v>
      </c>
      <c r="C380" s="2" t="s">
        <v>1607</v>
      </c>
      <c r="D380" s="2" t="s">
        <v>1608</v>
      </c>
      <c r="E380" s="2" t="s">
        <v>439</v>
      </c>
      <c r="F380" s="2" t="s">
        <v>1854</v>
      </c>
      <c r="G380" s="2" t="s">
        <v>2121</v>
      </c>
      <c r="H380" s="2" t="s">
        <v>1544</v>
      </c>
      <c r="I380" s="2" t="s">
        <v>1948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7">
        <v>0</v>
      </c>
      <c r="AE380" s="6">
        <v>0</v>
      </c>
      <c r="AF380" s="6">
        <v>0</v>
      </c>
      <c r="AG380" s="6">
        <v>0</v>
      </c>
      <c r="AH380" s="6">
        <v>0</v>
      </c>
      <c r="AI380" s="7">
        <v>0</v>
      </c>
      <c r="AJ380" s="6">
        <v>0</v>
      </c>
      <c r="AK380" s="6">
        <v>0</v>
      </c>
      <c r="AL380" s="6">
        <v>0</v>
      </c>
      <c r="AM380" s="6">
        <v>0</v>
      </c>
      <c r="AN380" s="7">
        <v>0</v>
      </c>
      <c r="AO380" s="6">
        <v>0</v>
      </c>
    </row>
    <row r="381" spans="1:41" x14ac:dyDescent="0.15">
      <c r="A381" s="2" t="s">
        <v>1551</v>
      </c>
      <c r="B381" s="2" t="s">
        <v>1607</v>
      </c>
      <c r="C381" s="2" t="s">
        <v>1607</v>
      </c>
      <c r="D381" s="2" t="s">
        <v>1608</v>
      </c>
      <c r="E381" s="2" t="s">
        <v>439</v>
      </c>
      <c r="F381" s="2" t="s">
        <v>1854</v>
      </c>
      <c r="G381" s="2" t="s">
        <v>2121</v>
      </c>
      <c r="H381" s="2" t="s">
        <v>1544</v>
      </c>
      <c r="I381" s="2" t="s">
        <v>1949</v>
      </c>
      <c r="J381" s="7">
        <v>0</v>
      </c>
      <c r="K381" s="7">
        <v>1821</v>
      </c>
      <c r="L381" s="7">
        <v>0</v>
      </c>
      <c r="M381" s="7">
        <v>1821</v>
      </c>
      <c r="N381" s="7">
        <v>0</v>
      </c>
      <c r="O381" s="7">
        <v>0</v>
      </c>
      <c r="P381" s="7">
        <v>1821</v>
      </c>
      <c r="Q381" s="7">
        <v>0</v>
      </c>
      <c r="R381" s="7">
        <v>1821</v>
      </c>
      <c r="S381" s="7">
        <v>0</v>
      </c>
      <c r="T381" s="7">
        <v>0</v>
      </c>
      <c r="U381" s="7">
        <v>0</v>
      </c>
      <c r="V381" s="7">
        <v>0</v>
      </c>
      <c r="W381" s="6">
        <v>100</v>
      </c>
      <c r="X381" s="6">
        <v>0</v>
      </c>
      <c r="Y381" s="6">
        <v>100</v>
      </c>
      <c r="Z381" s="6">
        <v>100</v>
      </c>
      <c r="AA381" s="6">
        <v>0</v>
      </c>
      <c r="AB381" s="6">
        <v>100</v>
      </c>
      <c r="AC381" s="6">
        <v>0</v>
      </c>
      <c r="AD381" s="7">
        <v>626</v>
      </c>
      <c r="AE381" s="6">
        <v>190.89456869999998</v>
      </c>
      <c r="AF381" s="6">
        <v>100</v>
      </c>
      <c r="AG381" s="6">
        <v>0</v>
      </c>
      <c r="AH381" s="6">
        <v>100</v>
      </c>
      <c r="AI381" s="7">
        <v>1821</v>
      </c>
      <c r="AJ381" s="6">
        <v>100</v>
      </c>
      <c r="AK381" s="6">
        <v>0</v>
      </c>
      <c r="AL381" s="6">
        <v>100</v>
      </c>
      <c r="AM381" s="6">
        <v>0</v>
      </c>
      <c r="AN381" s="7">
        <v>626</v>
      </c>
      <c r="AO381" s="6">
        <v>190.89456869999998</v>
      </c>
    </row>
    <row r="382" spans="1:41" x14ac:dyDescent="0.15">
      <c r="A382" s="2" t="s">
        <v>1552</v>
      </c>
      <c r="B382" s="2" t="s">
        <v>1607</v>
      </c>
      <c r="C382" s="2" t="s">
        <v>1607</v>
      </c>
      <c r="D382" s="2" t="s">
        <v>1608</v>
      </c>
      <c r="E382" s="2" t="s">
        <v>439</v>
      </c>
      <c r="F382" s="2" t="s">
        <v>1854</v>
      </c>
      <c r="G382" s="2" t="s">
        <v>2121</v>
      </c>
      <c r="H382" s="2" t="s">
        <v>1544</v>
      </c>
      <c r="I382" s="2" t="s">
        <v>1950</v>
      </c>
      <c r="J382" s="7">
        <v>0</v>
      </c>
      <c r="K382" s="7">
        <v>1821</v>
      </c>
      <c r="L382" s="7">
        <v>0</v>
      </c>
      <c r="M382" s="7">
        <v>1821</v>
      </c>
      <c r="N382" s="7">
        <v>0</v>
      </c>
      <c r="O382" s="7">
        <v>0</v>
      </c>
      <c r="P382" s="7">
        <v>1821</v>
      </c>
      <c r="Q382" s="7">
        <v>0</v>
      </c>
      <c r="R382" s="7">
        <v>1821</v>
      </c>
      <c r="S382" s="7">
        <v>0</v>
      </c>
      <c r="T382" s="7">
        <v>0</v>
      </c>
      <c r="U382" s="7">
        <v>0</v>
      </c>
      <c r="V382" s="7">
        <v>0</v>
      </c>
      <c r="W382" s="6">
        <v>100</v>
      </c>
      <c r="X382" s="6">
        <v>0</v>
      </c>
      <c r="Y382" s="6">
        <v>100</v>
      </c>
      <c r="Z382" s="6">
        <v>100</v>
      </c>
      <c r="AA382" s="6">
        <v>0</v>
      </c>
      <c r="AB382" s="6">
        <v>100</v>
      </c>
      <c r="AC382" s="6">
        <v>0</v>
      </c>
      <c r="AD382" s="7">
        <v>626</v>
      </c>
      <c r="AE382" s="6">
        <v>190.89456869999998</v>
      </c>
      <c r="AF382" s="6">
        <v>100</v>
      </c>
      <c r="AG382" s="6">
        <v>0</v>
      </c>
      <c r="AH382" s="6">
        <v>100</v>
      </c>
      <c r="AI382" s="7">
        <v>1821</v>
      </c>
      <c r="AJ382" s="6">
        <v>100</v>
      </c>
      <c r="AK382" s="6">
        <v>0</v>
      </c>
      <c r="AL382" s="6">
        <v>100</v>
      </c>
      <c r="AM382" s="6">
        <v>0</v>
      </c>
      <c r="AN382" s="7">
        <v>626</v>
      </c>
      <c r="AO382" s="6">
        <v>190.89456869999998</v>
      </c>
    </row>
    <row r="383" spans="1:41" x14ac:dyDescent="0.15">
      <c r="A383" s="2" t="s">
        <v>1553</v>
      </c>
      <c r="B383" s="2" t="s">
        <v>1607</v>
      </c>
      <c r="C383" s="2" t="s">
        <v>1607</v>
      </c>
      <c r="D383" s="2" t="s">
        <v>1608</v>
      </c>
      <c r="E383" s="2" t="s">
        <v>439</v>
      </c>
      <c r="F383" s="2" t="s">
        <v>1854</v>
      </c>
      <c r="G383" s="2" t="s">
        <v>2121</v>
      </c>
      <c r="H383" s="2" t="s">
        <v>1544</v>
      </c>
      <c r="I383" s="2" t="s">
        <v>1951</v>
      </c>
      <c r="J383" s="7">
        <v>0</v>
      </c>
      <c r="K383" s="7">
        <v>1821</v>
      </c>
      <c r="L383" s="7">
        <v>0</v>
      </c>
      <c r="M383" s="7">
        <v>1821</v>
      </c>
      <c r="N383" s="7">
        <v>0</v>
      </c>
      <c r="O383" s="7">
        <v>0</v>
      </c>
      <c r="P383" s="7">
        <v>1821</v>
      </c>
      <c r="Q383" s="7">
        <v>0</v>
      </c>
      <c r="R383" s="7">
        <v>1821</v>
      </c>
      <c r="S383" s="7">
        <v>0</v>
      </c>
      <c r="T383" s="7">
        <v>0</v>
      </c>
      <c r="U383" s="7">
        <v>0</v>
      </c>
      <c r="V383" s="7">
        <v>0</v>
      </c>
      <c r="W383" s="6">
        <v>100</v>
      </c>
      <c r="X383" s="6">
        <v>0</v>
      </c>
      <c r="Y383" s="6">
        <v>100</v>
      </c>
      <c r="Z383" s="6">
        <v>100</v>
      </c>
      <c r="AA383" s="6">
        <v>0</v>
      </c>
      <c r="AB383" s="6">
        <v>100</v>
      </c>
      <c r="AC383" s="6">
        <v>0</v>
      </c>
      <c r="AD383" s="7">
        <v>626</v>
      </c>
      <c r="AE383" s="6">
        <v>190.89456869999998</v>
      </c>
      <c r="AF383" s="6">
        <v>100</v>
      </c>
      <c r="AG383" s="6">
        <v>0</v>
      </c>
      <c r="AH383" s="6">
        <v>100</v>
      </c>
      <c r="AI383" s="7">
        <v>1821</v>
      </c>
      <c r="AJ383" s="6">
        <v>100</v>
      </c>
      <c r="AK383" s="6">
        <v>0</v>
      </c>
      <c r="AL383" s="6">
        <v>100</v>
      </c>
      <c r="AM383" s="6">
        <v>0</v>
      </c>
      <c r="AN383" s="7">
        <v>626</v>
      </c>
      <c r="AO383" s="6">
        <v>190.89456869999998</v>
      </c>
    </row>
    <row r="384" spans="1:41" x14ac:dyDescent="0.15">
      <c r="A384" s="2" t="s">
        <v>1554</v>
      </c>
      <c r="B384" s="2" t="s">
        <v>1607</v>
      </c>
      <c r="C384" s="2" t="s">
        <v>1607</v>
      </c>
      <c r="D384" s="2" t="s">
        <v>1608</v>
      </c>
      <c r="E384" s="2" t="s">
        <v>439</v>
      </c>
      <c r="F384" s="2" t="s">
        <v>1854</v>
      </c>
      <c r="G384" s="2" t="s">
        <v>2121</v>
      </c>
      <c r="H384" s="2" t="s">
        <v>1544</v>
      </c>
      <c r="I384" s="2" t="s">
        <v>1952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7">
        <v>0</v>
      </c>
      <c r="AE384" s="6">
        <v>0</v>
      </c>
      <c r="AF384" s="6">
        <v>0</v>
      </c>
      <c r="AG384" s="6">
        <v>0</v>
      </c>
      <c r="AH384" s="6">
        <v>0</v>
      </c>
      <c r="AI384" s="7">
        <v>0</v>
      </c>
      <c r="AJ384" s="6">
        <v>0</v>
      </c>
      <c r="AK384" s="6">
        <v>0</v>
      </c>
      <c r="AL384" s="6">
        <v>0</v>
      </c>
      <c r="AM384" s="6">
        <v>0</v>
      </c>
      <c r="AN384" s="7">
        <v>0</v>
      </c>
      <c r="AO384" s="6">
        <v>0</v>
      </c>
    </row>
    <row r="385" spans="1:41" x14ac:dyDescent="0.15">
      <c r="A385" s="2" t="s">
        <v>1555</v>
      </c>
      <c r="B385" s="2" t="s">
        <v>1607</v>
      </c>
      <c r="C385" s="2" t="s">
        <v>1607</v>
      </c>
      <c r="D385" s="2" t="s">
        <v>1608</v>
      </c>
      <c r="E385" s="2" t="s">
        <v>439</v>
      </c>
      <c r="F385" s="2" t="s">
        <v>1854</v>
      </c>
      <c r="G385" s="2" t="s">
        <v>2121</v>
      </c>
      <c r="H385" s="2" t="s">
        <v>1544</v>
      </c>
      <c r="I385" s="2" t="s">
        <v>1953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7">
        <v>0</v>
      </c>
      <c r="AE385" s="6">
        <v>0</v>
      </c>
      <c r="AF385" s="6">
        <v>0</v>
      </c>
      <c r="AG385" s="6">
        <v>0</v>
      </c>
      <c r="AH385" s="6">
        <v>0</v>
      </c>
      <c r="AI385" s="7">
        <v>0</v>
      </c>
      <c r="AJ385" s="6">
        <v>0</v>
      </c>
      <c r="AK385" s="6">
        <v>0</v>
      </c>
      <c r="AL385" s="6">
        <v>0</v>
      </c>
      <c r="AM385" s="6">
        <v>0</v>
      </c>
      <c r="AN385" s="7">
        <v>0</v>
      </c>
      <c r="AO385" s="6">
        <v>0</v>
      </c>
    </row>
    <row r="386" spans="1:41" x14ac:dyDescent="0.15">
      <c r="A386" s="2" t="s">
        <v>1556</v>
      </c>
      <c r="B386" s="2" t="s">
        <v>1607</v>
      </c>
      <c r="C386" s="2" t="s">
        <v>1607</v>
      </c>
      <c r="D386" s="2" t="s">
        <v>1608</v>
      </c>
      <c r="E386" s="2" t="s">
        <v>439</v>
      </c>
      <c r="F386" s="2" t="s">
        <v>1854</v>
      </c>
      <c r="G386" s="2" t="s">
        <v>2121</v>
      </c>
      <c r="H386" s="2" t="s">
        <v>1544</v>
      </c>
      <c r="I386" s="2" t="s">
        <v>1954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7">
        <v>0</v>
      </c>
      <c r="AE386" s="6">
        <v>0</v>
      </c>
      <c r="AF386" s="6">
        <v>0</v>
      </c>
      <c r="AG386" s="6">
        <v>0</v>
      </c>
      <c r="AH386" s="6">
        <v>0</v>
      </c>
      <c r="AI386" s="7">
        <v>0</v>
      </c>
      <c r="AJ386" s="6">
        <v>0</v>
      </c>
      <c r="AK386" s="6">
        <v>0</v>
      </c>
      <c r="AL386" s="6">
        <v>0</v>
      </c>
      <c r="AM386" s="6">
        <v>0</v>
      </c>
      <c r="AN386" s="7">
        <v>0</v>
      </c>
      <c r="AO386" s="6">
        <v>0</v>
      </c>
    </row>
    <row r="387" spans="1:41" x14ac:dyDescent="0.15">
      <c r="A387" s="2" t="s">
        <v>1557</v>
      </c>
      <c r="B387" s="2" t="s">
        <v>1607</v>
      </c>
      <c r="C387" s="2" t="s">
        <v>1607</v>
      </c>
      <c r="D387" s="2" t="s">
        <v>1608</v>
      </c>
      <c r="E387" s="2" t="s">
        <v>439</v>
      </c>
      <c r="F387" s="2" t="s">
        <v>1854</v>
      </c>
      <c r="G387" s="2" t="s">
        <v>2121</v>
      </c>
      <c r="H387" s="2" t="s">
        <v>1544</v>
      </c>
      <c r="I387" s="2" t="s">
        <v>1955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7">
        <v>0</v>
      </c>
      <c r="AE387" s="6">
        <v>0</v>
      </c>
      <c r="AF387" s="6">
        <v>0</v>
      </c>
      <c r="AG387" s="6">
        <v>0</v>
      </c>
      <c r="AH387" s="6">
        <v>0</v>
      </c>
      <c r="AI387" s="7">
        <v>0</v>
      </c>
      <c r="AJ387" s="6">
        <v>0</v>
      </c>
      <c r="AK387" s="6">
        <v>0</v>
      </c>
      <c r="AL387" s="6">
        <v>0</v>
      </c>
      <c r="AM387" s="6">
        <v>0</v>
      </c>
      <c r="AN387" s="7">
        <v>0</v>
      </c>
      <c r="AO387" s="6">
        <v>0</v>
      </c>
    </row>
    <row r="388" spans="1:41" x14ac:dyDescent="0.15">
      <c r="A388" s="2" t="s">
        <v>1558</v>
      </c>
      <c r="B388" s="2" t="s">
        <v>1607</v>
      </c>
      <c r="C388" s="2" t="s">
        <v>1607</v>
      </c>
      <c r="D388" s="2" t="s">
        <v>1608</v>
      </c>
      <c r="E388" s="2" t="s">
        <v>439</v>
      </c>
      <c r="F388" s="2" t="s">
        <v>1854</v>
      </c>
      <c r="G388" s="2" t="s">
        <v>2121</v>
      </c>
      <c r="H388" s="2" t="s">
        <v>1544</v>
      </c>
      <c r="I388" s="2" t="s">
        <v>1956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7">
        <v>0</v>
      </c>
      <c r="AE388" s="6">
        <v>0</v>
      </c>
      <c r="AF388" s="6">
        <v>0</v>
      </c>
      <c r="AG388" s="6">
        <v>0</v>
      </c>
      <c r="AH388" s="6">
        <v>0</v>
      </c>
      <c r="AI388" s="7">
        <v>0</v>
      </c>
      <c r="AJ388" s="6">
        <v>0</v>
      </c>
      <c r="AK388" s="6">
        <v>0</v>
      </c>
      <c r="AL388" s="6">
        <v>0</v>
      </c>
      <c r="AM388" s="6">
        <v>0</v>
      </c>
      <c r="AN388" s="7">
        <v>0</v>
      </c>
      <c r="AO388" s="6">
        <v>0</v>
      </c>
    </row>
    <row r="389" spans="1:41" x14ac:dyDescent="0.15">
      <c r="A389" s="2" t="s">
        <v>1559</v>
      </c>
      <c r="B389" s="2" t="s">
        <v>1607</v>
      </c>
      <c r="C389" s="2" t="s">
        <v>1607</v>
      </c>
      <c r="D389" s="2" t="s">
        <v>1608</v>
      </c>
      <c r="E389" s="2" t="s">
        <v>439</v>
      </c>
      <c r="F389" s="2" t="s">
        <v>1854</v>
      </c>
      <c r="G389" s="2" t="s">
        <v>2121</v>
      </c>
      <c r="H389" s="2" t="s">
        <v>1544</v>
      </c>
      <c r="I389" s="2" t="s">
        <v>1957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7">
        <v>0</v>
      </c>
      <c r="AE389" s="6">
        <v>0</v>
      </c>
      <c r="AF389" s="6">
        <v>0</v>
      </c>
      <c r="AG389" s="6">
        <v>0</v>
      </c>
      <c r="AH389" s="6">
        <v>0</v>
      </c>
      <c r="AI389" s="7">
        <v>0</v>
      </c>
      <c r="AJ389" s="6">
        <v>0</v>
      </c>
      <c r="AK389" s="6">
        <v>0</v>
      </c>
      <c r="AL389" s="6">
        <v>0</v>
      </c>
      <c r="AM389" s="6">
        <v>0</v>
      </c>
      <c r="AN389" s="7">
        <v>0</v>
      </c>
      <c r="AO389" s="6">
        <v>0</v>
      </c>
    </row>
    <row r="390" spans="1:41" x14ac:dyDescent="0.15">
      <c r="A390" s="2" t="s">
        <v>1560</v>
      </c>
      <c r="B390" s="2" t="s">
        <v>1607</v>
      </c>
      <c r="C390" s="2" t="s">
        <v>1607</v>
      </c>
      <c r="D390" s="2" t="s">
        <v>1608</v>
      </c>
      <c r="E390" s="2" t="s">
        <v>439</v>
      </c>
      <c r="F390" s="2" t="s">
        <v>1854</v>
      </c>
      <c r="G390" s="2" t="s">
        <v>2121</v>
      </c>
      <c r="H390" s="2" t="s">
        <v>1544</v>
      </c>
      <c r="I390" s="2" t="s">
        <v>1958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7">
        <v>0</v>
      </c>
      <c r="AE390" s="6">
        <v>0</v>
      </c>
      <c r="AF390" s="6">
        <v>0</v>
      </c>
      <c r="AG390" s="6">
        <v>0</v>
      </c>
      <c r="AH390" s="6">
        <v>0</v>
      </c>
      <c r="AI390" s="7">
        <v>0</v>
      </c>
      <c r="AJ390" s="6">
        <v>0</v>
      </c>
      <c r="AK390" s="6">
        <v>0</v>
      </c>
      <c r="AL390" s="6">
        <v>0</v>
      </c>
      <c r="AM390" s="6">
        <v>0</v>
      </c>
      <c r="AN390" s="7">
        <v>0</v>
      </c>
      <c r="AO390" s="6">
        <v>0</v>
      </c>
    </row>
    <row r="391" spans="1:41" x14ac:dyDescent="0.15">
      <c r="A391" s="2" t="s">
        <v>1561</v>
      </c>
      <c r="B391" s="2" t="s">
        <v>1607</v>
      </c>
      <c r="C391" s="2" t="s">
        <v>1607</v>
      </c>
      <c r="D391" s="2" t="s">
        <v>1608</v>
      </c>
      <c r="E391" s="2" t="s">
        <v>439</v>
      </c>
      <c r="F391" s="2" t="s">
        <v>1854</v>
      </c>
      <c r="G391" s="2" t="s">
        <v>2121</v>
      </c>
      <c r="H391" s="2" t="s">
        <v>1544</v>
      </c>
      <c r="I391" s="2" t="s">
        <v>1959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7">
        <v>0</v>
      </c>
      <c r="AE391" s="6">
        <v>0</v>
      </c>
      <c r="AF391" s="6">
        <v>0</v>
      </c>
      <c r="AG391" s="6">
        <v>0</v>
      </c>
      <c r="AH391" s="6">
        <v>0</v>
      </c>
      <c r="AI391" s="7">
        <v>0</v>
      </c>
      <c r="AJ391" s="6">
        <v>0</v>
      </c>
      <c r="AK391" s="6">
        <v>0</v>
      </c>
      <c r="AL391" s="6">
        <v>0</v>
      </c>
      <c r="AM391" s="6">
        <v>0</v>
      </c>
      <c r="AN391" s="7">
        <v>0</v>
      </c>
      <c r="AO391" s="6">
        <v>0</v>
      </c>
    </row>
    <row r="392" spans="1:41" x14ac:dyDescent="0.15">
      <c r="A392" s="2" t="s">
        <v>1562</v>
      </c>
      <c r="B392" s="2" t="s">
        <v>1607</v>
      </c>
      <c r="C392" s="2" t="s">
        <v>1607</v>
      </c>
      <c r="D392" s="2" t="s">
        <v>1608</v>
      </c>
      <c r="E392" s="2" t="s">
        <v>439</v>
      </c>
      <c r="F392" s="2" t="s">
        <v>1854</v>
      </c>
      <c r="G392" s="2" t="s">
        <v>2121</v>
      </c>
      <c r="H392" s="2" t="s">
        <v>1544</v>
      </c>
      <c r="I392" s="2" t="s">
        <v>1960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7">
        <v>0</v>
      </c>
      <c r="AE392" s="6">
        <v>0</v>
      </c>
      <c r="AF392" s="6">
        <v>0</v>
      </c>
      <c r="AG392" s="6">
        <v>0</v>
      </c>
      <c r="AH392" s="6">
        <v>0</v>
      </c>
      <c r="AI392" s="7">
        <v>0</v>
      </c>
      <c r="AJ392" s="6">
        <v>0</v>
      </c>
      <c r="AK392" s="6">
        <v>0</v>
      </c>
      <c r="AL392" s="6">
        <v>0</v>
      </c>
      <c r="AM392" s="6">
        <v>0</v>
      </c>
      <c r="AN392" s="7">
        <v>0</v>
      </c>
      <c r="AO392" s="6">
        <v>0</v>
      </c>
    </row>
    <row r="393" spans="1:41" x14ac:dyDescent="0.15">
      <c r="A393" s="2" t="s">
        <v>1563</v>
      </c>
      <c r="B393" s="2" t="s">
        <v>1607</v>
      </c>
      <c r="C393" s="2" t="s">
        <v>1607</v>
      </c>
      <c r="D393" s="2" t="s">
        <v>1608</v>
      </c>
      <c r="E393" s="2" t="s">
        <v>439</v>
      </c>
      <c r="F393" s="2" t="s">
        <v>1854</v>
      </c>
      <c r="G393" s="2" t="s">
        <v>2121</v>
      </c>
      <c r="H393" s="2" t="s">
        <v>1544</v>
      </c>
      <c r="I393" s="2" t="s">
        <v>1961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7">
        <v>0</v>
      </c>
      <c r="AE393" s="6">
        <v>0</v>
      </c>
      <c r="AF393" s="6">
        <v>0</v>
      </c>
      <c r="AG393" s="6">
        <v>0</v>
      </c>
      <c r="AH393" s="6">
        <v>0</v>
      </c>
      <c r="AI393" s="7">
        <v>0</v>
      </c>
      <c r="AJ393" s="6">
        <v>0</v>
      </c>
      <c r="AK393" s="6">
        <v>0</v>
      </c>
      <c r="AL393" s="6">
        <v>0</v>
      </c>
      <c r="AM393" s="6">
        <v>0</v>
      </c>
      <c r="AN393" s="7">
        <v>0</v>
      </c>
      <c r="AO393" s="6">
        <v>0</v>
      </c>
    </row>
    <row r="394" spans="1:41" x14ac:dyDescent="0.15">
      <c r="A394" s="2" t="s">
        <v>1564</v>
      </c>
      <c r="B394" s="2" t="s">
        <v>1607</v>
      </c>
      <c r="C394" s="2" t="s">
        <v>1607</v>
      </c>
      <c r="D394" s="2" t="s">
        <v>1608</v>
      </c>
      <c r="E394" s="2" t="s">
        <v>439</v>
      </c>
      <c r="F394" s="2" t="s">
        <v>1854</v>
      </c>
      <c r="G394" s="2" t="s">
        <v>2121</v>
      </c>
      <c r="H394" s="2" t="s">
        <v>1544</v>
      </c>
      <c r="I394" s="9" t="s">
        <v>1962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7">
        <v>0</v>
      </c>
      <c r="AE394" s="6">
        <v>0</v>
      </c>
      <c r="AF394" s="6">
        <v>0</v>
      </c>
      <c r="AG394" s="6">
        <v>0</v>
      </c>
      <c r="AH394" s="6">
        <v>0</v>
      </c>
      <c r="AI394" s="7">
        <v>0</v>
      </c>
      <c r="AJ394" s="6">
        <v>0</v>
      </c>
      <c r="AK394" s="6">
        <v>0</v>
      </c>
      <c r="AL394" s="6">
        <v>0</v>
      </c>
      <c r="AM394" s="6">
        <v>0</v>
      </c>
      <c r="AN394" s="7">
        <v>0</v>
      </c>
      <c r="AO394" s="6">
        <v>0</v>
      </c>
    </row>
    <row r="395" spans="1:41" x14ac:dyDescent="0.15">
      <c r="A395" s="2" t="s">
        <v>1873</v>
      </c>
      <c r="B395" s="2" t="s">
        <v>1607</v>
      </c>
      <c r="C395" s="2" t="s">
        <v>1607</v>
      </c>
      <c r="D395" s="2" t="s">
        <v>1608</v>
      </c>
      <c r="E395" s="2" t="s">
        <v>439</v>
      </c>
      <c r="F395" s="2" t="s">
        <v>1854</v>
      </c>
      <c r="G395" s="2" t="s">
        <v>2121</v>
      </c>
      <c r="H395" s="2" t="s">
        <v>1544</v>
      </c>
      <c r="I395" s="2" t="s">
        <v>1963</v>
      </c>
      <c r="J395" s="7">
        <v>0</v>
      </c>
      <c r="K395" s="7">
        <v>12130309</v>
      </c>
      <c r="L395" s="7">
        <v>452722</v>
      </c>
      <c r="M395" s="7">
        <v>12583031</v>
      </c>
      <c r="N395" s="7">
        <v>0</v>
      </c>
      <c r="O395" s="7">
        <v>0</v>
      </c>
      <c r="P395" s="7">
        <v>9984168</v>
      </c>
      <c r="Q395" s="7">
        <v>174650</v>
      </c>
      <c r="R395" s="7">
        <v>10158818</v>
      </c>
      <c r="S395" s="7">
        <v>0</v>
      </c>
      <c r="T395" s="7">
        <v>0</v>
      </c>
      <c r="U395" s="7">
        <v>0</v>
      </c>
      <c r="V395" s="7">
        <v>0</v>
      </c>
      <c r="W395" s="6">
        <v>82.307614799999996</v>
      </c>
      <c r="X395" s="6">
        <v>38.577758499999995</v>
      </c>
      <c r="Y395" s="6">
        <v>80.734268200000002</v>
      </c>
      <c r="Z395" s="6">
        <v>82.165975299999999</v>
      </c>
      <c r="AA395" s="6">
        <v>37.8846676</v>
      </c>
      <c r="AB395" s="6">
        <v>80.353505599999991</v>
      </c>
      <c r="AC395" s="6">
        <v>0.38076260000001128</v>
      </c>
      <c r="AD395" s="7">
        <v>9900169</v>
      </c>
      <c r="AE395" s="6">
        <v>2.6125715999999999</v>
      </c>
      <c r="AF395" s="6">
        <v>82.307614799999996</v>
      </c>
      <c r="AG395" s="6">
        <v>38.577758499999995</v>
      </c>
      <c r="AH395" s="6">
        <v>80.734268200000002</v>
      </c>
      <c r="AI395" s="7">
        <v>10158818</v>
      </c>
      <c r="AJ395" s="6">
        <v>82.165975299999999</v>
      </c>
      <c r="AK395" s="6">
        <v>37.8846676</v>
      </c>
      <c r="AL395" s="6">
        <v>80.353505599999991</v>
      </c>
      <c r="AM395" s="6">
        <v>0.38076260000001128</v>
      </c>
      <c r="AN395" s="7">
        <v>9900169</v>
      </c>
      <c r="AO395" s="6">
        <v>2.6125715999999999</v>
      </c>
    </row>
    <row r="396" spans="1:41" x14ac:dyDescent="0.15">
      <c r="A396" s="2" t="s">
        <v>1874</v>
      </c>
      <c r="B396" s="2" t="s">
        <v>1607</v>
      </c>
      <c r="C396" s="2" t="s">
        <v>1607</v>
      </c>
      <c r="D396" s="2" t="s">
        <v>1608</v>
      </c>
      <c r="E396" s="2" t="s">
        <v>439</v>
      </c>
      <c r="F396" s="2" t="s">
        <v>1854</v>
      </c>
      <c r="G396" s="2" t="s">
        <v>2121</v>
      </c>
      <c r="H396" s="2" t="s">
        <v>1544</v>
      </c>
      <c r="I396" s="2" t="s">
        <v>1964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7">
        <v>0</v>
      </c>
      <c r="AE396" s="6">
        <v>0</v>
      </c>
      <c r="AF396" s="6">
        <v>0</v>
      </c>
      <c r="AG396" s="6">
        <v>0</v>
      </c>
      <c r="AH396" s="6">
        <v>0</v>
      </c>
      <c r="AI396" s="7">
        <v>0</v>
      </c>
      <c r="AJ396" s="6">
        <v>0</v>
      </c>
      <c r="AK396" s="6">
        <v>0</v>
      </c>
      <c r="AL396" s="6">
        <v>0</v>
      </c>
      <c r="AM396" s="6">
        <v>0</v>
      </c>
      <c r="AN396" s="7">
        <v>0</v>
      </c>
      <c r="AO396" s="6">
        <v>0</v>
      </c>
    </row>
    <row r="397" spans="1:41" ht="12.75" thickBot="1" x14ac:dyDescent="0.2">
      <c r="A397" s="2" t="s">
        <v>1974</v>
      </c>
      <c r="B397" s="2" t="s">
        <v>1607</v>
      </c>
      <c r="C397" s="2" t="s">
        <v>1607</v>
      </c>
      <c r="D397" s="2" t="s">
        <v>1608</v>
      </c>
      <c r="E397" s="2" t="s">
        <v>439</v>
      </c>
      <c r="F397" s="2" t="s">
        <v>1854</v>
      </c>
      <c r="G397" s="2" t="s">
        <v>2121</v>
      </c>
      <c r="H397" s="2" t="s">
        <v>1544</v>
      </c>
      <c r="I397" s="2" t="s">
        <v>1966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7">
        <v>0</v>
      </c>
      <c r="AE397" s="6">
        <v>0</v>
      </c>
      <c r="AF397" s="6">
        <v>0</v>
      </c>
      <c r="AG397" s="6">
        <v>0</v>
      </c>
      <c r="AH397" s="6">
        <v>0</v>
      </c>
      <c r="AI397" s="7">
        <v>0</v>
      </c>
      <c r="AJ397" s="6">
        <v>0</v>
      </c>
      <c r="AK397" s="6">
        <v>0</v>
      </c>
      <c r="AL397" s="6">
        <v>0</v>
      </c>
      <c r="AM397" s="6">
        <v>0</v>
      </c>
      <c r="AN397" s="7">
        <v>0</v>
      </c>
      <c r="AO397" s="6">
        <v>0</v>
      </c>
    </row>
    <row r="398" spans="1:41" ht="12.75" thickTop="1" x14ac:dyDescent="0.15">
      <c r="A398" s="34" t="s">
        <v>190</v>
      </c>
      <c r="B398" s="2" t="s">
        <v>1607</v>
      </c>
      <c r="C398" s="2" t="s">
        <v>1607</v>
      </c>
      <c r="D398" s="2" t="s">
        <v>1651</v>
      </c>
      <c r="E398" s="2" t="s">
        <v>441</v>
      </c>
      <c r="F398" s="2" t="s">
        <v>1854</v>
      </c>
      <c r="G398" s="2" t="s">
        <v>2121</v>
      </c>
      <c r="H398" s="2" t="s">
        <v>1565</v>
      </c>
      <c r="I398" s="2" t="s">
        <v>2012</v>
      </c>
      <c r="J398" s="7">
        <v>0</v>
      </c>
      <c r="K398" s="7">
        <v>5795604</v>
      </c>
      <c r="L398" s="7">
        <v>149468</v>
      </c>
      <c r="M398" s="7">
        <v>5945072</v>
      </c>
      <c r="N398" s="7">
        <v>0</v>
      </c>
      <c r="O398" s="7">
        <v>0</v>
      </c>
      <c r="P398" s="7">
        <v>4885251</v>
      </c>
      <c r="Q398" s="7">
        <v>53889</v>
      </c>
      <c r="R398" s="7">
        <v>4939140</v>
      </c>
      <c r="S398" s="7">
        <v>0</v>
      </c>
      <c r="T398" s="7">
        <v>0</v>
      </c>
      <c r="U398" s="7">
        <v>0</v>
      </c>
      <c r="V398" s="7">
        <v>0</v>
      </c>
      <c r="W398" s="6">
        <v>84.292353300000002</v>
      </c>
      <c r="X398" s="6">
        <v>36.053871100000002</v>
      </c>
      <c r="Y398" s="6">
        <v>83.079565700000003</v>
      </c>
      <c r="Z398" s="6">
        <v>84.325989700000008</v>
      </c>
      <c r="AA398" s="6">
        <v>33.371864299999999</v>
      </c>
      <c r="AB398" s="6">
        <v>82.9102405</v>
      </c>
      <c r="AC398" s="6">
        <v>0.16932520000000295</v>
      </c>
      <c r="AD398" s="7">
        <v>4672492</v>
      </c>
      <c r="AE398" s="6">
        <v>5.7067620000000003</v>
      </c>
      <c r="AF398" s="6">
        <v>84.292353300000002</v>
      </c>
      <c r="AG398" s="6">
        <v>36.053871100000002</v>
      </c>
      <c r="AH398" s="6">
        <v>83.079565700000003</v>
      </c>
      <c r="AI398" s="7">
        <v>4939140</v>
      </c>
      <c r="AJ398" s="6">
        <v>84.325989700000008</v>
      </c>
      <c r="AK398" s="6">
        <v>33.371864299999999</v>
      </c>
      <c r="AL398" s="6">
        <v>82.9102405</v>
      </c>
      <c r="AM398" s="6">
        <v>0.16932520000000295</v>
      </c>
      <c r="AN398" s="7">
        <v>4672492</v>
      </c>
      <c r="AO398" s="6">
        <v>5.7067620000000003</v>
      </c>
    </row>
    <row r="399" spans="1:41" x14ac:dyDescent="0.15">
      <c r="A399" s="2" t="s">
        <v>191</v>
      </c>
      <c r="B399" s="2" t="s">
        <v>1607</v>
      </c>
      <c r="C399" s="2" t="s">
        <v>1607</v>
      </c>
      <c r="D399" s="2" t="s">
        <v>1651</v>
      </c>
      <c r="E399" s="2" t="s">
        <v>441</v>
      </c>
      <c r="F399" s="2" t="s">
        <v>1854</v>
      </c>
      <c r="G399" s="2" t="s">
        <v>2121</v>
      </c>
      <c r="H399" s="2" t="s">
        <v>1565</v>
      </c>
      <c r="I399" s="2" t="s">
        <v>2013</v>
      </c>
      <c r="J399" s="7">
        <v>0</v>
      </c>
      <c r="K399" s="7">
        <v>5795604</v>
      </c>
      <c r="L399" s="7">
        <v>149468</v>
      </c>
      <c r="M399" s="7">
        <v>5945072</v>
      </c>
      <c r="N399" s="7">
        <v>0</v>
      </c>
      <c r="O399" s="7">
        <v>0</v>
      </c>
      <c r="P399" s="7">
        <v>4885251</v>
      </c>
      <c r="Q399" s="7">
        <v>53889</v>
      </c>
      <c r="R399" s="7">
        <v>4939140</v>
      </c>
      <c r="S399" s="7">
        <v>0</v>
      </c>
      <c r="T399" s="7">
        <v>0</v>
      </c>
      <c r="U399" s="7">
        <v>0</v>
      </c>
      <c r="V399" s="7">
        <v>0</v>
      </c>
      <c r="W399" s="6">
        <v>84.292353300000002</v>
      </c>
      <c r="X399" s="6">
        <v>36.053871100000002</v>
      </c>
      <c r="Y399" s="6">
        <v>83.079565700000003</v>
      </c>
      <c r="Z399" s="6">
        <v>84.325989700000008</v>
      </c>
      <c r="AA399" s="6">
        <v>33.371864299999999</v>
      </c>
      <c r="AB399" s="6">
        <v>82.9102405</v>
      </c>
      <c r="AC399" s="6">
        <v>0.16932520000000295</v>
      </c>
      <c r="AD399" s="7">
        <v>4672492</v>
      </c>
      <c r="AE399" s="6">
        <v>5.7067620000000003</v>
      </c>
      <c r="AF399" s="6">
        <v>84.292353300000002</v>
      </c>
      <c r="AG399" s="6">
        <v>36.053871100000002</v>
      </c>
      <c r="AH399" s="6">
        <v>83.079565700000003</v>
      </c>
      <c r="AI399" s="7">
        <v>4939140</v>
      </c>
      <c r="AJ399" s="6">
        <v>84.325989700000008</v>
      </c>
      <c r="AK399" s="6">
        <v>33.371864299999999</v>
      </c>
      <c r="AL399" s="6">
        <v>82.9102405</v>
      </c>
      <c r="AM399" s="6">
        <v>0.16932520000000295</v>
      </c>
      <c r="AN399" s="7">
        <v>4672492</v>
      </c>
      <c r="AO399" s="6">
        <v>5.7067620000000003</v>
      </c>
    </row>
    <row r="400" spans="1:41" x14ac:dyDescent="0.15">
      <c r="A400" s="2" t="s">
        <v>192</v>
      </c>
      <c r="B400" s="2" t="s">
        <v>1607</v>
      </c>
      <c r="C400" s="2" t="s">
        <v>1607</v>
      </c>
      <c r="D400" s="2" t="s">
        <v>1651</v>
      </c>
      <c r="E400" s="2" t="s">
        <v>441</v>
      </c>
      <c r="F400" s="2" t="s">
        <v>1854</v>
      </c>
      <c r="G400" s="2" t="s">
        <v>2121</v>
      </c>
      <c r="H400" s="2" t="s">
        <v>1565</v>
      </c>
      <c r="I400" s="2" t="s">
        <v>2014</v>
      </c>
      <c r="J400" s="7">
        <v>0</v>
      </c>
      <c r="K400" s="7">
        <v>2394263</v>
      </c>
      <c r="L400" s="7">
        <v>40717</v>
      </c>
      <c r="M400" s="7">
        <v>2434980</v>
      </c>
      <c r="N400" s="7">
        <v>0</v>
      </c>
      <c r="O400" s="7">
        <v>0</v>
      </c>
      <c r="P400" s="7">
        <v>1958970</v>
      </c>
      <c r="Q400" s="7">
        <v>17901</v>
      </c>
      <c r="R400" s="7">
        <v>1976871</v>
      </c>
      <c r="S400" s="7">
        <v>0</v>
      </c>
      <c r="T400" s="7">
        <v>0</v>
      </c>
      <c r="U400" s="7">
        <v>0</v>
      </c>
      <c r="V400" s="7">
        <v>0</v>
      </c>
      <c r="W400" s="6">
        <v>81.819332299999999</v>
      </c>
      <c r="X400" s="6">
        <v>43.964437499999995</v>
      </c>
      <c r="Y400" s="6">
        <v>81.186334200000005</v>
      </c>
      <c r="Z400" s="6">
        <v>82.102826899999997</v>
      </c>
      <c r="AA400" s="6">
        <v>43.178769900000006</v>
      </c>
      <c r="AB400" s="6">
        <v>81.377338699999996</v>
      </c>
      <c r="AC400" s="6">
        <v>-0.19100449999999114</v>
      </c>
      <c r="AD400" s="7">
        <v>1822924</v>
      </c>
      <c r="AE400" s="6">
        <v>8.4450585999999994</v>
      </c>
      <c r="AF400" s="6">
        <v>81.819332299999999</v>
      </c>
      <c r="AG400" s="6">
        <v>43.964437499999995</v>
      </c>
      <c r="AH400" s="6">
        <v>81.186334200000005</v>
      </c>
      <c r="AI400" s="7">
        <v>1976871</v>
      </c>
      <c r="AJ400" s="6">
        <v>82.102826899999997</v>
      </c>
      <c r="AK400" s="6">
        <v>43.178769900000006</v>
      </c>
      <c r="AL400" s="6">
        <v>81.377338699999996</v>
      </c>
      <c r="AM400" s="6">
        <v>-0.19100449999999114</v>
      </c>
      <c r="AN400" s="7">
        <v>1822924</v>
      </c>
      <c r="AO400" s="6">
        <v>8.4450585999999994</v>
      </c>
    </row>
    <row r="401" spans="1:41" x14ac:dyDescent="0.15">
      <c r="A401" s="2" t="s">
        <v>193</v>
      </c>
      <c r="B401" s="2" t="s">
        <v>1607</v>
      </c>
      <c r="C401" s="2" t="s">
        <v>1607</v>
      </c>
      <c r="D401" s="2" t="s">
        <v>1651</v>
      </c>
      <c r="E401" s="2" t="s">
        <v>441</v>
      </c>
      <c r="F401" s="2" t="s">
        <v>1854</v>
      </c>
      <c r="G401" s="2" t="s">
        <v>2121</v>
      </c>
      <c r="H401" s="2" t="s">
        <v>1565</v>
      </c>
      <c r="I401" s="2" t="s">
        <v>2015</v>
      </c>
      <c r="J401" s="7">
        <v>0</v>
      </c>
      <c r="K401" s="7">
        <v>2019390</v>
      </c>
      <c r="L401" s="7">
        <v>39888</v>
      </c>
      <c r="M401" s="7">
        <v>2059278</v>
      </c>
      <c r="N401" s="7">
        <v>0</v>
      </c>
      <c r="O401" s="7">
        <v>0</v>
      </c>
      <c r="P401" s="7">
        <v>1591395</v>
      </c>
      <c r="Q401" s="7">
        <v>17671</v>
      </c>
      <c r="R401" s="7">
        <v>1609066</v>
      </c>
      <c r="S401" s="7">
        <v>0</v>
      </c>
      <c r="T401" s="7">
        <v>0</v>
      </c>
      <c r="U401" s="7">
        <v>0</v>
      </c>
      <c r="V401" s="7">
        <v>0</v>
      </c>
      <c r="W401" s="6">
        <v>78.805728500000001</v>
      </c>
      <c r="X401" s="6">
        <v>44.301544300000003</v>
      </c>
      <c r="Y401" s="6">
        <v>78.137385999999992</v>
      </c>
      <c r="Z401" s="6">
        <v>79.477987299999995</v>
      </c>
      <c r="AA401" s="6">
        <v>35.721641099999999</v>
      </c>
      <c r="AB401" s="6">
        <v>78.640424699999997</v>
      </c>
      <c r="AC401" s="6">
        <v>-0.50303870000000472</v>
      </c>
      <c r="AD401" s="7">
        <v>1516071</v>
      </c>
      <c r="AE401" s="6">
        <v>6.1339475999999999</v>
      </c>
      <c r="AF401" s="6">
        <v>78.805728500000001</v>
      </c>
      <c r="AG401" s="6">
        <v>44.301544300000003</v>
      </c>
      <c r="AH401" s="6">
        <v>78.137385999999992</v>
      </c>
      <c r="AI401" s="7">
        <v>1609066</v>
      </c>
      <c r="AJ401" s="6">
        <v>79.477987299999995</v>
      </c>
      <c r="AK401" s="6">
        <v>35.721641099999999</v>
      </c>
      <c r="AL401" s="6">
        <v>78.640424699999997</v>
      </c>
      <c r="AM401" s="6">
        <v>-0.50303870000000472</v>
      </c>
      <c r="AN401" s="7">
        <v>1516071</v>
      </c>
      <c r="AO401" s="6">
        <v>6.1339475999999999</v>
      </c>
    </row>
    <row r="402" spans="1:41" x14ac:dyDescent="0.15">
      <c r="A402" s="2" t="s">
        <v>194</v>
      </c>
      <c r="B402" s="2" t="s">
        <v>1607</v>
      </c>
      <c r="C402" s="2" t="s">
        <v>1607</v>
      </c>
      <c r="D402" s="2" t="s">
        <v>1651</v>
      </c>
      <c r="E402" s="2" t="s">
        <v>441</v>
      </c>
      <c r="F402" s="2" t="s">
        <v>1854</v>
      </c>
      <c r="G402" s="2" t="s">
        <v>2121</v>
      </c>
      <c r="H402" s="2" t="s">
        <v>1565</v>
      </c>
      <c r="I402" s="2" t="s">
        <v>2016</v>
      </c>
      <c r="J402" s="7">
        <v>0</v>
      </c>
      <c r="K402" s="7">
        <v>80408</v>
      </c>
      <c r="L402" s="7">
        <v>1588</v>
      </c>
      <c r="M402" s="7">
        <v>81996</v>
      </c>
      <c r="N402" s="7">
        <v>0</v>
      </c>
      <c r="O402" s="7">
        <v>0</v>
      </c>
      <c r="P402" s="7">
        <v>63366</v>
      </c>
      <c r="Q402" s="7">
        <v>704</v>
      </c>
      <c r="R402" s="7">
        <v>64070</v>
      </c>
      <c r="S402" s="7">
        <v>0</v>
      </c>
      <c r="T402" s="7">
        <v>0</v>
      </c>
      <c r="U402" s="7">
        <v>0</v>
      </c>
      <c r="V402" s="7">
        <v>0</v>
      </c>
      <c r="W402" s="6">
        <v>78.805591500000006</v>
      </c>
      <c r="X402" s="6">
        <v>44.332493700000001</v>
      </c>
      <c r="Y402" s="6">
        <v>78.137957900000004</v>
      </c>
      <c r="Z402" s="6">
        <v>79.477930600000008</v>
      </c>
      <c r="AA402" s="6">
        <v>35.728282200000002</v>
      </c>
      <c r="AB402" s="6">
        <v>78.640546099999995</v>
      </c>
      <c r="AC402" s="6">
        <v>-0.50258819999999105</v>
      </c>
      <c r="AD402" s="7">
        <v>62903</v>
      </c>
      <c r="AE402" s="6">
        <v>1.8552374</v>
      </c>
      <c r="AF402" s="6">
        <v>78.805591500000006</v>
      </c>
      <c r="AG402" s="6">
        <v>44.332493700000001</v>
      </c>
      <c r="AH402" s="6">
        <v>78.137957900000004</v>
      </c>
      <c r="AI402" s="7">
        <v>64070</v>
      </c>
      <c r="AJ402" s="6">
        <v>79.477930600000008</v>
      </c>
      <c r="AK402" s="6">
        <v>35.728282200000002</v>
      </c>
      <c r="AL402" s="6">
        <v>78.640546099999995</v>
      </c>
      <c r="AM402" s="6">
        <v>-0.50258819999999105</v>
      </c>
      <c r="AN402" s="7">
        <v>62903</v>
      </c>
      <c r="AO402" s="6">
        <v>1.8552374</v>
      </c>
    </row>
    <row r="403" spans="1:41" x14ac:dyDescent="0.15">
      <c r="A403" s="2" t="s">
        <v>195</v>
      </c>
      <c r="B403" s="2" t="s">
        <v>1607</v>
      </c>
      <c r="C403" s="2" t="s">
        <v>1607</v>
      </c>
      <c r="D403" s="2" t="s">
        <v>1651</v>
      </c>
      <c r="E403" s="2" t="s">
        <v>441</v>
      </c>
      <c r="F403" s="2" t="s">
        <v>1854</v>
      </c>
      <c r="G403" s="2" t="s">
        <v>2121</v>
      </c>
      <c r="H403" s="2" t="s">
        <v>1565</v>
      </c>
      <c r="I403" s="2" t="s">
        <v>2017</v>
      </c>
      <c r="J403" s="7">
        <v>0</v>
      </c>
      <c r="K403" s="7">
        <v>1938982</v>
      </c>
      <c r="L403" s="7">
        <v>38300</v>
      </c>
      <c r="M403" s="7">
        <v>1977282</v>
      </c>
      <c r="N403" s="7">
        <v>0</v>
      </c>
      <c r="O403" s="7">
        <v>0</v>
      </c>
      <c r="P403" s="7">
        <v>1528029</v>
      </c>
      <c r="Q403" s="7">
        <v>16967</v>
      </c>
      <c r="R403" s="7">
        <v>1544996</v>
      </c>
      <c r="S403" s="7">
        <v>0</v>
      </c>
      <c r="T403" s="7">
        <v>0</v>
      </c>
      <c r="U403" s="7">
        <v>0</v>
      </c>
      <c r="V403" s="7">
        <v>0</v>
      </c>
      <c r="W403" s="6">
        <v>78.805734099999995</v>
      </c>
      <c r="X403" s="6">
        <v>44.3002611</v>
      </c>
      <c r="Y403" s="6">
        <v>78.137362300000007</v>
      </c>
      <c r="Z403" s="6">
        <v>79.477989699999995</v>
      </c>
      <c r="AA403" s="6">
        <v>35.721353700000002</v>
      </c>
      <c r="AB403" s="6">
        <v>78.640419399999999</v>
      </c>
      <c r="AC403" s="6">
        <v>-0.50305709999999237</v>
      </c>
      <c r="AD403" s="7">
        <v>1453168</v>
      </c>
      <c r="AE403" s="6">
        <v>6.3191592000000005</v>
      </c>
      <c r="AF403" s="6">
        <v>78.805734099999995</v>
      </c>
      <c r="AG403" s="6">
        <v>44.3002611</v>
      </c>
      <c r="AH403" s="6">
        <v>78.137362300000007</v>
      </c>
      <c r="AI403" s="7">
        <v>1544996</v>
      </c>
      <c r="AJ403" s="6">
        <v>79.477989699999995</v>
      </c>
      <c r="AK403" s="6">
        <v>35.721353700000002</v>
      </c>
      <c r="AL403" s="6">
        <v>78.640419399999999</v>
      </c>
      <c r="AM403" s="6">
        <v>-0.50305709999999237</v>
      </c>
      <c r="AN403" s="7">
        <v>1453168</v>
      </c>
      <c r="AO403" s="6">
        <v>6.3191592000000005</v>
      </c>
    </row>
    <row r="404" spans="1:41" x14ac:dyDescent="0.15">
      <c r="A404" s="2" t="s">
        <v>196</v>
      </c>
      <c r="B404" s="2" t="s">
        <v>1607</v>
      </c>
      <c r="C404" s="2" t="s">
        <v>1607</v>
      </c>
      <c r="D404" s="2" t="s">
        <v>1651</v>
      </c>
      <c r="E404" s="2" t="s">
        <v>441</v>
      </c>
      <c r="F404" s="2" t="s">
        <v>1854</v>
      </c>
      <c r="G404" s="2" t="s">
        <v>2121</v>
      </c>
      <c r="H404" s="2" t="s">
        <v>1565</v>
      </c>
      <c r="I404" s="2" t="s">
        <v>2018</v>
      </c>
      <c r="J404" s="7">
        <v>0</v>
      </c>
      <c r="K404" s="7">
        <v>12548</v>
      </c>
      <c r="L404" s="7">
        <v>0</v>
      </c>
      <c r="M404" s="7">
        <v>12548</v>
      </c>
      <c r="N404" s="7">
        <v>0</v>
      </c>
      <c r="O404" s="7">
        <v>0</v>
      </c>
      <c r="P404" s="7">
        <v>12548</v>
      </c>
      <c r="Q404" s="7">
        <v>0</v>
      </c>
      <c r="R404" s="7">
        <v>12548</v>
      </c>
      <c r="S404" s="7">
        <v>0</v>
      </c>
      <c r="T404" s="7">
        <v>0</v>
      </c>
      <c r="U404" s="7">
        <v>0</v>
      </c>
      <c r="V404" s="7">
        <v>0</v>
      </c>
      <c r="W404" s="6">
        <v>100</v>
      </c>
      <c r="X404" s="6">
        <v>0</v>
      </c>
      <c r="Y404" s="6">
        <v>100</v>
      </c>
      <c r="Z404" s="6">
        <v>100</v>
      </c>
      <c r="AA404" s="6">
        <v>0</v>
      </c>
      <c r="AB404" s="6">
        <v>100</v>
      </c>
      <c r="AC404" s="6">
        <v>0</v>
      </c>
      <c r="AD404" s="7">
        <v>20563</v>
      </c>
      <c r="AE404" s="6">
        <v>-38.977775600000001</v>
      </c>
      <c r="AF404" s="6">
        <v>100</v>
      </c>
      <c r="AG404" s="6">
        <v>0</v>
      </c>
      <c r="AH404" s="6">
        <v>100</v>
      </c>
      <c r="AI404" s="7">
        <v>12548</v>
      </c>
      <c r="AJ404" s="6">
        <v>100</v>
      </c>
      <c r="AK404" s="6">
        <v>0</v>
      </c>
      <c r="AL404" s="6">
        <v>100</v>
      </c>
      <c r="AM404" s="6">
        <v>0</v>
      </c>
      <c r="AN404" s="7">
        <v>20563</v>
      </c>
      <c r="AO404" s="6">
        <v>-38.977775600000001</v>
      </c>
    </row>
    <row r="405" spans="1:41" x14ac:dyDescent="0.15">
      <c r="A405" s="2" t="s">
        <v>197</v>
      </c>
      <c r="B405" s="2" t="s">
        <v>1607</v>
      </c>
      <c r="C405" s="2" t="s">
        <v>1607</v>
      </c>
      <c r="D405" s="2" t="s">
        <v>1651</v>
      </c>
      <c r="E405" s="2" t="s">
        <v>441</v>
      </c>
      <c r="F405" s="2" t="s">
        <v>1854</v>
      </c>
      <c r="G405" s="2" t="s">
        <v>2121</v>
      </c>
      <c r="H405" s="2" t="s">
        <v>1565</v>
      </c>
      <c r="I405" s="2" t="s">
        <v>2019</v>
      </c>
      <c r="J405" s="7">
        <v>0</v>
      </c>
      <c r="K405" s="7">
        <v>374873</v>
      </c>
      <c r="L405" s="7">
        <v>829</v>
      </c>
      <c r="M405" s="7">
        <v>375702</v>
      </c>
      <c r="N405" s="7">
        <v>0</v>
      </c>
      <c r="O405" s="7">
        <v>0</v>
      </c>
      <c r="P405" s="7">
        <v>367575</v>
      </c>
      <c r="Q405" s="7">
        <v>230</v>
      </c>
      <c r="R405" s="7">
        <v>367805</v>
      </c>
      <c r="S405" s="7">
        <v>0</v>
      </c>
      <c r="T405" s="7">
        <v>0</v>
      </c>
      <c r="U405" s="7">
        <v>0</v>
      </c>
      <c r="V405" s="7">
        <v>0</v>
      </c>
      <c r="W405" s="6">
        <v>98.053207399999991</v>
      </c>
      <c r="X405" s="6">
        <v>27.744270199999999</v>
      </c>
      <c r="Y405" s="6">
        <v>97.898068100000003</v>
      </c>
      <c r="Z405" s="6">
        <v>98.250083000000004</v>
      </c>
      <c r="AA405" s="6">
        <v>99.917525799999993</v>
      </c>
      <c r="AB405" s="6">
        <v>98.275983600000004</v>
      </c>
      <c r="AC405" s="6">
        <v>-0.37791550000000029</v>
      </c>
      <c r="AD405" s="7">
        <v>306853</v>
      </c>
      <c r="AE405" s="6">
        <v>19.863582900000001</v>
      </c>
      <c r="AF405" s="6">
        <v>98.053207399999991</v>
      </c>
      <c r="AG405" s="6">
        <v>27.744270199999999</v>
      </c>
      <c r="AH405" s="6">
        <v>97.898068100000003</v>
      </c>
      <c r="AI405" s="7">
        <v>367805</v>
      </c>
      <c r="AJ405" s="6">
        <v>98.250083000000004</v>
      </c>
      <c r="AK405" s="6">
        <v>99.917525799999993</v>
      </c>
      <c r="AL405" s="6">
        <v>98.275983600000004</v>
      </c>
      <c r="AM405" s="6">
        <v>-0.37791550000000029</v>
      </c>
      <c r="AN405" s="7">
        <v>306853</v>
      </c>
      <c r="AO405" s="6">
        <v>19.863582900000001</v>
      </c>
    </row>
    <row r="406" spans="1:41" x14ac:dyDescent="0.15">
      <c r="A406" s="2" t="s">
        <v>198</v>
      </c>
      <c r="B406" s="2" t="s">
        <v>1607</v>
      </c>
      <c r="C406" s="2" t="s">
        <v>1607</v>
      </c>
      <c r="D406" s="2" t="s">
        <v>1651</v>
      </c>
      <c r="E406" s="2" t="s">
        <v>441</v>
      </c>
      <c r="F406" s="2" t="s">
        <v>1854</v>
      </c>
      <c r="G406" s="2" t="s">
        <v>2121</v>
      </c>
      <c r="H406" s="2" t="s">
        <v>1565</v>
      </c>
      <c r="I406" s="2" t="s">
        <v>2020</v>
      </c>
      <c r="J406" s="7">
        <v>0</v>
      </c>
      <c r="K406" s="7">
        <v>129852</v>
      </c>
      <c r="L406" s="7">
        <v>287</v>
      </c>
      <c r="M406" s="7">
        <v>130139</v>
      </c>
      <c r="N406" s="7">
        <v>0</v>
      </c>
      <c r="O406" s="7">
        <v>0</v>
      </c>
      <c r="P406" s="7">
        <v>127324</v>
      </c>
      <c r="Q406" s="7">
        <v>80</v>
      </c>
      <c r="R406" s="7">
        <v>127404</v>
      </c>
      <c r="S406" s="7">
        <v>0</v>
      </c>
      <c r="T406" s="7">
        <v>0</v>
      </c>
      <c r="U406" s="7">
        <v>0</v>
      </c>
      <c r="V406" s="7">
        <v>0</v>
      </c>
      <c r="W406" s="6">
        <v>98.053168200000002</v>
      </c>
      <c r="X406" s="6">
        <v>27.874564499999998</v>
      </c>
      <c r="Y406" s="6">
        <v>97.898400899999999</v>
      </c>
      <c r="Z406" s="6">
        <v>98.249680100000006</v>
      </c>
      <c r="AA406" s="6">
        <v>99.898011199999999</v>
      </c>
      <c r="AB406" s="6">
        <v>98.275288400000008</v>
      </c>
      <c r="AC406" s="6">
        <v>-0.37688750000000937</v>
      </c>
      <c r="AD406" s="7">
        <v>124047</v>
      </c>
      <c r="AE406" s="6">
        <v>2.7062322999999999</v>
      </c>
      <c r="AF406" s="6">
        <v>98.053168200000002</v>
      </c>
      <c r="AG406" s="6">
        <v>27.874564499999998</v>
      </c>
      <c r="AH406" s="6">
        <v>97.898400899999999</v>
      </c>
      <c r="AI406" s="7">
        <v>127404</v>
      </c>
      <c r="AJ406" s="6">
        <v>98.249680100000006</v>
      </c>
      <c r="AK406" s="6">
        <v>99.898011199999999</v>
      </c>
      <c r="AL406" s="6">
        <v>98.275288400000008</v>
      </c>
      <c r="AM406" s="6">
        <v>-0.37688750000000937</v>
      </c>
      <c r="AN406" s="7">
        <v>124047</v>
      </c>
      <c r="AO406" s="6">
        <v>2.7062322999999999</v>
      </c>
    </row>
    <row r="407" spans="1:41" x14ac:dyDescent="0.15">
      <c r="A407" s="2" t="s">
        <v>199</v>
      </c>
      <c r="B407" s="2" t="s">
        <v>1607</v>
      </c>
      <c r="C407" s="2" t="s">
        <v>1607</v>
      </c>
      <c r="D407" s="2" t="s">
        <v>1651</v>
      </c>
      <c r="E407" s="2" t="s">
        <v>441</v>
      </c>
      <c r="F407" s="2" t="s">
        <v>1854</v>
      </c>
      <c r="G407" s="2" t="s">
        <v>2121</v>
      </c>
      <c r="H407" s="2" t="s">
        <v>1565</v>
      </c>
      <c r="I407" s="2" t="s">
        <v>1856</v>
      </c>
      <c r="J407" s="7">
        <v>0</v>
      </c>
      <c r="K407" s="7">
        <v>245021</v>
      </c>
      <c r="L407" s="7">
        <v>542</v>
      </c>
      <c r="M407" s="7">
        <v>245563</v>
      </c>
      <c r="N407" s="7">
        <v>0</v>
      </c>
      <c r="O407" s="7">
        <v>0</v>
      </c>
      <c r="P407" s="7">
        <v>240251</v>
      </c>
      <c r="Q407" s="7">
        <v>150</v>
      </c>
      <c r="R407" s="7">
        <v>240401</v>
      </c>
      <c r="S407" s="7">
        <v>0</v>
      </c>
      <c r="T407" s="7">
        <v>0</v>
      </c>
      <c r="U407" s="7">
        <v>0</v>
      </c>
      <c r="V407" s="7">
        <v>0</v>
      </c>
      <c r="W407" s="6">
        <v>98.053228099999998</v>
      </c>
      <c r="X407" s="6">
        <v>27.675276799999999</v>
      </c>
      <c r="Y407" s="6">
        <v>97.897891799999996</v>
      </c>
      <c r="Z407" s="6">
        <v>98.250356299999993</v>
      </c>
      <c r="AA407" s="6">
        <v>99.930771900000011</v>
      </c>
      <c r="AB407" s="6">
        <v>98.276455299999995</v>
      </c>
      <c r="AC407" s="6">
        <v>-0.3785634999999985</v>
      </c>
      <c r="AD407" s="7">
        <v>182806</v>
      </c>
      <c r="AE407" s="6">
        <v>31.5060775</v>
      </c>
      <c r="AF407" s="6">
        <v>98.053228099999998</v>
      </c>
      <c r="AG407" s="6">
        <v>27.675276799999999</v>
      </c>
      <c r="AH407" s="6">
        <v>97.897891799999996</v>
      </c>
      <c r="AI407" s="7">
        <v>240401</v>
      </c>
      <c r="AJ407" s="6">
        <v>98.250356299999993</v>
      </c>
      <c r="AK407" s="6">
        <v>99.930771900000011</v>
      </c>
      <c r="AL407" s="6">
        <v>98.276455299999995</v>
      </c>
      <c r="AM407" s="6">
        <v>-0.3785634999999985</v>
      </c>
      <c r="AN407" s="7">
        <v>182806</v>
      </c>
      <c r="AO407" s="6">
        <v>31.5060775</v>
      </c>
    </row>
    <row r="408" spans="1:41" x14ac:dyDescent="0.15">
      <c r="A408" s="2" t="s">
        <v>200</v>
      </c>
      <c r="B408" s="2" t="s">
        <v>1607</v>
      </c>
      <c r="C408" s="2" t="s">
        <v>1607</v>
      </c>
      <c r="D408" s="2" t="s">
        <v>1651</v>
      </c>
      <c r="E408" s="2" t="s">
        <v>441</v>
      </c>
      <c r="F408" s="2" t="s">
        <v>1854</v>
      </c>
      <c r="G408" s="2" t="s">
        <v>2121</v>
      </c>
      <c r="H408" s="2" t="s">
        <v>1565</v>
      </c>
      <c r="I408" s="2" t="s">
        <v>2021</v>
      </c>
      <c r="J408" s="7">
        <v>0</v>
      </c>
      <c r="K408" s="7">
        <v>2754709</v>
      </c>
      <c r="L408" s="7">
        <v>90794</v>
      </c>
      <c r="M408" s="7">
        <v>2845503</v>
      </c>
      <c r="N408" s="7">
        <v>0</v>
      </c>
      <c r="O408" s="7">
        <v>0</v>
      </c>
      <c r="P408" s="7">
        <v>2303022</v>
      </c>
      <c r="Q408" s="7">
        <v>30546</v>
      </c>
      <c r="R408" s="7">
        <v>2333568</v>
      </c>
      <c r="S408" s="7">
        <v>0</v>
      </c>
      <c r="T408" s="7">
        <v>0</v>
      </c>
      <c r="U408" s="7">
        <v>0</v>
      </c>
      <c r="V408" s="7">
        <v>0</v>
      </c>
      <c r="W408" s="6">
        <v>83.603095600000003</v>
      </c>
      <c r="X408" s="6">
        <v>33.643192300000003</v>
      </c>
      <c r="Y408" s="6">
        <v>82.008980499999993</v>
      </c>
      <c r="Z408" s="6">
        <v>83.407407700000007</v>
      </c>
      <c r="AA408" s="6">
        <v>30.404205299999997</v>
      </c>
      <c r="AB408" s="6">
        <v>81.535719</v>
      </c>
      <c r="AC408" s="6">
        <v>0.47326149999999245</v>
      </c>
      <c r="AD408" s="7">
        <v>2248950</v>
      </c>
      <c r="AE408" s="6">
        <v>3.7625559000000002</v>
      </c>
      <c r="AF408" s="6">
        <v>83.603095600000003</v>
      </c>
      <c r="AG408" s="6">
        <v>33.643192300000003</v>
      </c>
      <c r="AH408" s="6">
        <v>82.008980499999993</v>
      </c>
      <c r="AI408" s="7">
        <v>2333568</v>
      </c>
      <c r="AJ408" s="6">
        <v>83.407407700000007</v>
      </c>
      <c r="AK408" s="6">
        <v>30.404205299999997</v>
      </c>
      <c r="AL408" s="6">
        <v>81.535719</v>
      </c>
      <c r="AM408" s="6">
        <v>0.47326149999999245</v>
      </c>
      <c r="AN408" s="7">
        <v>2248950</v>
      </c>
      <c r="AO408" s="6">
        <v>3.7625559000000002</v>
      </c>
    </row>
    <row r="409" spans="1:41" x14ac:dyDescent="0.15">
      <c r="A409" s="2" t="s">
        <v>201</v>
      </c>
      <c r="B409" s="2" t="s">
        <v>1607</v>
      </c>
      <c r="C409" s="2" t="s">
        <v>1607</v>
      </c>
      <c r="D409" s="2" t="s">
        <v>1651</v>
      </c>
      <c r="E409" s="2" t="s">
        <v>441</v>
      </c>
      <c r="F409" s="2" t="s">
        <v>1854</v>
      </c>
      <c r="G409" s="2" t="s">
        <v>2121</v>
      </c>
      <c r="H409" s="2" t="s">
        <v>1565</v>
      </c>
      <c r="I409" s="2" t="s">
        <v>1739</v>
      </c>
      <c r="J409" s="7">
        <v>0</v>
      </c>
      <c r="K409" s="7">
        <v>2622823</v>
      </c>
      <c r="L409" s="7">
        <v>90794</v>
      </c>
      <c r="M409" s="7">
        <v>2713617</v>
      </c>
      <c r="N409" s="7">
        <v>0</v>
      </c>
      <c r="O409" s="7">
        <v>0</v>
      </c>
      <c r="P409" s="7">
        <v>2171136</v>
      </c>
      <c r="Q409" s="7">
        <v>30546</v>
      </c>
      <c r="R409" s="7">
        <v>2201682</v>
      </c>
      <c r="S409" s="7">
        <v>0</v>
      </c>
      <c r="T409" s="7">
        <v>0</v>
      </c>
      <c r="U409" s="7">
        <v>0</v>
      </c>
      <c r="V409" s="7">
        <v>0</v>
      </c>
      <c r="W409" s="6">
        <v>82.778593900000004</v>
      </c>
      <c r="X409" s="6">
        <v>33.643192300000003</v>
      </c>
      <c r="Y409" s="6">
        <v>81.134589000000005</v>
      </c>
      <c r="Z409" s="6">
        <v>82.5457751</v>
      </c>
      <c r="AA409" s="6">
        <v>30.404205299999997</v>
      </c>
      <c r="AB409" s="6">
        <v>80.612443799999994</v>
      </c>
      <c r="AC409" s="6">
        <v>0.5221452000000113</v>
      </c>
      <c r="AD409" s="7">
        <v>2117597</v>
      </c>
      <c r="AE409" s="6">
        <v>3.9707744000000003</v>
      </c>
      <c r="AF409" s="6">
        <v>82.778593900000004</v>
      </c>
      <c r="AG409" s="6">
        <v>33.643192300000003</v>
      </c>
      <c r="AH409" s="6">
        <v>81.134589000000005</v>
      </c>
      <c r="AI409" s="7">
        <v>2201682</v>
      </c>
      <c r="AJ409" s="6">
        <v>82.5457751</v>
      </c>
      <c r="AK409" s="6">
        <v>30.404205299999997</v>
      </c>
      <c r="AL409" s="6">
        <v>80.612443799999994</v>
      </c>
      <c r="AM409" s="6">
        <v>0.5221452000000113</v>
      </c>
      <c r="AN409" s="7">
        <v>2117597</v>
      </c>
      <c r="AO409" s="6">
        <v>3.9707744000000003</v>
      </c>
    </row>
    <row r="410" spans="1:41" x14ac:dyDescent="0.15">
      <c r="A410" s="2" t="s">
        <v>202</v>
      </c>
      <c r="B410" s="2" t="s">
        <v>1607</v>
      </c>
      <c r="C410" s="2" t="s">
        <v>1607</v>
      </c>
      <c r="D410" s="2" t="s">
        <v>1651</v>
      </c>
      <c r="E410" s="2" t="s">
        <v>441</v>
      </c>
      <c r="F410" s="2" t="s">
        <v>1854</v>
      </c>
      <c r="G410" s="2" t="s">
        <v>2121</v>
      </c>
      <c r="H410" s="2" t="s">
        <v>1565</v>
      </c>
      <c r="I410" s="2" t="s">
        <v>1740</v>
      </c>
      <c r="J410" s="7">
        <v>0</v>
      </c>
      <c r="K410" s="7">
        <v>577959</v>
      </c>
      <c r="L410" s="7">
        <v>20007</v>
      </c>
      <c r="M410" s="7">
        <v>597966</v>
      </c>
      <c r="N410" s="7">
        <v>0</v>
      </c>
      <c r="O410" s="7">
        <v>0</v>
      </c>
      <c r="P410" s="7">
        <v>478426</v>
      </c>
      <c r="Q410" s="7">
        <v>6731</v>
      </c>
      <c r="R410" s="7">
        <v>485157</v>
      </c>
      <c r="S410" s="7">
        <v>0</v>
      </c>
      <c r="T410" s="7">
        <v>0</v>
      </c>
      <c r="U410" s="7">
        <v>0</v>
      </c>
      <c r="V410" s="7">
        <v>0</v>
      </c>
      <c r="W410" s="6">
        <v>82.778536199999991</v>
      </c>
      <c r="X410" s="6">
        <v>33.6432249</v>
      </c>
      <c r="Y410" s="6">
        <v>81.134546100000009</v>
      </c>
      <c r="Z410" s="6">
        <v>82.545767800000007</v>
      </c>
      <c r="AA410" s="6">
        <v>30.401362399999996</v>
      </c>
      <c r="AB410" s="6">
        <v>80.612288399999997</v>
      </c>
      <c r="AC410" s="6">
        <v>0.52225770000001148</v>
      </c>
      <c r="AD410" s="7">
        <v>472334</v>
      </c>
      <c r="AE410" s="6">
        <v>2.7148162</v>
      </c>
      <c r="AF410" s="6">
        <v>82.778536199999991</v>
      </c>
      <c r="AG410" s="6">
        <v>33.6432249</v>
      </c>
      <c r="AH410" s="6">
        <v>81.134546100000009</v>
      </c>
      <c r="AI410" s="7">
        <v>485157</v>
      </c>
      <c r="AJ410" s="6">
        <v>82.545767800000007</v>
      </c>
      <c r="AK410" s="6">
        <v>30.401362399999996</v>
      </c>
      <c r="AL410" s="6">
        <v>80.612288399999997</v>
      </c>
      <c r="AM410" s="6">
        <v>0.52225770000001148</v>
      </c>
      <c r="AN410" s="7">
        <v>472334</v>
      </c>
      <c r="AO410" s="6">
        <v>2.7148162</v>
      </c>
    </row>
    <row r="411" spans="1:41" x14ac:dyDescent="0.15">
      <c r="A411" s="2" t="s">
        <v>203</v>
      </c>
      <c r="B411" s="2" t="s">
        <v>1607</v>
      </c>
      <c r="C411" s="2" t="s">
        <v>1607</v>
      </c>
      <c r="D411" s="2" t="s">
        <v>1651</v>
      </c>
      <c r="E411" s="2" t="s">
        <v>441</v>
      </c>
      <c r="F411" s="2" t="s">
        <v>1854</v>
      </c>
      <c r="G411" s="2" t="s">
        <v>2121</v>
      </c>
      <c r="H411" s="2" t="s">
        <v>1565</v>
      </c>
      <c r="I411" s="2" t="s">
        <v>1741</v>
      </c>
      <c r="J411" s="7">
        <v>0</v>
      </c>
      <c r="K411" s="7">
        <v>1513368</v>
      </c>
      <c r="L411" s="7">
        <v>52388</v>
      </c>
      <c r="M411" s="7">
        <v>1565756</v>
      </c>
      <c r="N411" s="7">
        <v>0</v>
      </c>
      <c r="O411" s="7">
        <v>0</v>
      </c>
      <c r="P411" s="7">
        <v>1252745</v>
      </c>
      <c r="Q411" s="7">
        <v>17625</v>
      </c>
      <c r="R411" s="7">
        <v>1270370</v>
      </c>
      <c r="S411" s="7">
        <v>0</v>
      </c>
      <c r="T411" s="7">
        <v>0</v>
      </c>
      <c r="U411" s="7">
        <v>0</v>
      </c>
      <c r="V411" s="7">
        <v>0</v>
      </c>
      <c r="W411" s="6">
        <v>82.778610399999991</v>
      </c>
      <c r="X411" s="6">
        <v>33.643200699999994</v>
      </c>
      <c r="Y411" s="6">
        <v>81.134608499999999</v>
      </c>
      <c r="Z411" s="6">
        <v>82.545786499999991</v>
      </c>
      <c r="AA411" s="6">
        <v>30.404651300000001</v>
      </c>
      <c r="AB411" s="6">
        <v>80.612474399999996</v>
      </c>
      <c r="AC411" s="6">
        <v>0.52213410000000238</v>
      </c>
      <c r="AD411" s="7">
        <v>1207803</v>
      </c>
      <c r="AE411" s="6">
        <v>5.1802321999999998</v>
      </c>
      <c r="AF411" s="6">
        <v>82.778610399999991</v>
      </c>
      <c r="AG411" s="6">
        <v>33.643200699999994</v>
      </c>
      <c r="AH411" s="6">
        <v>81.134608499999999</v>
      </c>
      <c r="AI411" s="7">
        <v>1270370</v>
      </c>
      <c r="AJ411" s="6">
        <v>82.545786499999991</v>
      </c>
      <c r="AK411" s="6">
        <v>30.404651300000001</v>
      </c>
      <c r="AL411" s="6">
        <v>80.612474399999996</v>
      </c>
      <c r="AM411" s="6">
        <v>0.52213410000000238</v>
      </c>
      <c r="AN411" s="7">
        <v>1207803</v>
      </c>
      <c r="AO411" s="6">
        <v>5.1802321999999998</v>
      </c>
    </row>
    <row r="412" spans="1:41" x14ac:dyDescent="0.15">
      <c r="A412" s="2" t="s">
        <v>204</v>
      </c>
      <c r="B412" s="2" t="s">
        <v>1607</v>
      </c>
      <c r="C412" s="2" t="s">
        <v>1607</v>
      </c>
      <c r="D412" s="2" t="s">
        <v>1651</v>
      </c>
      <c r="E412" s="2" t="s">
        <v>441</v>
      </c>
      <c r="F412" s="2" t="s">
        <v>1854</v>
      </c>
      <c r="G412" s="2" t="s">
        <v>2121</v>
      </c>
      <c r="H412" s="2" t="s">
        <v>1565</v>
      </c>
      <c r="I412" s="2" t="s">
        <v>1742</v>
      </c>
      <c r="J412" s="7">
        <v>0</v>
      </c>
      <c r="K412" s="7">
        <v>531496</v>
      </c>
      <c r="L412" s="7">
        <v>18399</v>
      </c>
      <c r="M412" s="7">
        <v>549895</v>
      </c>
      <c r="N412" s="7">
        <v>0</v>
      </c>
      <c r="O412" s="7">
        <v>0</v>
      </c>
      <c r="P412" s="7">
        <v>439965</v>
      </c>
      <c r="Q412" s="7">
        <v>6190</v>
      </c>
      <c r="R412" s="7">
        <v>446155</v>
      </c>
      <c r="S412" s="7">
        <v>0</v>
      </c>
      <c r="T412" s="7">
        <v>0</v>
      </c>
      <c r="U412" s="7">
        <v>0</v>
      </c>
      <c r="V412" s="7">
        <v>0</v>
      </c>
      <c r="W412" s="6">
        <v>82.778609799999998</v>
      </c>
      <c r="X412" s="6">
        <v>33.643132799999997</v>
      </c>
      <c r="Y412" s="6">
        <v>81.134580199999988</v>
      </c>
      <c r="Z412" s="6">
        <v>82.545751699999997</v>
      </c>
      <c r="AA412" s="6">
        <v>30.406043399999998</v>
      </c>
      <c r="AB412" s="6">
        <v>80.612527</v>
      </c>
      <c r="AC412" s="6">
        <v>0.52205319999998778</v>
      </c>
      <c r="AD412" s="7">
        <v>437460</v>
      </c>
      <c r="AE412" s="6">
        <v>1.9876102999999998</v>
      </c>
      <c r="AF412" s="6">
        <v>82.778609799999998</v>
      </c>
      <c r="AG412" s="6">
        <v>33.643132799999997</v>
      </c>
      <c r="AH412" s="6">
        <v>81.134580199999988</v>
      </c>
      <c r="AI412" s="7">
        <v>446155</v>
      </c>
      <c r="AJ412" s="6">
        <v>82.545751699999997</v>
      </c>
      <c r="AK412" s="6">
        <v>30.406043399999998</v>
      </c>
      <c r="AL412" s="6">
        <v>80.612527</v>
      </c>
      <c r="AM412" s="6">
        <v>0.52205319999998778</v>
      </c>
      <c r="AN412" s="7">
        <v>437460</v>
      </c>
      <c r="AO412" s="6">
        <v>1.9876102999999998</v>
      </c>
    </row>
    <row r="413" spans="1:41" x14ac:dyDescent="0.15">
      <c r="A413" s="2" t="s">
        <v>205</v>
      </c>
      <c r="B413" s="2" t="s">
        <v>1607</v>
      </c>
      <c r="C413" s="2" t="s">
        <v>1607</v>
      </c>
      <c r="D413" s="2" t="s">
        <v>1651</v>
      </c>
      <c r="E413" s="2" t="s">
        <v>441</v>
      </c>
      <c r="F413" s="2" t="s">
        <v>1854</v>
      </c>
      <c r="G413" s="2" t="s">
        <v>2121</v>
      </c>
      <c r="H413" s="2" t="s">
        <v>1565</v>
      </c>
      <c r="I413" s="2" t="s">
        <v>1743</v>
      </c>
      <c r="J413" s="7">
        <v>0</v>
      </c>
      <c r="K413" s="7">
        <v>131886</v>
      </c>
      <c r="L413" s="7">
        <v>0</v>
      </c>
      <c r="M413" s="7">
        <v>131886</v>
      </c>
      <c r="N413" s="7">
        <v>0</v>
      </c>
      <c r="O413" s="7">
        <v>0</v>
      </c>
      <c r="P413" s="7">
        <v>131886</v>
      </c>
      <c r="Q413" s="7">
        <v>0</v>
      </c>
      <c r="R413" s="7">
        <v>131886</v>
      </c>
      <c r="S413" s="7">
        <v>0</v>
      </c>
      <c r="T413" s="7">
        <v>0</v>
      </c>
      <c r="U413" s="7">
        <v>0</v>
      </c>
      <c r="V413" s="7">
        <v>0</v>
      </c>
      <c r="W413" s="6">
        <v>100</v>
      </c>
      <c r="X413" s="6">
        <v>0</v>
      </c>
      <c r="Y413" s="6">
        <v>100</v>
      </c>
      <c r="Z413" s="6">
        <v>100</v>
      </c>
      <c r="AA413" s="6">
        <v>0</v>
      </c>
      <c r="AB413" s="6">
        <v>100</v>
      </c>
      <c r="AC413" s="6">
        <v>0</v>
      </c>
      <c r="AD413" s="7">
        <v>131353</v>
      </c>
      <c r="AE413" s="6">
        <v>0.40577679999999999</v>
      </c>
      <c r="AF413" s="6">
        <v>100</v>
      </c>
      <c r="AG413" s="6">
        <v>0</v>
      </c>
      <c r="AH413" s="6">
        <v>100</v>
      </c>
      <c r="AI413" s="7">
        <v>131886</v>
      </c>
      <c r="AJ413" s="6">
        <v>100</v>
      </c>
      <c r="AK413" s="6">
        <v>0</v>
      </c>
      <c r="AL413" s="6">
        <v>100</v>
      </c>
      <c r="AM413" s="6">
        <v>0</v>
      </c>
      <c r="AN413" s="7">
        <v>131353</v>
      </c>
      <c r="AO413" s="6">
        <v>0.40577679999999999</v>
      </c>
    </row>
    <row r="414" spans="1:41" x14ac:dyDescent="0.15">
      <c r="A414" s="2" t="s">
        <v>206</v>
      </c>
      <c r="B414" s="2" t="s">
        <v>1607</v>
      </c>
      <c r="C414" s="2" t="s">
        <v>1607</v>
      </c>
      <c r="D414" s="2" t="s">
        <v>1651</v>
      </c>
      <c r="E414" s="2" t="s">
        <v>441</v>
      </c>
      <c r="F414" s="2" t="s">
        <v>1854</v>
      </c>
      <c r="G414" s="2" t="s">
        <v>2121</v>
      </c>
      <c r="H414" s="2" t="s">
        <v>1565</v>
      </c>
      <c r="I414" s="2" t="s">
        <v>1744</v>
      </c>
      <c r="J414" s="7">
        <v>0</v>
      </c>
      <c r="K414" s="7">
        <v>259742</v>
      </c>
      <c r="L414" s="7">
        <v>17957</v>
      </c>
      <c r="M414" s="7">
        <v>277699</v>
      </c>
      <c r="N414" s="7">
        <v>0</v>
      </c>
      <c r="O414" s="7">
        <v>0</v>
      </c>
      <c r="P414" s="7">
        <v>250867</v>
      </c>
      <c r="Q414" s="7">
        <v>5442</v>
      </c>
      <c r="R414" s="7">
        <v>256309</v>
      </c>
      <c r="S414" s="7">
        <v>0</v>
      </c>
      <c r="T414" s="7">
        <v>0</v>
      </c>
      <c r="U414" s="7">
        <v>0</v>
      </c>
      <c r="V414" s="7">
        <v>0</v>
      </c>
      <c r="W414" s="6">
        <v>96.5831479</v>
      </c>
      <c r="X414" s="6">
        <v>30.305730400000002</v>
      </c>
      <c r="Y414" s="6">
        <v>92.2974155</v>
      </c>
      <c r="Z414" s="6">
        <v>96.0953035</v>
      </c>
      <c r="AA414" s="6">
        <v>26.464345099999996</v>
      </c>
      <c r="AB414" s="6">
        <v>91.5385828</v>
      </c>
      <c r="AC414" s="6">
        <v>0.75883269999999925</v>
      </c>
      <c r="AD414" s="7">
        <v>243824</v>
      </c>
      <c r="AE414" s="6">
        <v>5.1204967999999997</v>
      </c>
      <c r="AF414" s="6">
        <v>96.5831479</v>
      </c>
      <c r="AG414" s="6">
        <v>30.305730400000002</v>
      </c>
      <c r="AH414" s="6">
        <v>92.2974155</v>
      </c>
      <c r="AI414" s="7">
        <v>256309</v>
      </c>
      <c r="AJ414" s="6">
        <v>96.0953035</v>
      </c>
      <c r="AK414" s="6">
        <v>26.464345099999996</v>
      </c>
      <c r="AL414" s="6">
        <v>91.5385828</v>
      </c>
      <c r="AM414" s="6">
        <v>0.75883269999999925</v>
      </c>
      <c r="AN414" s="7">
        <v>243824</v>
      </c>
      <c r="AO414" s="6">
        <v>5.1204967999999997</v>
      </c>
    </row>
    <row r="415" spans="1:41" x14ac:dyDescent="0.15">
      <c r="A415" s="2" t="s">
        <v>207</v>
      </c>
      <c r="B415" s="2" t="s">
        <v>1607</v>
      </c>
      <c r="C415" s="2" t="s">
        <v>1607</v>
      </c>
      <c r="D415" s="2" t="s">
        <v>1651</v>
      </c>
      <c r="E415" s="2" t="s">
        <v>441</v>
      </c>
      <c r="F415" s="2" t="s">
        <v>1854</v>
      </c>
      <c r="G415" s="2" t="s">
        <v>2121</v>
      </c>
      <c r="H415" s="2" t="s">
        <v>1565</v>
      </c>
      <c r="I415" s="2" t="s">
        <v>2008</v>
      </c>
      <c r="J415" s="7">
        <v>0</v>
      </c>
      <c r="K415" s="7">
        <v>258468</v>
      </c>
      <c r="L415" s="7">
        <v>17957</v>
      </c>
      <c r="M415" s="7">
        <v>276425</v>
      </c>
      <c r="N415" s="7">
        <v>0</v>
      </c>
      <c r="O415" s="7">
        <v>0</v>
      </c>
      <c r="P415" s="7">
        <v>249889</v>
      </c>
      <c r="Q415" s="7">
        <v>5442</v>
      </c>
      <c r="R415" s="7">
        <v>255331</v>
      </c>
      <c r="S415" s="7">
        <v>0</v>
      </c>
      <c r="T415" s="7">
        <v>0</v>
      </c>
      <c r="U415" s="7">
        <v>0</v>
      </c>
      <c r="V415" s="7">
        <v>0</v>
      </c>
      <c r="W415" s="6">
        <v>96.680827000000008</v>
      </c>
      <c r="X415" s="6">
        <v>30.305730400000002</v>
      </c>
      <c r="Y415" s="6">
        <v>92.368996999999993</v>
      </c>
      <c r="Z415" s="6">
        <v>96.0953035</v>
      </c>
      <c r="AA415" s="6">
        <v>26.464345099999996</v>
      </c>
      <c r="AB415" s="6">
        <v>91.5385828</v>
      </c>
      <c r="AC415" s="6">
        <v>0.83041419999999277</v>
      </c>
      <c r="AD415" s="7">
        <v>243824</v>
      </c>
      <c r="AE415" s="6">
        <v>4.7193877999999998</v>
      </c>
      <c r="AF415" s="6">
        <v>96.680827000000008</v>
      </c>
      <c r="AG415" s="6">
        <v>30.305730400000002</v>
      </c>
      <c r="AH415" s="6">
        <v>92.368996999999993</v>
      </c>
      <c r="AI415" s="7">
        <v>255331</v>
      </c>
      <c r="AJ415" s="6">
        <v>96.0953035</v>
      </c>
      <c r="AK415" s="6">
        <v>26.464345099999996</v>
      </c>
      <c r="AL415" s="6">
        <v>91.5385828</v>
      </c>
      <c r="AM415" s="6">
        <v>0.83041419999999277</v>
      </c>
      <c r="AN415" s="7">
        <v>243824</v>
      </c>
      <c r="AO415" s="6">
        <v>4.7193877999999998</v>
      </c>
    </row>
    <row r="416" spans="1:41" x14ac:dyDescent="0.15">
      <c r="A416" s="2" t="s">
        <v>208</v>
      </c>
      <c r="B416" s="2" t="s">
        <v>1607</v>
      </c>
      <c r="C416" s="2" t="s">
        <v>1607</v>
      </c>
      <c r="D416" s="2" t="s">
        <v>1651</v>
      </c>
      <c r="E416" s="2" t="s">
        <v>441</v>
      </c>
      <c r="F416" s="2" t="s">
        <v>1854</v>
      </c>
      <c r="G416" s="2" t="s">
        <v>2121</v>
      </c>
      <c r="H416" s="2" t="s">
        <v>1565</v>
      </c>
      <c r="I416" s="2" t="s">
        <v>2022</v>
      </c>
      <c r="J416" s="7">
        <v>0</v>
      </c>
      <c r="K416" s="7">
        <v>1274</v>
      </c>
      <c r="L416" s="7">
        <v>0</v>
      </c>
      <c r="M416" s="7">
        <v>1274</v>
      </c>
      <c r="N416" s="7">
        <v>0</v>
      </c>
      <c r="O416" s="7">
        <v>0</v>
      </c>
      <c r="P416" s="7">
        <v>978</v>
      </c>
      <c r="Q416" s="7">
        <v>0</v>
      </c>
      <c r="R416" s="7">
        <v>978</v>
      </c>
      <c r="S416" s="7">
        <v>0</v>
      </c>
      <c r="T416" s="7">
        <v>0</v>
      </c>
      <c r="U416" s="7">
        <v>0</v>
      </c>
      <c r="V416" s="7">
        <v>0</v>
      </c>
      <c r="W416" s="6">
        <v>76.766091099999997</v>
      </c>
      <c r="X416" s="6">
        <v>0</v>
      </c>
      <c r="Y416" s="6">
        <v>76.766091099999997</v>
      </c>
      <c r="Z416" s="6" t="s">
        <v>1802</v>
      </c>
      <c r="AA416" s="6" t="s">
        <v>1802</v>
      </c>
      <c r="AB416" s="6" t="s">
        <v>1802</v>
      </c>
      <c r="AC416" s="6" t="e">
        <v>#VALUE!</v>
      </c>
      <c r="AD416" s="7" t="s">
        <v>1802</v>
      </c>
      <c r="AE416" s="6" t="e">
        <v>#VALUE!</v>
      </c>
      <c r="AF416" s="6">
        <v>76.766091099999997</v>
      </c>
      <c r="AG416" s="6">
        <v>0</v>
      </c>
      <c r="AH416" s="6">
        <v>76.766091099999997</v>
      </c>
      <c r="AI416" s="7">
        <v>978</v>
      </c>
      <c r="AJ416" s="6" t="s">
        <v>1802</v>
      </c>
      <c r="AK416" s="6" t="s">
        <v>1802</v>
      </c>
      <c r="AL416" s="6" t="s">
        <v>1802</v>
      </c>
      <c r="AM416" s="6" t="e">
        <v>#VALUE!</v>
      </c>
      <c r="AN416" s="7" t="s">
        <v>1802</v>
      </c>
      <c r="AO416" s="6" t="e">
        <v>#VALUE!</v>
      </c>
    </row>
    <row r="417" spans="1:41" x14ac:dyDescent="0.15">
      <c r="A417" s="2" t="s">
        <v>209</v>
      </c>
      <c r="B417" s="2" t="s">
        <v>1607</v>
      </c>
      <c r="C417" s="2" t="s">
        <v>1607</v>
      </c>
      <c r="D417" s="2" t="s">
        <v>1651</v>
      </c>
      <c r="E417" s="2" t="s">
        <v>441</v>
      </c>
      <c r="F417" s="2" t="s">
        <v>1854</v>
      </c>
      <c r="G417" s="2" t="s">
        <v>2121</v>
      </c>
      <c r="H417" s="2" t="s">
        <v>1565</v>
      </c>
      <c r="I417" s="2" t="s">
        <v>1941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6">
        <v>0</v>
      </c>
      <c r="X417" s="6">
        <v>0</v>
      </c>
      <c r="Y417" s="6">
        <v>0</v>
      </c>
      <c r="Z417" s="6" t="s">
        <v>1802</v>
      </c>
      <c r="AA417" s="6" t="s">
        <v>1802</v>
      </c>
      <c r="AB417" s="6" t="s">
        <v>1802</v>
      </c>
      <c r="AC417" s="6" t="e">
        <v>#VALUE!</v>
      </c>
      <c r="AD417" s="7" t="s">
        <v>1802</v>
      </c>
      <c r="AE417" s="6">
        <v>0</v>
      </c>
      <c r="AF417" s="6">
        <v>0</v>
      </c>
      <c r="AG417" s="6">
        <v>0</v>
      </c>
      <c r="AH417" s="6">
        <v>0</v>
      </c>
      <c r="AI417" s="7">
        <v>0</v>
      </c>
      <c r="AJ417" s="6" t="s">
        <v>1802</v>
      </c>
      <c r="AK417" s="6" t="s">
        <v>1802</v>
      </c>
      <c r="AL417" s="6" t="s">
        <v>1802</v>
      </c>
      <c r="AM417" s="6" t="e">
        <v>#VALUE!</v>
      </c>
      <c r="AN417" s="7" t="s">
        <v>1802</v>
      </c>
      <c r="AO417" s="6">
        <v>0</v>
      </c>
    </row>
    <row r="418" spans="1:41" x14ac:dyDescent="0.15">
      <c r="A418" s="2" t="s">
        <v>210</v>
      </c>
      <c r="B418" s="2" t="s">
        <v>1607</v>
      </c>
      <c r="C418" s="2" t="s">
        <v>1607</v>
      </c>
      <c r="D418" s="2" t="s">
        <v>1651</v>
      </c>
      <c r="E418" s="2" t="s">
        <v>441</v>
      </c>
      <c r="F418" s="2" t="s">
        <v>1854</v>
      </c>
      <c r="G418" s="2" t="s">
        <v>2121</v>
      </c>
      <c r="H418" s="2" t="s">
        <v>1565</v>
      </c>
      <c r="I418" s="2" t="s">
        <v>1942</v>
      </c>
      <c r="J418" s="7">
        <v>0</v>
      </c>
      <c r="K418" s="7">
        <v>386127</v>
      </c>
      <c r="L418" s="7">
        <v>0</v>
      </c>
      <c r="M418" s="7">
        <v>386127</v>
      </c>
      <c r="N418" s="7">
        <v>0</v>
      </c>
      <c r="O418" s="7">
        <v>0</v>
      </c>
      <c r="P418" s="7">
        <v>371629</v>
      </c>
      <c r="Q418" s="7">
        <v>0</v>
      </c>
      <c r="R418" s="7">
        <v>371629</v>
      </c>
      <c r="S418" s="7">
        <v>0</v>
      </c>
      <c r="T418" s="7">
        <v>0</v>
      </c>
      <c r="U418" s="7">
        <v>0</v>
      </c>
      <c r="V418" s="7">
        <v>0</v>
      </c>
      <c r="W418" s="6">
        <v>96.245276799999999</v>
      </c>
      <c r="X418" s="6">
        <v>0</v>
      </c>
      <c r="Y418" s="6">
        <v>96.245276799999999</v>
      </c>
      <c r="Z418" s="6">
        <v>96.185804300000001</v>
      </c>
      <c r="AA418" s="6">
        <v>0</v>
      </c>
      <c r="AB418" s="6">
        <v>96.185804300000001</v>
      </c>
      <c r="AC418" s="6">
        <v>5.9472499999998263E-2</v>
      </c>
      <c r="AD418" s="7">
        <v>356076</v>
      </c>
      <c r="AE418" s="6">
        <v>4.3678878000000001</v>
      </c>
      <c r="AF418" s="6">
        <v>96.245276799999999</v>
      </c>
      <c r="AG418" s="6">
        <v>0</v>
      </c>
      <c r="AH418" s="6">
        <v>96.245276799999999</v>
      </c>
      <c r="AI418" s="7">
        <v>371629</v>
      </c>
      <c r="AJ418" s="6">
        <v>96.185804300000001</v>
      </c>
      <c r="AK418" s="6">
        <v>0</v>
      </c>
      <c r="AL418" s="6">
        <v>96.185804300000001</v>
      </c>
      <c r="AM418" s="6">
        <v>5.9472499999998263E-2</v>
      </c>
      <c r="AN418" s="7">
        <v>356076</v>
      </c>
      <c r="AO418" s="6">
        <v>4.3678878000000001</v>
      </c>
    </row>
    <row r="419" spans="1:41" x14ac:dyDescent="0.15">
      <c r="A419" s="2" t="s">
        <v>1566</v>
      </c>
      <c r="B419" s="2" t="s">
        <v>1607</v>
      </c>
      <c r="C419" s="2" t="s">
        <v>1607</v>
      </c>
      <c r="D419" s="2" t="s">
        <v>1651</v>
      </c>
      <c r="E419" s="2" t="s">
        <v>441</v>
      </c>
      <c r="F419" s="2" t="s">
        <v>1854</v>
      </c>
      <c r="G419" s="2" t="s">
        <v>2121</v>
      </c>
      <c r="H419" s="2" t="s">
        <v>1565</v>
      </c>
      <c r="I419" s="2" t="s">
        <v>1943</v>
      </c>
      <c r="J419" s="7">
        <v>0</v>
      </c>
      <c r="K419" s="7">
        <v>763</v>
      </c>
      <c r="L419" s="7">
        <v>0</v>
      </c>
      <c r="M419" s="7">
        <v>763</v>
      </c>
      <c r="N419" s="7">
        <v>0</v>
      </c>
      <c r="O419" s="7">
        <v>0</v>
      </c>
      <c r="P419" s="7">
        <v>763</v>
      </c>
      <c r="Q419" s="7">
        <v>0</v>
      </c>
      <c r="R419" s="7">
        <v>763</v>
      </c>
      <c r="S419" s="7">
        <v>0</v>
      </c>
      <c r="T419" s="7">
        <v>0</v>
      </c>
      <c r="U419" s="7">
        <v>0</v>
      </c>
      <c r="V419" s="7">
        <v>0</v>
      </c>
      <c r="W419" s="6">
        <v>100</v>
      </c>
      <c r="X419" s="6">
        <v>0</v>
      </c>
      <c r="Y419" s="6">
        <v>100</v>
      </c>
      <c r="Z419" s="6">
        <v>100</v>
      </c>
      <c r="AA419" s="6">
        <v>0</v>
      </c>
      <c r="AB419" s="6">
        <v>100</v>
      </c>
      <c r="AC419" s="6">
        <v>0</v>
      </c>
      <c r="AD419" s="7">
        <v>718</v>
      </c>
      <c r="AE419" s="6">
        <v>6.2674095000000003</v>
      </c>
      <c r="AF419" s="6">
        <v>100</v>
      </c>
      <c r="AG419" s="6">
        <v>0</v>
      </c>
      <c r="AH419" s="6">
        <v>100</v>
      </c>
      <c r="AI419" s="7">
        <v>763</v>
      </c>
      <c r="AJ419" s="6">
        <v>100</v>
      </c>
      <c r="AK419" s="6">
        <v>0</v>
      </c>
      <c r="AL419" s="6">
        <v>100</v>
      </c>
      <c r="AM419" s="6">
        <v>0</v>
      </c>
      <c r="AN419" s="7">
        <v>718</v>
      </c>
      <c r="AO419" s="6">
        <v>6.2674095000000003</v>
      </c>
    </row>
    <row r="420" spans="1:41" x14ac:dyDescent="0.15">
      <c r="A420" s="2" t="s">
        <v>1567</v>
      </c>
      <c r="B420" s="2" t="s">
        <v>1607</v>
      </c>
      <c r="C420" s="2" t="s">
        <v>1607</v>
      </c>
      <c r="D420" s="2" t="s">
        <v>1651</v>
      </c>
      <c r="E420" s="2" t="s">
        <v>441</v>
      </c>
      <c r="F420" s="2" t="s">
        <v>1854</v>
      </c>
      <c r="G420" s="2" t="s">
        <v>2121</v>
      </c>
      <c r="H420" s="2" t="s">
        <v>1565</v>
      </c>
      <c r="I420" s="2" t="s">
        <v>1944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  <c r="AD420" s="7">
        <v>0</v>
      </c>
      <c r="AE420" s="6">
        <v>0</v>
      </c>
      <c r="AF420" s="6">
        <v>0</v>
      </c>
      <c r="AG420" s="6">
        <v>0</v>
      </c>
      <c r="AH420" s="6">
        <v>0</v>
      </c>
      <c r="AI420" s="7">
        <v>0</v>
      </c>
      <c r="AJ420" s="6">
        <v>0</v>
      </c>
      <c r="AK420" s="6">
        <v>0</v>
      </c>
      <c r="AL420" s="6">
        <v>0</v>
      </c>
      <c r="AM420" s="6">
        <v>0</v>
      </c>
      <c r="AN420" s="7">
        <v>0</v>
      </c>
      <c r="AO420" s="6">
        <v>0</v>
      </c>
    </row>
    <row r="421" spans="1:41" x14ac:dyDescent="0.15">
      <c r="A421" s="2" t="s">
        <v>1568</v>
      </c>
      <c r="B421" s="2" t="s">
        <v>1607</v>
      </c>
      <c r="C421" s="2" t="s">
        <v>1607</v>
      </c>
      <c r="D421" s="2" t="s">
        <v>1651</v>
      </c>
      <c r="E421" s="2" t="s">
        <v>441</v>
      </c>
      <c r="F421" s="2" t="s">
        <v>1854</v>
      </c>
      <c r="G421" s="2" t="s">
        <v>2121</v>
      </c>
      <c r="H421" s="2" t="s">
        <v>1565</v>
      </c>
      <c r="I421" s="2" t="s">
        <v>1945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0</v>
      </c>
      <c r="AC421" s="6">
        <v>0</v>
      </c>
      <c r="AD421" s="7">
        <v>0</v>
      </c>
      <c r="AE421" s="6">
        <v>0</v>
      </c>
      <c r="AF421" s="6">
        <v>0</v>
      </c>
      <c r="AG421" s="6">
        <v>0</v>
      </c>
      <c r="AH421" s="6">
        <v>0</v>
      </c>
      <c r="AI421" s="7">
        <v>0</v>
      </c>
      <c r="AJ421" s="6">
        <v>0</v>
      </c>
      <c r="AK421" s="6">
        <v>0</v>
      </c>
      <c r="AL421" s="6">
        <v>0</v>
      </c>
      <c r="AM421" s="6">
        <v>0</v>
      </c>
      <c r="AN421" s="7">
        <v>0</v>
      </c>
      <c r="AO421" s="6">
        <v>0</v>
      </c>
    </row>
    <row r="422" spans="1:41" x14ac:dyDescent="0.15">
      <c r="A422" s="2" t="s">
        <v>1569</v>
      </c>
      <c r="B422" s="2" t="s">
        <v>1607</v>
      </c>
      <c r="C422" s="2" t="s">
        <v>1607</v>
      </c>
      <c r="D422" s="2" t="s">
        <v>1651</v>
      </c>
      <c r="E422" s="2" t="s">
        <v>441</v>
      </c>
      <c r="F422" s="2" t="s">
        <v>1854</v>
      </c>
      <c r="G422" s="2" t="s">
        <v>2121</v>
      </c>
      <c r="H422" s="2" t="s">
        <v>1565</v>
      </c>
      <c r="I422" s="2" t="s">
        <v>1946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7">
        <v>0</v>
      </c>
      <c r="AE422" s="6">
        <v>0</v>
      </c>
      <c r="AF422" s="6">
        <v>0</v>
      </c>
      <c r="AG422" s="6">
        <v>0</v>
      </c>
      <c r="AH422" s="6">
        <v>0</v>
      </c>
      <c r="AI422" s="7">
        <v>0</v>
      </c>
      <c r="AJ422" s="6">
        <v>0</v>
      </c>
      <c r="AK422" s="6">
        <v>0</v>
      </c>
      <c r="AL422" s="6">
        <v>0</v>
      </c>
      <c r="AM422" s="6">
        <v>0</v>
      </c>
      <c r="AN422" s="7">
        <v>0</v>
      </c>
      <c r="AO422" s="6">
        <v>0</v>
      </c>
    </row>
    <row r="423" spans="1:41" x14ac:dyDescent="0.15">
      <c r="A423" s="2" t="s">
        <v>1570</v>
      </c>
      <c r="B423" s="2" t="s">
        <v>1607</v>
      </c>
      <c r="C423" s="2" t="s">
        <v>1607</v>
      </c>
      <c r="D423" s="2" t="s">
        <v>1651</v>
      </c>
      <c r="E423" s="2" t="s">
        <v>441</v>
      </c>
      <c r="F423" s="2" t="s">
        <v>1854</v>
      </c>
      <c r="G423" s="2" t="s">
        <v>2121</v>
      </c>
      <c r="H423" s="2" t="s">
        <v>1565</v>
      </c>
      <c r="I423" s="2" t="s">
        <v>1947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0</v>
      </c>
      <c r="AC423" s="6">
        <v>0</v>
      </c>
      <c r="AD423" s="7">
        <v>0</v>
      </c>
      <c r="AE423" s="6">
        <v>0</v>
      </c>
      <c r="AF423" s="6">
        <v>0</v>
      </c>
      <c r="AG423" s="6">
        <v>0</v>
      </c>
      <c r="AH423" s="6">
        <v>0</v>
      </c>
      <c r="AI423" s="7">
        <v>0</v>
      </c>
      <c r="AJ423" s="6">
        <v>0</v>
      </c>
      <c r="AK423" s="6">
        <v>0</v>
      </c>
      <c r="AL423" s="6">
        <v>0</v>
      </c>
      <c r="AM423" s="6">
        <v>0</v>
      </c>
      <c r="AN423" s="7">
        <v>0</v>
      </c>
      <c r="AO423" s="6">
        <v>0</v>
      </c>
    </row>
    <row r="424" spans="1:41" x14ac:dyDescent="0.15">
      <c r="A424" s="2" t="s">
        <v>1571</v>
      </c>
      <c r="B424" s="2" t="s">
        <v>1607</v>
      </c>
      <c r="C424" s="2" t="s">
        <v>1607</v>
      </c>
      <c r="D424" s="2" t="s">
        <v>1651</v>
      </c>
      <c r="E424" s="2" t="s">
        <v>441</v>
      </c>
      <c r="F424" s="2" t="s">
        <v>1854</v>
      </c>
      <c r="G424" s="2" t="s">
        <v>2121</v>
      </c>
      <c r="H424" s="2" t="s">
        <v>1565</v>
      </c>
      <c r="I424" s="2" t="s">
        <v>1948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7">
        <v>0</v>
      </c>
      <c r="AE424" s="6">
        <v>0</v>
      </c>
      <c r="AF424" s="6">
        <v>0</v>
      </c>
      <c r="AG424" s="6">
        <v>0</v>
      </c>
      <c r="AH424" s="6">
        <v>0</v>
      </c>
      <c r="AI424" s="7">
        <v>0</v>
      </c>
      <c r="AJ424" s="6">
        <v>0</v>
      </c>
      <c r="AK424" s="6">
        <v>0</v>
      </c>
      <c r="AL424" s="6">
        <v>0</v>
      </c>
      <c r="AM424" s="6">
        <v>0</v>
      </c>
      <c r="AN424" s="7">
        <v>0</v>
      </c>
      <c r="AO424" s="6">
        <v>0</v>
      </c>
    </row>
    <row r="425" spans="1:41" x14ac:dyDescent="0.15">
      <c r="A425" s="2" t="s">
        <v>1572</v>
      </c>
      <c r="B425" s="2" t="s">
        <v>1607</v>
      </c>
      <c r="C425" s="2" t="s">
        <v>1607</v>
      </c>
      <c r="D425" s="2" t="s">
        <v>1651</v>
      </c>
      <c r="E425" s="2" t="s">
        <v>441</v>
      </c>
      <c r="F425" s="2" t="s">
        <v>1854</v>
      </c>
      <c r="G425" s="2" t="s">
        <v>2121</v>
      </c>
      <c r="H425" s="2" t="s">
        <v>1565</v>
      </c>
      <c r="I425" s="2" t="s">
        <v>1949</v>
      </c>
      <c r="J425" s="7">
        <v>0</v>
      </c>
      <c r="K425" s="7">
        <v>12186</v>
      </c>
      <c r="L425" s="7">
        <v>0</v>
      </c>
      <c r="M425" s="7">
        <v>12186</v>
      </c>
      <c r="N425" s="7">
        <v>0</v>
      </c>
      <c r="O425" s="7">
        <v>0</v>
      </c>
      <c r="P425" s="7">
        <v>12186</v>
      </c>
      <c r="Q425" s="7">
        <v>0</v>
      </c>
      <c r="R425" s="7">
        <v>12186</v>
      </c>
      <c r="S425" s="7">
        <v>0</v>
      </c>
      <c r="T425" s="7">
        <v>0</v>
      </c>
      <c r="U425" s="7">
        <v>0</v>
      </c>
      <c r="V425" s="7">
        <v>0</v>
      </c>
      <c r="W425" s="6">
        <v>100</v>
      </c>
      <c r="X425" s="6">
        <v>0</v>
      </c>
      <c r="Y425" s="6">
        <v>100</v>
      </c>
      <c r="Z425" s="6">
        <v>100</v>
      </c>
      <c r="AA425" s="6">
        <v>0</v>
      </c>
      <c r="AB425" s="6">
        <v>100</v>
      </c>
      <c r="AC425" s="6">
        <v>0</v>
      </c>
      <c r="AD425" s="7">
        <v>12562</v>
      </c>
      <c r="AE425" s="6">
        <v>-2.9931540000000001</v>
      </c>
      <c r="AF425" s="6">
        <v>100</v>
      </c>
      <c r="AG425" s="6">
        <v>0</v>
      </c>
      <c r="AH425" s="6">
        <v>100</v>
      </c>
      <c r="AI425" s="7">
        <v>12186</v>
      </c>
      <c r="AJ425" s="6">
        <v>100</v>
      </c>
      <c r="AK425" s="6">
        <v>0</v>
      </c>
      <c r="AL425" s="6">
        <v>100</v>
      </c>
      <c r="AM425" s="6">
        <v>0</v>
      </c>
      <c r="AN425" s="7">
        <v>12562</v>
      </c>
      <c r="AO425" s="6">
        <v>-2.9931540000000001</v>
      </c>
    </row>
    <row r="426" spans="1:41" x14ac:dyDescent="0.15">
      <c r="A426" s="2" t="s">
        <v>1573</v>
      </c>
      <c r="B426" s="2" t="s">
        <v>1607</v>
      </c>
      <c r="C426" s="2" t="s">
        <v>1607</v>
      </c>
      <c r="D426" s="2" t="s">
        <v>1651</v>
      </c>
      <c r="E426" s="2" t="s">
        <v>441</v>
      </c>
      <c r="F426" s="2" t="s">
        <v>1854</v>
      </c>
      <c r="G426" s="2" t="s">
        <v>2121</v>
      </c>
      <c r="H426" s="2" t="s">
        <v>1565</v>
      </c>
      <c r="I426" s="2" t="s">
        <v>1950</v>
      </c>
      <c r="J426" s="7">
        <v>0</v>
      </c>
      <c r="K426" s="7">
        <v>12186</v>
      </c>
      <c r="L426" s="7">
        <v>0</v>
      </c>
      <c r="M426" s="7">
        <v>12186</v>
      </c>
      <c r="N426" s="7">
        <v>0</v>
      </c>
      <c r="O426" s="7">
        <v>0</v>
      </c>
      <c r="P426" s="7">
        <v>12186</v>
      </c>
      <c r="Q426" s="7">
        <v>0</v>
      </c>
      <c r="R426" s="7">
        <v>12186</v>
      </c>
      <c r="S426" s="7">
        <v>0</v>
      </c>
      <c r="T426" s="7">
        <v>0</v>
      </c>
      <c r="U426" s="7">
        <v>0</v>
      </c>
      <c r="V426" s="7">
        <v>0</v>
      </c>
      <c r="W426" s="6">
        <v>100</v>
      </c>
      <c r="X426" s="6">
        <v>0</v>
      </c>
      <c r="Y426" s="6">
        <v>100</v>
      </c>
      <c r="Z426" s="6">
        <v>100</v>
      </c>
      <c r="AA426" s="6">
        <v>0</v>
      </c>
      <c r="AB426" s="6">
        <v>100</v>
      </c>
      <c r="AC426" s="6">
        <v>0</v>
      </c>
      <c r="AD426" s="7">
        <v>12562</v>
      </c>
      <c r="AE426" s="6">
        <v>-2.9931540000000001</v>
      </c>
      <c r="AF426" s="6">
        <v>100</v>
      </c>
      <c r="AG426" s="6">
        <v>0</v>
      </c>
      <c r="AH426" s="6">
        <v>100</v>
      </c>
      <c r="AI426" s="7">
        <v>12186</v>
      </c>
      <c r="AJ426" s="6">
        <v>100</v>
      </c>
      <c r="AK426" s="6">
        <v>0</v>
      </c>
      <c r="AL426" s="6">
        <v>100</v>
      </c>
      <c r="AM426" s="6">
        <v>0</v>
      </c>
      <c r="AN426" s="7">
        <v>12562</v>
      </c>
      <c r="AO426" s="6">
        <v>-2.9931540000000001</v>
      </c>
    </row>
    <row r="427" spans="1:41" x14ac:dyDescent="0.15">
      <c r="A427" s="2" t="s">
        <v>1574</v>
      </c>
      <c r="B427" s="2" t="s">
        <v>1607</v>
      </c>
      <c r="C427" s="2" t="s">
        <v>1607</v>
      </c>
      <c r="D427" s="2" t="s">
        <v>1651</v>
      </c>
      <c r="E427" s="2" t="s">
        <v>441</v>
      </c>
      <c r="F427" s="2" t="s">
        <v>1854</v>
      </c>
      <c r="G427" s="2" t="s">
        <v>2121</v>
      </c>
      <c r="H427" s="2" t="s">
        <v>1565</v>
      </c>
      <c r="I427" s="2" t="s">
        <v>1951</v>
      </c>
      <c r="J427" s="7">
        <v>0</v>
      </c>
      <c r="K427" s="7">
        <v>12186</v>
      </c>
      <c r="L427" s="7">
        <v>0</v>
      </c>
      <c r="M427" s="7">
        <v>12186</v>
      </c>
      <c r="N427" s="7">
        <v>0</v>
      </c>
      <c r="O427" s="7">
        <v>0</v>
      </c>
      <c r="P427" s="7">
        <v>12186</v>
      </c>
      <c r="Q427" s="7">
        <v>0</v>
      </c>
      <c r="R427" s="7">
        <v>12186</v>
      </c>
      <c r="S427" s="7">
        <v>0</v>
      </c>
      <c r="T427" s="7">
        <v>0</v>
      </c>
      <c r="U427" s="7">
        <v>0</v>
      </c>
      <c r="V427" s="7">
        <v>0</v>
      </c>
      <c r="W427" s="6">
        <v>100</v>
      </c>
      <c r="X427" s="6">
        <v>0</v>
      </c>
      <c r="Y427" s="6">
        <v>100</v>
      </c>
      <c r="Z427" s="6">
        <v>100</v>
      </c>
      <c r="AA427" s="6">
        <v>0</v>
      </c>
      <c r="AB427" s="6">
        <v>100</v>
      </c>
      <c r="AC427" s="6">
        <v>0</v>
      </c>
      <c r="AD427" s="7">
        <v>12562</v>
      </c>
      <c r="AE427" s="6">
        <v>-2.9931540000000001</v>
      </c>
      <c r="AF427" s="6">
        <v>100</v>
      </c>
      <c r="AG427" s="6">
        <v>0</v>
      </c>
      <c r="AH427" s="6">
        <v>100</v>
      </c>
      <c r="AI427" s="7">
        <v>12186</v>
      </c>
      <c r="AJ427" s="6">
        <v>100</v>
      </c>
      <c r="AK427" s="6">
        <v>0</v>
      </c>
      <c r="AL427" s="6">
        <v>100</v>
      </c>
      <c r="AM427" s="6">
        <v>0</v>
      </c>
      <c r="AN427" s="7">
        <v>12562</v>
      </c>
      <c r="AO427" s="6">
        <v>-2.9931540000000001</v>
      </c>
    </row>
    <row r="428" spans="1:41" x14ac:dyDescent="0.15">
      <c r="A428" s="2" t="s">
        <v>1575</v>
      </c>
      <c r="B428" s="2" t="s">
        <v>1607</v>
      </c>
      <c r="C428" s="2" t="s">
        <v>1607</v>
      </c>
      <c r="D428" s="2" t="s">
        <v>1651</v>
      </c>
      <c r="E428" s="2" t="s">
        <v>441</v>
      </c>
      <c r="F428" s="2" t="s">
        <v>1854</v>
      </c>
      <c r="G428" s="2" t="s">
        <v>2121</v>
      </c>
      <c r="H428" s="2" t="s">
        <v>1565</v>
      </c>
      <c r="I428" s="2" t="s">
        <v>1952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7">
        <v>0</v>
      </c>
      <c r="AE428" s="6">
        <v>0</v>
      </c>
      <c r="AF428" s="6">
        <v>0</v>
      </c>
      <c r="AG428" s="6">
        <v>0</v>
      </c>
      <c r="AH428" s="6">
        <v>0</v>
      </c>
      <c r="AI428" s="7">
        <v>0</v>
      </c>
      <c r="AJ428" s="6">
        <v>0</v>
      </c>
      <c r="AK428" s="6">
        <v>0</v>
      </c>
      <c r="AL428" s="6">
        <v>0</v>
      </c>
      <c r="AM428" s="6">
        <v>0</v>
      </c>
      <c r="AN428" s="7">
        <v>0</v>
      </c>
      <c r="AO428" s="6">
        <v>0</v>
      </c>
    </row>
    <row r="429" spans="1:41" x14ac:dyDescent="0.15">
      <c r="A429" s="2" t="s">
        <v>1576</v>
      </c>
      <c r="B429" s="2" t="s">
        <v>1607</v>
      </c>
      <c r="C429" s="2" t="s">
        <v>1607</v>
      </c>
      <c r="D429" s="2" t="s">
        <v>1651</v>
      </c>
      <c r="E429" s="2" t="s">
        <v>441</v>
      </c>
      <c r="F429" s="2" t="s">
        <v>1854</v>
      </c>
      <c r="G429" s="2" t="s">
        <v>2121</v>
      </c>
      <c r="H429" s="2" t="s">
        <v>1565</v>
      </c>
      <c r="I429" s="2" t="s">
        <v>1953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7">
        <v>0</v>
      </c>
      <c r="AE429" s="6">
        <v>0</v>
      </c>
      <c r="AF429" s="6">
        <v>0</v>
      </c>
      <c r="AG429" s="6">
        <v>0</v>
      </c>
      <c r="AH429" s="6">
        <v>0</v>
      </c>
      <c r="AI429" s="7">
        <v>0</v>
      </c>
      <c r="AJ429" s="6">
        <v>0</v>
      </c>
      <c r="AK429" s="6">
        <v>0</v>
      </c>
      <c r="AL429" s="6">
        <v>0</v>
      </c>
      <c r="AM429" s="6">
        <v>0</v>
      </c>
      <c r="AN429" s="7">
        <v>0</v>
      </c>
      <c r="AO429" s="6">
        <v>0</v>
      </c>
    </row>
    <row r="430" spans="1:41" x14ac:dyDescent="0.15">
      <c r="A430" s="2" t="s">
        <v>1577</v>
      </c>
      <c r="B430" s="2" t="s">
        <v>1607</v>
      </c>
      <c r="C430" s="2" t="s">
        <v>1607</v>
      </c>
      <c r="D430" s="2" t="s">
        <v>1651</v>
      </c>
      <c r="E430" s="2" t="s">
        <v>441</v>
      </c>
      <c r="F430" s="2" t="s">
        <v>1854</v>
      </c>
      <c r="G430" s="2" t="s">
        <v>2121</v>
      </c>
      <c r="H430" s="2" t="s">
        <v>1565</v>
      </c>
      <c r="I430" s="2" t="s">
        <v>1954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0</v>
      </c>
      <c r="AC430" s="6">
        <v>0</v>
      </c>
      <c r="AD430" s="7">
        <v>0</v>
      </c>
      <c r="AE430" s="6">
        <v>0</v>
      </c>
      <c r="AF430" s="6">
        <v>0</v>
      </c>
      <c r="AG430" s="6">
        <v>0</v>
      </c>
      <c r="AH430" s="6">
        <v>0</v>
      </c>
      <c r="AI430" s="7">
        <v>0</v>
      </c>
      <c r="AJ430" s="6">
        <v>0</v>
      </c>
      <c r="AK430" s="6">
        <v>0</v>
      </c>
      <c r="AL430" s="6">
        <v>0</v>
      </c>
      <c r="AM430" s="6">
        <v>0</v>
      </c>
      <c r="AN430" s="7">
        <v>0</v>
      </c>
      <c r="AO430" s="6">
        <v>0</v>
      </c>
    </row>
    <row r="431" spans="1:41" x14ac:dyDescent="0.15">
      <c r="A431" s="2" t="s">
        <v>1578</v>
      </c>
      <c r="B431" s="2" t="s">
        <v>1607</v>
      </c>
      <c r="C431" s="2" t="s">
        <v>1607</v>
      </c>
      <c r="D431" s="2" t="s">
        <v>1651</v>
      </c>
      <c r="E431" s="2" t="s">
        <v>441</v>
      </c>
      <c r="F431" s="2" t="s">
        <v>1854</v>
      </c>
      <c r="G431" s="2" t="s">
        <v>2121</v>
      </c>
      <c r="H431" s="2" t="s">
        <v>1565</v>
      </c>
      <c r="I431" s="2" t="s">
        <v>1955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7">
        <v>0</v>
      </c>
      <c r="AE431" s="6">
        <v>0</v>
      </c>
      <c r="AF431" s="6">
        <v>0</v>
      </c>
      <c r="AG431" s="6">
        <v>0</v>
      </c>
      <c r="AH431" s="6">
        <v>0</v>
      </c>
      <c r="AI431" s="7">
        <v>0</v>
      </c>
      <c r="AJ431" s="6">
        <v>0</v>
      </c>
      <c r="AK431" s="6">
        <v>0</v>
      </c>
      <c r="AL431" s="6">
        <v>0</v>
      </c>
      <c r="AM431" s="6">
        <v>0</v>
      </c>
      <c r="AN431" s="7">
        <v>0</v>
      </c>
      <c r="AO431" s="6">
        <v>0</v>
      </c>
    </row>
    <row r="432" spans="1:41" x14ac:dyDescent="0.15">
      <c r="A432" s="2" t="s">
        <v>1579</v>
      </c>
      <c r="B432" s="2" t="s">
        <v>1607</v>
      </c>
      <c r="C432" s="2" t="s">
        <v>1607</v>
      </c>
      <c r="D432" s="2" t="s">
        <v>1651</v>
      </c>
      <c r="E432" s="2" t="s">
        <v>441</v>
      </c>
      <c r="F432" s="2" t="s">
        <v>1854</v>
      </c>
      <c r="G432" s="2" t="s">
        <v>2121</v>
      </c>
      <c r="H432" s="2" t="s">
        <v>1565</v>
      </c>
      <c r="I432" s="2" t="s">
        <v>1956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0</v>
      </c>
      <c r="AC432" s="6">
        <v>0</v>
      </c>
      <c r="AD432" s="7">
        <v>0</v>
      </c>
      <c r="AE432" s="6">
        <v>0</v>
      </c>
      <c r="AF432" s="6">
        <v>0</v>
      </c>
      <c r="AG432" s="6">
        <v>0</v>
      </c>
      <c r="AH432" s="6">
        <v>0</v>
      </c>
      <c r="AI432" s="7">
        <v>0</v>
      </c>
      <c r="AJ432" s="6">
        <v>0</v>
      </c>
      <c r="AK432" s="6">
        <v>0</v>
      </c>
      <c r="AL432" s="6">
        <v>0</v>
      </c>
      <c r="AM432" s="6">
        <v>0</v>
      </c>
      <c r="AN432" s="7">
        <v>0</v>
      </c>
      <c r="AO432" s="6">
        <v>0</v>
      </c>
    </row>
    <row r="433" spans="1:41" x14ac:dyDescent="0.15">
      <c r="A433" s="2" t="s">
        <v>1580</v>
      </c>
      <c r="B433" s="2" t="s">
        <v>1607</v>
      </c>
      <c r="C433" s="2" t="s">
        <v>1607</v>
      </c>
      <c r="D433" s="2" t="s">
        <v>1651</v>
      </c>
      <c r="E433" s="2" t="s">
        <v>441</v>
      </c>
      <c r="F433" s="2" t="s">
        <v>1854</v>
      </c>
      <c r="G433" s="2" t="s">
        <v>2121</v>
      </c>
      <c r="H433" s="2" t="s">
        <v>1565</v>
      </c>
      <c r="I433" s="2" t="s">
        <v>1957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7">
        <v>0</v>
      </c>
      <c r="AE433" s="6">
        <v>0</v>
      </c>
      <c r="AF433" s="6">
        <v>0</v>
      </c>
      <c r="AG433" s="6">
        <v>0</v>
      </c>
      <c r="AH433" s="6">
        <v>0</v>
      </c>
      <c r="AI433" s="7">
        <v>0</v>
      </c>
      <c r="AJ433" s="6">
        <v>0</v>
      </c>
      <c r="AK433" s="6">
        <v>0</v>
      </c>
      <c r="AL433" s="6">
        <v>0</v>
      </c>
      <c r="AM433" s="6">
        <v>0</v>
      </c>
      <c r="AN433" s="7">
        <v>0</v>
      </c>
      <c r="AO433" s="6">
        <v>0</v>
      </c>
    </row>
    <row r="434" spans="1:41" x14ac:dyDescent="0.15">
      <c r="A434" s="2" t="s">
        <v>1581</v>
      </c>
      <c r="B434" s="2" t="s">
        <v>1607</v>
      </c>
      <c r="C434" s="2" t="s">
        <v>1607</v>
      </c>
      <c r="D434" s="2" t="s">
        <v>1651</v>
      </c>
      <c r="E434" s="2" t="s">
        <v>441</v>
      </c>
      <c r="F434" s="2" t="s">
        <v>1854</v>
      </c>
      <c r="G434" s="2" t="s">
        <v>2121</v>
      </c>
      <c r="H434" s="2" t="s">
        <v>1565</v>
      </c>
      <c r="I434" s="2" t="s">
        <v>1958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  <c r="AD434" s="7">
        <v>0</v>
      </c>
      <c r="AE434" s="6">
        <v>0</v>
      </c>
      <c r="AF434" s="6">
        <v>0</v>
      </c>
      <c r="AG434" s="6">
        <v>0</v>
      </c>
      <c r="AH434" s="6">
        <v>0</v>
      </c>
      <c r="AI434" s="7">
        <v>0</v>
      </c>
      <c r="AJ434" s="6">
        <v>0</v>
      </c>
      <c r="AK434" s="6">
        <v>0</v>
      </c>
      <c r="AL434" s="6">
        <v>0</v>
      </c>
      <c r="AM434" s="6">
        <v>0</v>
      </c>
      <c r="AN434" s="7">
        <v>0</v>
      </c>
      <c r="AO434" s="6">
        <v>0</v>
      </c>
    </row>
    <row r="435" spans="1:41" x14ac:dyDescent="0.15">
      <c r="A435" s="2" t="s">
        <v>1582</v>
      </c>
      <c r="B435" s="2" t="s">
        <v>1607</v>
      </c>
      <c r="C435" s="2" t="s">
        <v>1607</v>
      </c>
      <c r="D435" s="2" t="s">
        <v>1651</v>
      </c>
      <c r="E435" s="2" t="s">
        <v>441</v>
      </c>
      <c r="F435" s="2" t="s">
        <v>1854</v>
      </c>
      <c r="G435" s="2" t="s">
        <v>2121</v>
      </c>
      <c r="H435" s="2" t="s">
        <v>1565</v>
      </c>
      <c r="I435" s="9" t="s">
        <v>1959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C435" s="6">
        <v>0</v>
      </c>
      <c r="AD435" s="7">
        <v>0</v>
      </c>
      <c r="AE435" s="6">
        <v>0</v>
      </c>
      <c r="AF435" s="6">
        <v>0</v>
      </c>
      <c r="AG435" s="6">
        <v>0</v>
      </c>
      <c r="AH435" s="6">
        <v>0</v>
      </c>
      <c r="AI435" s="7">
        <v>0</v>
      </c>
      <c r="AJ435" s="6">
        <v>0</v>
      </c>
      <c r="AK435" s="6">
        <v>0</v>
      </c>
      <c r="AL435" s="6">
        <v>0</v>
      </c>
      <c r="AM435" s="6">
        <v>0</v>
      </c>
      <c r="AN435" s="7">
        <v>0</v>
      </c>
      <c r="AO435" s="6">
        <v>0</v>
      </c>
    </row>
    <row r="436" spans="1:41" x14ac:dyDescent="0.15">
      <c r="A436" s="2" t="s">
        <v>1583</v>
      </c>
      <c r="B436" s="2" t="s">
        <v>1607</v>
      </c>
      <c r="C436" s="2" t="s">
        <v>1607</v>
      </c>
      <c r="D436" s="2" t="s">
        <v>1651</v>
      </c>
      <c r="E436" s="2" t="s">
        <v>441</v>
      </c>
      <c r="F436" s="2" t="s">
        <v>1854</v>
      </c>
      <c r="G436" s="2" t="s">
        <v>2121</v>
      </c>
      <c r="H436" s="2" t="s">
        <v>1565</v>
      </c>
      <c r="I436" s="2" t="s">
        <v>1960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7">
        <v>0</v>
      </c>
      <c r="AE436" s="6">
        <v>0</v>
      </c>
      <c r="AF436" s="6">
        <v>0</v>
      </c>
      <c r="AG436" s="6">
        <v>0</v>
      </c>
      <c r="AH436" s="6">
        <v>0</v>
      </c>
      <c r="AI436" s="7">
        <v>0</v>
      </c>
      <c r="AJ436" s="6">
        <v>0</v>
      </c>
      <c r="AK436" s="6">
        <v>0</v>
      </c>
      <c r="AL436" s="6">
        <v>0</v>
      </c>
      <c r="AM436" s="6">
        <v>0</v>
      </c>
      <c r="AN436" s="7">
        <v>0</v>
      </c>
      <c r="AO436" s="6">
        <v>0</v>
      </c>
    </row>
    <row r="437" spans="1:41" x14ac:dyDescent="0.15">
      <c r="A437" s="2" t="s">
        <v>1584</v>
      </c>
      <c r="B437" s="2" t="s">
        <v>1607</v>
      </c>
      <c r="C437" s="2" t="s">
        <v>1607</v>
      </c>
      <c r="D437" s="2" t="s">
        <v>1651</v>
      </c>
      <c r="E437" s="2" t="s">
        <v>441</v>
      </c>
      <c r="F437" s="2" t="s">
        <v>1854</v>
      </c>
      <c r="G437" s="2" t="s">
        <v>2121</v>
      </c>
      <c r="H437" s="2" t="s">
        <v>1565</v>
      </c>
      <c r="I437" s="2" t="s">
        <v>1961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7">
        <v>0</v>
      </c>
      <c r="AE437" s="6">
        <v>0</v>
      </c>
      <c r="AF437" s="6">
        <v>0</v>
      </c>
      <c r="AG437" s="6">
        <v>0</v>
      </c>
      <c r="AH437" s="6">
        <v>0</v>
      </c>
      <c r="AI437" s="7">
        <v>0</v>
      </c>
      <c r="AJ437" s="6">
        <v>0</v>
      </c>
      <c r="AK437" s="6">
        <v>0</v>
      </c>
      <c r="AL437" s="6">
        <v>0</v>
      </c>
      <c r="AM437" s="6">
        <v>0</v>
      </c>
      <c r="AN437" s="7">
        <v>0</v>
      </c>
      <c r="AO437" s="6">
        <v>0</v>
      </c>
    </row>
    <row r="438" spans="1:41" x14ac:dyDescent="0.15">
      <c r="A438" s="2" t="s">
        <v>1585</v>
      </c>
      <c r="B438" s="2" t="s">
        <v>1607</v>
      </c>
      <c r="C438" s="2" t="s">
        <v>1607</v>
      </c>
      <c r="D438" s="2" t="s">
        <v>1651</v>
      </c>
      <c r="E438" s="2" t="s">
        <v>441</v>
      </c>
      <c r="F438" s="2" t="s">
        <v>1854</v>
      </c>
      <c r="G438" s="2" t="s">
        <v>2121</v>
      </c>
      <c r="H438" s="2" t="s">
        <v>1565</v>
      </c>
      <c r="I438" s="2" t="s">
        <v>1962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7">
        <v>0</v>
      </c>
      <c r="AE438" s="6">
        <v>0</v>
      </c>
      <c r="AF438" s="6">
        <v>0</v>
      </c>
      <c r="AG438" s="6">
        <v>0</v>
      </c>
      <c r="AH438" s="6">
        <v>0</v>
      </c>
      <c r="AI438" s="7">
        <v>0</v>
      </c>
      <c r="AJ438" s="6">
        <v>0</v>
      </c>
      <c r="AK438" s="6">
        <v>0</v>
      </c>
      <c r="AL438" s="6">
        <v>0</v>
      </c>
      <c r="AM438" s="6">
        <v>0</v>
      </c>
      <c r="AN438" s="7">
        <v>0</v>
      </c>
      <c r="AO438" s="6">
        <v>0</v>
      </c>
    </row>
    <row r="439" spans="1:41" x14ac:dyDescent="0.15">
      <c r="A439" s="2" t="s">
        <v>1875</v>
      </c>
      <c r="B439" s="2" t="s">
        <v>1607</v>
      </c>
      <c r="C439" s="2" t="s">
        <v>1607</v>
      </c>
      <c r="D439" s="2" t="s">
        <v>1651</v>
      </c>
      <c r="E439" s="2" t="s">
        <v>441</v>
      </c>
      <c r="F439" s="2" t="s">
        <v>1854</v>
      </c>
      <c r="G439" s="2" t="s">
        <v>2121</v>
      </c>
      <c r="H439" s="2" t="s">
        <v>1565</v>
      </c>
      <c r="I439" s="2" t="s">
        <v>1963</v>
      </c>
      <c r="J439" s="7">
        <v>0</v>
      </c>
      <c r="K439" s="7">
        <v>5807790</v>
      </c>
      <c r="L439" s="7">
        <v>149468</v>
      </c>
      <c r="M439" s="7">
        <v>5957258</v>
      </c>
      <c r="N439" s="7">
        <v>0</v>
      </c>
      <c r="O439" s="7">
        <v>0</v>
      </c>
      <c r="P439" s="7">
        <v>4897437</v>
      </c>
      <c r="Q439" s="7">
        <v>53889</v>
      </c>
      <c r="R439" s="7">
        <v>4951326</v>
      </c>
      <c r="S439" s="7">
        <v>0</v>
      </c>
      <c r="T439" s="7">
        <v>0</v>
      </c>
      <c r="U439" s="7">
        <v>0</v>
      </c>
      <c r="V439" s="7">
        <v>0</v>
      </c>
      <c r="W439" s="6">
        <v>84.32531130000001</v>
      </c>
      <c r="X439" s="6">
        <v>36.053871100000002</v>
      </c>
      <c r="Y439" s="6">
        <v>83.114177699999999</v>
      </c>
      <c r="Z439" s="6">
        <v>84.361844099999999</v>
      </c>
      <c r="AA439" s="6">
        <v>33.371864299999999</v>
      </c>
      <c r="AB439" s="6">
        <v>82.948249599999997</v>
      </c>
      <c r="AC439" s="6">
        <v>0.16592810000000213</v>
      </c>
      <c r="AD439" s="7">
        <v>4685054</v>
      </c>
      <c r="AE439" s="6">
        <v>5.6834350000000002</v>
      </c>
      <c r="AF439" s="6">
        <v>84.32531130000001</v>
      </c>
      <c r="AG439" s="6">
        <v>36.053871100000002</v>
      </c>
      <c r="AH439" s="6">
        <v>83.114177699999999</v>
      </c>
      <c r="AI439" s="7">
        <v>4951326</v>
      </c>
      <c r="AJ439" s="6">
        <v>84.361844099999999</v>
      </c>
      <c r="AK439" s="6">
        <v>33.371864299999999</v>
      </c>
      <c r="AL439" s="6">
        <v>82.948249599999997</v>
      </c>
      <c r="AM439" s="6">
        <v>0.16592810000000213</v>
      </c>
      <c r="AN439" s="7">
        <v>4685054</v>
      </c>
      <c r="AO439" s="6">
        <v>5.6834350000000002</v>
      </c>
    </row>
    <row r="440" spans="1:41" x14ac:dyDescent="0.15">
      <c r="A440" s="2" t="s">
        <v>1876</v>
      </c>
      <c r="B440" s="2" t="s">
        <v>1607</v>
      </c>
      <c r="C440" s="2" t="s">
        <v>1607</v>
      </c>
      <c r="D440" s="2" t="s">
        <v>1651</v>
      </c>
      <c r="E440" s="2" t="s">
        <v>441</v>
      </c>
      <c r="F440" s="2" t="s">
        <v>1854</v>
      </c>
      <c r="G440" s="2" t="s">
        <v>2121</v>
      </c>
      <c r="H440" s="2" t="s">
        <v>1565</v>
      </c>
      <c r="I440" s="2" t="s">
        <v>1964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7">
        <v>0</v>
      </c>
      <c r="AE440" s="6">
        <v>0</v>
      </c>
      <c r="AF440" s="6">
        <v>0</v>
      </c>
      <c r="AG440" s="6">
        <v>0</v>
      </c>
      <c r="AH440" s="6">
        <v>0</v>
      </c>
      <c r="AI440" s="7">
        <v>0</v>
      </c>
      <c r="AJ440" s="6">
        <v>0</v>
      </c>
      <c r="AK440" s="6">
        <v>0</v>
      </c>
      <c r="AL440" s="6">
        <v>0</v>
      </c>
      <c r="AM440" s="6">
        <v>0</v>
      </c>
      <c r="AN440" s="7">
        <v>0</v>
      </c>
      <c r="AO440" s="6">
        <v>0</v>
      </c>
    </row>
    <row r="441" spans="1:41" ht="12.75" thickBot="1" x14ac:dyDescent="0.2">
      <c r="A441" s="2" t="s">
        <v>1975</v>
      </c>
      <c r="B441" s="2" t="s">
        <v>1607</v>
      </c>
      <c r="C441" s="2" t="s">
        <v>1607</v>
      </c>
      <c r="D441" s="2" t="s">
        <v>1651</v>
      </c>
      <c r="E441" s="2" t="s">
        <v>441</v>
      </c>
      <c r="F441" s="2" t="s">
        <v>1854</v>
      </c>
      <c r="G441" s="2" t="s">
        <v>2121</v>
      </c>
      <c r="H441" s="2" t="s">
        <v>1565</v>
      </c>
      <c r="I441" s="2" t="s">
        <v>1966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  <c r="AD441" s="7">
        <v>0</v>
      </c>
      <c r="AE441" s="6">
        <v>0</v>
      </c>
      <c r="AF441" s="6">
        <v>0</v>
      </c>
      <c r="AG441" s="6">
        <v>0</v>
      </c>
      <c r="AH441" s="6">
        <v>0</v>
      </c>
      <c r="AI441" s="7">
        <v>0</v>
      </c>
      <c r="AJ441" s="6">
        <v>0</v>
      </c>
      <c r="AK441" s="6">
        <v>0</v>
      </c>
      <c r="AL441" s="6">
        <v>0</v>
      </c>
      <c r="AM441" s="6">
        <v>0</v>
      </c>
      <c r="AN441" s="7">
        <v>0</v>
      </c>
      <c r="AO441" s="6">
        <v>0</v>
      </c>
    </row>
    <row r="442" spans="1:41" ht="12.75" thickTop="1" x14ac:dyDescent="0.15">
      <c r="A442" s="34" t="s">
        <v>211</v>
      </c>
      <c r="B442" s="2" t="s">
        <v>1607</v>
      </c>
      <c r="C442" s="2" t="s">
        <v>1607</v>
      </c>
      <c r="D442" s="2" t="s">
        <v>1608</v>
      </c>
      <c r="E442" s="2" t="s">
        <v>438</v>
      </c>
      <c r="F442" s="2" t="s">
        <v>1854</v>
      </c>
      <c r="G442" s="2" t="s">
        <v>2121</v>
      </c>
      <c r="H442" s="2" t="s">
        <v>1586</v>
      </c>
      <c r="I442" s="2" t="s">
        <v>2012</v>
      </c>
      <c r="J442" s="7">
        <v>0</v>
      </c>
      <c r="K442" s="7">
        <v>3674491</v>
      </c>
      <c r="L442" s="7">
        <v>133618</v>
      </c>
      <c r="M442" s="7">
        <v>3808109</v>
      </c>
      <c r="N442" s="7">
        <v>0</v>
      </c>
      <c r="O442" s="7">
        <v>0</v>
      </c>
      <c r="P442" s="7">
        <v>2996636</v>
      </c>
      <c r="Q442" s="7">
        <v>39430</v>
      </c>
      <c r="R442" s="7">
        <v>3036066</v>
      </c>
      <c r="S442" s="7">
        <v>0</v>
      </c>
      <c r="T442" s="7">
        <v>0</v>
      </c>
      <c r="U442" s="7">
        <v>0</v>
      </c>
      <c r="V442" s="7">
        <v>0</v>
      </c>
      <c r="W442" s="6">
        <v>81.552410900000012</v>
      </c>
      <c r="X442" s="6">
        <v>29.509497200000002</v>
      </c>
      <c r="Y442" s="6">
        <v>79.726341899999994</v>
      </c>
      <c r="Z442" s="6">
        <v>81.398716500000006</v>
      </c>
      <c r="AA442" s="6">
        <v>34.761104100000004</v>
      </c>
      <c r="AB442" s="6">
        <v>79.835808200000002</v>
      </c>
      <c r="AC442" s="6">
        <v>-0.10946630000000823</v>
      </c>
      <c r="AD442" s="7">
        <v>2918869</v>
      </c>
      <c r="AE442" s="6">
        <v>4.0151510999999998</v>
      </c>
      <c r="AF442" s="6">
        <v>81.552410900000012</v>
      </c>
      <c r="AG442" s="6">
        <v>29.509497200000002</v>
      </c>
      <c r="AH442" s="6">
        <v>79.726341899999994</v>
      </c>
      <c r="AI442" s="7">
        <v>3036066</v>
      </c>
      <c r="AJ442" s="6">
        <v>81.398716500000006</v>
      </c>
      <c r="AK442" s="6">
        <v>34.761104100000004</v>
      </c>
      <c r="AL442" s="6">
        <v>79.835808200000002</v>
      </c>
      <c r="AM442" s="6">
        <v>-0.10946630000000823</v>
      </c>
      <c r="AN442" s="7">
        <v>2918869</v>
      </c>
      <c r="AO442" s="6">
        <v>4.0151510999999998</v>
      </c>
    </row>
    <row r="443" spans="1:41" x14ac:dyDescent="0.15">
      <c r="A443" s="2" t="s">
        <v>212</v>
      </c>
      <c r="B443" s="2" t="s">
        <v>1607</v>
      </c>
      <c r="C443" s="2" t="s">
        <v>1607</v>
      </c>
      <c r="D443" s="2" t="s">
        <v>1608</v>
      </c>
      <c r="E443" s="2" t="s">
        <v>438</v>
      </c>
      <c r="F443" s="2" t="s">
        <v>1854</v>
      </c>
      <c r="G443" s="2" t="s">
        <v>2121</v>
      </c>
      <c r="H443" s="2" t="s">
        <v>1586</v>
      </c>
      <c r="I443" s="2" t="s">
        <v>2013</v>
      </c>
      <c r="J443" s="7">
        <v>0</v>
      </c>
      <c r="K443" s="7">
        <v>3674491</v>
      </c>
      <c r="L443" s="7">
        <v>133618</v>
      </c>
      <c r="M443" s="7">
        <v>3808109</v>
      </c>
      <c r="N443" s="7">
        <v>0</v>
      </c>
      <c r="O443" s="7">
        <v>0</v>
      </c>
      <c r="P443" s="7">
        <v>2996636</v>
      </c>
      <c r="Q443" s="7">
        <v>39430</v>
      </c>
      <c r="R443" s="7">
        <v>3036066</v>
      </c>
      <c r="S443" s="7">
        <v>0</v>
      </c>
      <c r="T443" s="7">
        <v>0</v>
      </c>
      <c r="U443" s="7">
        <v>0</v>
      </c>
      <c r="V443" s="7">
        <v>0</v>
      </c>
      <c r="W443" s="6">
        <v>81.552410900000012</v>
      </c>
      <c r="X443" s="6">
        <v>29.509497200000002</v>
      </c>
      <c r="Y443" s="6">
        <v>79.726341899999994</v>
      </c>
      <c r="Z443" s="6">
        <v>81.398716500000006</v>
      </c>
      <c r="AA443" s="6">
        <v>34.761104100000004</v>
      </c>
      <c r="AB443" s="6">
        <v>79.835808200000002</v>
      </c>
      <c r="AC443" s="6">
        <v>-0.10946630000000823</v>
      </c>
      <c r="AD443" s="7">
        <v>2918869</v>
      </c>
      <c r="AE443" s="6">
        <v>4.0151510999999998</v>
      </c>
      <c r="AF443" s="6">
        <v>81.552410900000012</v>
      </c>
      <c r="AG443" s="6">
        <v>29.509497200000002</v>
      </c>
      <c r="AH443" s="6">
        <v>79.726341899999994</v>
      </c>
      <c r="AI443" s="7">
        <v>3036066</v>
      </c>
      <c r="AJ443" s="6">
        <v>81.398716500000006</v>
      </c>
      <c r="AK443" s="6">
        <v>34.761104100000004</v>
      </c>
      <c r="AL443" s="6">
        <v>79.835808200000002</v>
      </c>
      <c r="AM443" s="6">
        <v>-0.10946630000000823</v>
      </c>
      <c r="AN443" s="7">
        <v>2918869</v>
      </c>
      <c r="AO443" s="6">
        <v>4.0151510999999998</v>
      </c>
    </row>
    <row r="444" spans="1:41" x14ac:dyDescent="0.15">
      <c r="A444" s="2" t="s">
        <v>213</v>
      </c>
      <c r="B444" s="2" t="s">
        <v>1607</v>
      </c>
      <c r="C444" s="2" t="s">
        <v>1607</v>
      </c>
      <c r="D444" s="2" t="s">
        <v>1608</v>
      </c>
      <c r="E444" s="2" t="s">
        <v>438</v>
      </c>
      <c r="F444" s="2" t="s">
        <v>1854</v>
      </c>
      <c r="G444" s="2" t="s">
        <v>2121</v>
      </c>
      <c r="H444" s="2" t="s">
        <v>1586</v>
      </c>
      <c r="I444" s="2" t="s">
        <v>2014</v>
      </c>
      <c r="J444" s="7">
        <v>0</v>
      </c>
      <c r="K444" s="7">
        <v>1510244</v>
      </c>
      <c r="L444" s="7">
        <v>51394</v>
      </c>
      <c r="M444" s="7">
        <v>1561638</v>
      </c>
      <c r="N444" s="7">
        <v>0</v>
      </c>
      <c r="O444" s="7">
        <v>0</v>
      </c>
      <c r="P444" s="7">
        <v>1202743</v>
      </c>
      <c r="Q444" s="7">
        <v>13136</v>
      </c>
      <c r="R444" s="7">
        <v>1215879</v>
      </c>
      <c r="S444" s="7">
        <v>0</v>
      </c>
      <c r="T444" s="7">
        <v>0</v>
      </c>
      <c r="U444" s="7">
        <v>0</v>
      </c>
      <c r="V444" s="7">
        <v>0</v>
      </c>
      <c r="W444" s="6">
        <v>79.638985500000004</v>
      </c>
      <c r="X444" s="6">
        <v>25.559403800000002</v>
      </c>
      <c r="Y444" s="6">
        <v>77.859209399999997</v>
      </c>
      <c r="Z444" s="6">
        <v>79.592616599999999</v>
      </c>
      <c r="AA444" s="6">
        <v>33.940721000000003</v>
      </c>
      <c r="AB444" s="6">
        <v>78.419842299999999</v>
      </c>
      <c r="AC444" s="6">
        <v>-0.56063290000000165</v>
      </c>
      <c r="AD444" s="7">
        <v>1171009</v>
      </c>
      <c r="AE444" s="6">
        <v>3.8317382999999996</v>
      </c>
      <c r="AF444" s="6">
        <v>79.638985500000004</v>
      </c>
      <c r="AG444" s="6">
        <v>25.559403800000002</v>
      </c>
      <c r="AH444" s="6">
        <v>77.859209399999997</v>
      </c>
      <c r="AI444" s="7">
        <v>1215879</v>
      </c>
      <c r="AJ444" s="6">
        <v>79.592616599999999</v>
      </c>
      <c r="AK444" s="6">
        <v>33.940721000000003</v>
      </c>
      <c r="AL444" s="6">
        <v>78.419842299999999</v>
      </c>
      <c r="AM444" s="6">
        <v>-0.56063290000000165</v>
      </c>
      <c r="AN444" s="7">
        <v>1171009</v>
      </c>
      <c r="AO444" s="6">
        <v>3.8317382999999996</v>
      </c>
    </row>
    <row r="445" spans="1:41" x14ac:dyDescent="0.15">
      <c r="A445" s="2" t="s">
        <v>214</v>
      </c>
      <c r="B445" s="2" t="s">
        <v>1607</v>
      </c>
      <c r="C445" s="2" t="s">
        <v>1607</v>
      </c>
      <c r="D445" s="2" t="s">
        <v>1608</v>
      </c>
      <c r="E445" s="2" t="s">
        <v>438</v>
      </c>
      <c r="F445" s="2" t="s">
        <v>1854</v>
      </c>
      <c r="G445" s="2" t="s">
        <v>2121</v>
      </c>
      <c r="H445" s="2" t="s">
        <v>1586</v>
      </c>
      <c r="I445" s="2" t="s">
        <v>2015</v>
      </c>
      <c r="J445" s="7">
        <v>0</v>
      </c>
      <c r="K445" s="7">
        <v>1388191</v>
      </c>
      <c r="L445" s="7">
        <v>50847</v>
      </c>
      <c r="M445" s="7">
        <v>1439038</v>
      </c>
      <c r="N445" s="7">
        <v>0</v>
      </c>
      <c r="O445" s="7">
        <v>0</v>
      </c>
      <c r="P445" s="7">
        <v>1080690</v>
      </c>
      <c r="Q445" s="7">
        <v>12757</v>
      </c>
      <c r="R445" s="7">
        <v>1093447</v>
      </c>
      <c r="S445" s="7">
        <v>0</v>
      </c>
      <c r="T445" s="7">
        <v>0</v>
      </c>
      <c r="U445" s="7">
        <v>0</v>
      </c>
      <c r="V445" s="7">
        <v>0</v>
      </c>
      <c r="W445" s="6">
        <v>77.848797500000003</v>
      </c>
      <c r="X445" s="6">
        <v>25.0889925</v>
      </c>
      <c r="Y445" s="6">
        <v>75.984581399999996</v>
      </c>
      <c r="Z445" s="6">
        <v>77.600283000000005</v>
      </c>
      <c r="AA445" s="6">
        <v>33.084725499999998</v>
      </c>
      <c r="AB445" s="6">
        <v>76.403394899999995</v>
      </c>
      <c r="AC445" s="6">
        <v>-0.41881349999999884</v>
      </c>
      <c r="AD445" s="7">
        <v>1047774</v>
      </c>
      <c r="AE445" s="6">
        <v>4.3590507000000001</v>
      </c>
      <c r="AF445" s="6">
        <v>77.848797500000003</v>
      </c>
      <c r="AG445" s="6">
        <v>25.0889925</v>
      </c>
      <c r="AH445" s="6">
        <v>75.984581399999996</v>
      </c>
      <c r="AI445" s="7">
        <v>1093447</v>
      </c>
      <c r="AJ445" s="6">
        <v>77.600283000000005</v>
      </c>
      <c r="AK445" s="6">
        <v>33.084725499999998</v>
      </c>
      <c r="AL445" s="6">
        <v>76.403394899999995</v>
      </c>
      <c r="AM445" s="6">
        <v>-0.41881349999999884</v>
      </c>
      <c r="AN445" s="7">
        <v>1047774</v>
      </c>
      <c r="AO445" s="6">
        <v>4.3590507000000001</v>
      </c>
    </row>
    <row r="446" spans="1:41" x14ac:dyDescent="0.15">
      <c r="A446" s="2" t="s">
        <v>215</v>
      </c>
      <c r="B446" s="2" t="s">
        <v>1607</v>
      </c>
      <c r="C446" s="2" t="s">
        <v>1607</v>
      </c>
      <c r="D446" s="2" t="s">
        <v>1608</v>
      </c>
      <c r="E446" s="2" t="s">
        <v>438</v>
      </c>
      <c r="F446" s="2" t="s">
        <v>1854</v>
      </c>
      <c r="G446" s="2" t="s">
        <v>2121</v>
      </c>
      <c r="H446" s="2" t="s">
        <v>1586</v>
      </c>
      <c r="I446" s="2" t="s">
        <v>2016</v>
      </c>
      <c r="J446" s="7">
        <v>0</v>
      </c>
      <c r="K446" s="7">
        <v>66892</v>
      </c>
      <c r="L446" s="7">
        <v>2450</v>
      </c>
      <c r="M446" s="7">
        <v>69342</v>
      </c>
      <c r="N446" s="7">
        <v>0</v>
      </c>
      <c r="O446" s="7">
        <v>0</v>
      </c>
      <c r="P446" s="7">
        <v>52074</v>
      </c>
      <c r="Q446" s="7">
        <v>615</v>
      </c>
      <c r="R446" s="7">
        <v>52689</v>
      </c>
      <c r="S446" s="7">
        <v>0</v>
      </c>
      <c r="T446" s="7">
        <v>0</v>
      </c>
      <c r="U446" s="7">
        <v>0</v>
      </c>
      <c r="V446" s="7">
        <v>0</v>
      </c>
      <c r="W446" s="6">
        <v>77.847874200000007</v>
      </c>
      <c r="X446" s="6">
        <v>25.102040799999997</v>
      </c>
      <c r="Y446" s="6">
        <v>75.984251999999998</v>
      </c>
      <c r="Z446" s="6">
        <v>77.600730299999995</v>
      </c>
      <c r="AA446" s="6">
        <v>33.043478300000004</v>
      </c>
      <c r="AB446" s="6">
        <v>76.402935999999997</v>
      </c>
      <c r="AC446" s="6">
        <v>-0.41868399999999895</v>
      </c>
      <c r="AD446" s="7">
        <v>49027</v>
      </c>
      <c r="AE446" s="6">
        <v>7.4693536000000007</v>
      </c>
      <c r="AF446" s="6">
        <v>77.847874200000007</v>
      </c>
      <c r="AG446" s="6">
        <v>25.102040799999997</v>
      </c>
      <c r="AH446" s="6">
        <v>75.984251999999998</v>
      </c>
      <c r="AI446" s="7">
        <v>52689</v>
      </c>
      <c r="AJ446" s="6">
        <v>77.600730299999995</v>
      </c>
      <c r="AK446" s="6">
        <v>33.043478300000004</v>
      </c>
      <c r="AL446" s="6">
        <v>76.402935999999997</v>
      </c>
      <c r="AM446" s="6">
        <v>-0.41868399999999895</v>
      </c>
      <c r="AN446" s="7">
        <v>49027</v>
      </c>
      <c r="AO446" s="6">
        <v>7.4693536000000007</v>
      </c>
    </row>
    <row r="447" spans="1:41" x14ac:dyDescent="0.15">
      <c r="A447" s="2" t="s">
        <v>216</v>
      </c>
      <c r="B447" s="2" t="s">
        <v>1607</v>
      </c>
      <c r="C447" s="2" t="s">
        <v>1607</v>
      </c>
      <c r="D447" s="2" t="s">
        <v>1608</v>
      </c>
      <c r="E447" s="2" t="s">
        <v>438</v>
      </c>
      <c r="F447" s="2" t="s">
        <v>1854</v>
      </c>
      <c r="G447" s="2" t="s">
        <v>2121</v>
      </c>
      <c r="H447" s="2" t="s">
        <v>1586</v>
      </c>
      <c r="I447" s="2" t="s">
        <v>2017</v>
      </c>
      <c r="J447" s="7">
        <v>0</v>
      </c>
      <c r="K447" s="7">
        <v>1321299</v>
      </c>
      <c r="L447" s="7">
        <v>48397</v>
      </c>
      <c r="M447" s="7">
        <v>1369696</v>
      </c>
      <c r="N447" s="7">
        <v>0</v>
      </c>
      <c r="O447" s="7">
        <v>0</v>
      </c>
      <c r="P447" s="7">
        <v>1028616</v>
      </c>
      <c r="Q447" s="7">
        <v>12142</v>
      </c>
      <c r="R447" s="7">
        <v>1040758</v>
      </c>
      <c r="S447" s="7">
        <v>0</v>
      </c>
      <c r="T447" s="7">
        <v>0</v>
      </c>
      <c r="U447" s="7">
        <v>0</v>
      </c>
      <c r="V447" s="7">
        <v>0</v>
      </c>
      <c r="W447" s="6">
        <v>77.848844200000002</v>
      </c>
      <c r="X447" s="6">
        <v>25.0883319</v>
      </c>
      <c r="Y447" s="6">
        <v>75.984598000000005</v>
      </c>
      <c r="Z447" s="6">
        <v>77.600261000000003</v>
      </c>
      <c r="AA447" s="6">
        <v>33.086749900000001</v>
      </c>
      <c r="AB447" s="6">
        <v>76.403417399999995</v>
      </c>
      <c r="AC447" s="6">
        <v>-0.41881939999998963</v>
      </c>
      <c r="AD447" s="7">
        <v>998747</v>
      </c>
      <c r="AE447" s="6">
        <v>4.2063705999999996</v>
      </c>
      <c r="AF447" s="6">
        <v>77.848844200000002</v>
      </c>
      <c r="AG447" s="6">
        <v>25.0883319</v>
      </c>
      <c r="AH447" s="6">
        <v>75.984598000000005</v>
      </c>
      <c r="AI447" s="7">
        <v>1040758</v>
      </c>
      <c r="AJ447" s="6">
        <v>77.600261000000003</v>
      </c>
      <c r="AK447" s="6">
        <v>33.086749900000001</v>
      </c>
      <c r="AL447" s="6">
        <v>76.403417399999995</v>
      </c>
      <c r="AM447" s="6">
        <v>-0.41881939999998963</v>
      </c>
      <c r="AN447" s="7">
        <v>998747</v>
      </c>
      <c r="AO447" s="6">
        <v>4.2063705999999996</v>
      </c>
    </row>
    <row r="448" spans="1:41" x14ac:dyDescent="0.15">
      <c r="A448" s="2" t="s">
        <v>217</v>
      </c>
      <c r="B448" s="2" t="s">
        <v>1607</v>
      </c>
      <c r="C448" s="2" t="s">
        <v>1607</v>
      </c>
      <c r="D448" s="2" t="s">
        <v>1608</v>
      </c>
      <c r="E448" s="2" t="s">
        <v>438</v>
      </c>
      <c r="F448" s="2" t="s">
        <v>1854</v>
      </c>
      <c r="G448" s="2" t="s">
        <v>2121</v>
      </c>
      <c r="H448" s="2" t="s">
        <v>1586</v>
      </c>
      <c r="I448" s="2" t="s">
        <v>2018</v>
      </c>
      <c r="J448" s="7">
        <v>0</v>
      </c>
      <c r="K448" s="7">
        <v>5915</v>
      </c>
      <c r="L448" s="7">
        <v>0</v>
      </c>
      <c r="M448" s="7">
        <v>5915</v>
      </c>
      <c r="N448" s="7">
        <v>0</v>
      </c>
      <c r="O448" s="7">
        <v>0</v>
      </c>
      <c r="P448" s="7">
        <v>5915</v>
      </c>
      <c r="Q448" s="7">
        <v>0</v>
      </c>
      <c r="R448" s="7">
        <v>5915</v>
      </c>
      <c r="S448" s="7">
        <v>0</v>
      </c>
      <c r="T448" s="7">
        <v>0</v>
      </c>
      <c r="U448" s="7">
        <v>0</v>
      </c>
      <c r="V448" s="7">
        <v>0</v>
      </c>
      <c r="W448" s="6">
        <v>100</v>
      </c>
      <c r="X448" s="6">
        <v>0</v>
      </c>
      <c r="Y448" s="6">
        <v>100</v>
      </c>
      <c r="Z448" s="6">
        <v>100</v>
      </c>
      <c r="AA448" s="6">
        <v>0</v>
      </c>
      <c r="AB448" s="6">
        <v>100</v>
      </c>
      <c r="AC448" s="6">
        <v>0</v>
      </c>
      <c r="AD448" s="7">
        <v>5910</v>
      </c>
      <c r="AE448" s="6">
        <v>8.4602400000000008E-2</v>
      </c>
      <c r="AF448" s="6">
        <v>100</v>
      </c>
      <c r="AG448" s="6">
        <v>0</v>
      </c>
      <c r="AH448" s="6">
        <v>100</v>
      </c>
      <c r="AI448" s="7">
        <v>5915</v>
      </c>
      <c r="AJ448" s="6">
        <v>100</v>
      </c>
      <c r="AK448" s="6">
        <v>0</v>
      </c>
      <c r="AL448" s="6">
        <v>100</v>
      </c>
      <c r="AM448" s="6">
        <v>0</v>
      </c>
      <c r="AN448" s="7">
        <v>5910</v>
      </c>
      <c r="AO448" s="6">
        <v>8.4602400000000008E-2</v>
      </c>
    </row>
    <row r="449" spans="1:41" x14ac:dyDescent="0.15">
      <c r="A449" s="2" t="s">
        <v>218</v>
      </c>
      <c r="B449" s="2" t="s">
        <v>1607</v>
      </c>
      <c r="C449" s="2" t="s">
        <v>1607</v>
      </c>
      <c r="D449" s="2" t="s">
        <v>1608</v>
      </c>
      <c r="E449" s="2" t="s">
        <v>438</v>
      </c>
      <c r="F449" s="2" t="s">
        <v>1854</v>
      </c>
      <c r="G449" s="2" t="s">
        <v>2121</v>
      </c>
      <c r="H449" s="2" t="s">
        <v>1586</v>
      </c>
      <c r="I449" s="2" t="s">
        <v>2019</v>
      </c>
      <c r="J449" s="7">
        <v>0</v>
      </c>
      <c r="K449" s="7">
        <v>122053</v>
      </c>
      <c r="L449" s="7">
        <v>547</v>
      </c>
      <c r="M449" s="7">
        <v>122600</v>
      </c>
      <c r="N449" s="7">
        <v>0</v>
      </c>
      <c r="O449" s="7">
        <v>0</v>
      </c>
      <c r="P449" s="7">
        <v>122053</v>
      </c>
      <c r="Q449" s="7">
        <v>379</v>
      </c>
      <c r="R449" s="7">
        <v>122432</v>
      </c>
      <c r="S449" s="7">
        <v>0</v>
      </c>
      <c r="T449" s="7">
        <v>0</v>
      </c>
      <c r="U449" s="7">
        <v>0</v>
      </c>
      <c r="V449" s="7">
        <v>0</v>
      </c>
      <c r="W449" s="6">
        <v>100</v>
      </c>
      <c r="X449" s="6">
        <v>69.287020099999992</v>
      </c>
      <c r="Y449" s="6">
        <v>99.862969000000007</v>
      </c>
      <c r="Z449" s="6">
        <v>101.67613540000001</v>
      </c>
      <c r="AA449" s="6">
        <v>55.137676300000003</v>
      </c>
      <c r="AB449" s="6">
        <v>101.10760139999999</v>
      </c>
      <c r="AC449" s="6">
        <v>-1.2446323999999862</v>
      </c>
      <c r="AD449" s="7">
        <v>123235</v>
      </c>
      <c r="AE449" s="6">
        <v>-0.65160060000000009</v>
      </c>
      <c r="AF449" s="6">
        <v>100</v>
      </c>
      <c r="AG449" s="6">
        <v>69.287020099999992</v>
      </c>
      <c r="AH449" s="6">
        <v>99.862969000000007</v>
      </c>
      <c r="AI449" s="7">
        <v>122432</v>
      </c>
      <c r="AJ449" s="6">
        <v>101.67613540000001</v>
      </c>
      <c r="AK449" s="6">
        <v>55.137676300000003</v>
      </c>
      <c r="AL449" s="6">
        <v>101.10760139999999</v>
      </c>
      <c r="AM449" s="6">
        <v>-1.2446323999999862</v>
      </c>
      <c r="AN449" s="7">
        <v>123235</v>
      </c>
      <c r="AO449" s="6">
        <v>-0.65160060000000009</v>
      </c>
    </row>
    <row r="450" spans="1:41" x14ac:dyDescent="0.15">
      <c r="A450" s="2" t="s">
        <v>219</v>
      </c>
      <c r="B450" s="2" t="s">
        <v>1607</v>
      </c>
      <c r="C450" s="2" t="s">
        <v>1607</v>
      </c>
      <c r="D450" s="2" t="s">
        <v>1608</v>
      </c>
      <c r="E450" s="2" t="s">
        <v>438</v>
      </c>
      <c r="F450" s="2" t="s">
        <v>1854</v>
      </c>
      <c r="G450" s="2" t="s">
        <v>2121</v>
      </c>
      <c r="H450" s="2" t="s">
        <v>1586</v>
      </c>
      <c r="I450" s="2" t="s">
        <v>2020</v>
      </c>
      <c r="J450" s="7">
        <v>0</v>
      </c>
      <c r="K450" s="7">
        <v>55972</v>
      </c>
      <c r="L450" s="7">
        <v>251</v>
      </c>
      <c r="M450" s="7">
        <v>56223</v>
      </c>
      <c r="N450" s="7">
        <v>0</v>
      </c>
      <c r="O450" s="7">
        <v>0</v>
      </c>
      <c r="P450" s="7">
        <v>55972</v>
      </c>
      <c r="Q450" s="7">
        <v>174</v>
      </c>
      <c r="R450" s="7">
        <v>56146</v>
      </c>
      <c r="S450" s="7">
        <v>0</v>
      </c>
      <c r="T450" s="7">
        <v>0</v>
      </c>
      <c r="U450" s="7">
        <v>0</v>
      </c>
      <c r="V450" s="7">
        <v>0</v>
      </c>
      <c r="W450" s="6">
        <v>100</v>
      </c>
      <c r="X450" s="6">
        <v>69.322709200000006</v>
      </c>
      <c r="Y450" s="6">
        <v>99.86304539999999</v>
      </c>
      <c r="Z450" s="6">
        <v>101.6760908</v>
      </c>
      <c r="AA450" s="6">
        <v>55.141579700000001</v>
      </c>
      <c r="AB450" s="6">
        <v>101.10799800000001</v>
      </c>
      <c r="AC450" s="6">
        <v>-1.2449526000000191</v>
      </c>
      <c r="AD450" s="7">
        <v>55573</v>
      </c>
      <c r="AE450" s="6">
        <v>1.0310762</v>
      </c>
      <c r="AF450" s="6">
        <v>100</v>
      </c>
      <c r="AG450" s="6">
        <v>69.322709200000006</v>
      </c>
      <c r="AH450" s="6">
        <v>99.86304539999999</v>
      </c>
      <c r="AI450" s="7">
        <v>56146</v>
      </c>
      <c r="AJ450" s="6">
        <v>101.6760908</v>
      </c>
      <c r="AK450" s="6">
        <v>55.141579700000001</v>
      </c>
      <c r="AL450" s="6">
        <v>101.10799800000001</v>
      </c>
      <c r="AM450" s="6">
        <v>-1.2449526000000191</v>
      </c>
      <c r="AN450" s="7">
        <v>55573</v>
      </c>
      <c r="AO450" s="6">
        <v>1.0310762</v>
      </c>
    </row>
    <row r="451" spans="1:41" x14ac:dyDescent="0.15">
      <c r="A451" s="2" t="s">
        <v>220</v>
      </c>
      <c r="B451" s="2" t="s">
        <v>1607</v>
      </c>
      <c r="C451" s="2" t="s">
        <v>1607</v>
      </c>
      <c r="D451" s="2" t="s">
        <v>1608</v>
      </c>
      <c r="E451" s="2" t="s">
        <v>438</v>
      </c>
      <c r="F451" s="2" t="s">
        <v>1854</v>
      </c>
      <c r="G451" s="2" t="s">
        <v>2121</v>
      </c>
      <c r="H451" s="2" t="s">
        <v>1586</v>
      </c>
      <c r="I451" s="2" t="s">
        <v>1856</v>
      </c>
      <c r="J451" s="7">
        <v>0</v>
      </c>
      <c r="K451" s="7">
        <v>66081</v>
      </c>
      <c r="L451" s="7">
        <v>296</v>
      </c>
      <c r="M451" s="7">
        <v>66377</v>
      </c>
      <c r="N451" s="7">
        <v>0</v>
      </c>
      <c r="O451" s="7">
        <v>0</v>
      </c>
      <c r="P451" s="7">
        <v>66081</v>
      </c>
      <c r="Q451" s="7">
        <v>205</v>
      </c>
      <c r="R451" s="7">
        <v>66286</v>
      </c>
      <c r="S451" s="7">
        <v>0</v>
      </c>
      <c r="T451" s="7">
        <v>0</v>
      </c>
      <c r="U451" s="7">
        <v>0</v>
      </c>
      <c r="V451" s="7">
        <v>0</v>
      </c>
      <c r="W451" s="6">
        <v>100</v>
      </c>
      <c r="X451" s="6">
        <v>69.256756799999991</v>
      </c>
      <c r="Y451" s="6">
        <v>99.862904299999997</v>
      </c>
      <c r="Z451" s="6">
        <v>101.67617200000001</v>
      </c>
      <c r="AA451" s="6">
        <v>55.134474300000001</v>
      </c>
      <c r="AB451" s="6">
        <v>101.1072757</v>
      </c>
      <c r="AC451" s="6">
        <v>-1.2443714000000057</v>
      </c>
      <c r="AD451" s="7">
        <v>67662</v>
      </c>
      <c r="AE451" s="6">
        <v>-2.0336377999999997</v>
      </c>
      <c r="AF451" s="6">
        <v>100</v>
      </c>
      <c r="AG451" s="6">
        <v>69.256756799999991</v>
      </c>
      <c r="AH451" s="6">
        <v>99.862904299999997</v>
      </c>
      <c r="AI451" s="7">
        <v>66286</v>
      </c>
      <c r="AJ451" s="6">
        <v>101.67617200000001</v>
      </c>
      <c r="AK451" s="6">
        <v>55.134474300000001</v>
      </c>
      <c r="AL451" s="6">
        <v>101.1072757</v>
      </c>
      <c r="AM451" s="6">
        <v>-1.2443714000000057</v>
      </c>
      <c r="AN451" s="7">
        <v>67662</v>
      </c>
      <c r="AO451" s="6">
        <v>-2.0336377999999997</v>
      </c>
    </row>
    <row r="452" spans="1:41" x14ac:dyDescent="0.15">
      <c r="A452" s="2" t="s">
        <v>221</v>
      </c>
      <c r="B452" s="2" t="s">
        <v>1607</v>
      </c>
      <c r="C452" s="2" t="s">
        <v>1607</v>
      </c>
      <c r="D452" s="2" t="s">
        <v>1608</v>
      </c>
      <c r="E452" s="2" t="s">
        <v>438</v>
      </c>
      <c r="F452" s="2" t="s">
        <v>1854</v>
      </c>
      <c r="G452" s="2" t="s">
        <v>2121</v>
      </c>
      <c r="H452" s="2" t="s">
        <v>1586</v>
      </c>
      <c r="I452" s="2" t="s">
        <v>2021</v>
      </c>
      <c r="J452" s="7">
        <v>0</v>
      </c>
      <c r="K452" s="7">
        <v>1827673</v>
      </c>
      <c r="L452" s="7">
        <v>74752</v>
      </c>
      <c r="M452" s="7">
        <v>1902425</v>
      </c>
      <c r="N452" s="7">
        <v>0</v>
      </c>
      <c r="O452" s="7">
        <v>0</v>
      </c>
      <c r="P452" s="7">
        <v>1462876</v>
      </c>
      <c r="Q452" s="7">
        <v>24157</v>
      </c>
      <c r="R452" s="7">
        <v>1487033</v>
      </c>
      <c r="S452" s="7">
        <v>0</v>
      </c>
      <c r="T452" s="7">
        <v>0</v>
      </c>
      <c r="U452" s="7">
        <v>0</v>
      </c>
      <c r="V452" s="7">
        <v>0</v>
      </c>
      <c r="W452" s="6">
        <v>80.040357299999997</v>
      </c>
      <c r="X452" s="6">
        <v>32.316192199999996</v>
      </c>
      <c r="Y452" s="6">
        <v>78.165131299999999</v>
      </c>
      <c r="Z452" s="6">
        <v>79.647668999999993</v>
      </c>
      <c r="AA452" s="6">
        <v>35.570209499999997</v>
      </c>
      <c r="AB452" s="6">
        <v>77.774755999999996</v>
      </c>
      <c r="AC452" s="6">
        <v>0.39037530000000231</v>
      </c>
      <c r="AD452" s="7">
        <v>1415604</v>
      </c>
      <c r="AE452" s="6">
        <v>5.0458319999999999</v>
      </c>
      <c r="AF452" s="6">
        <v>80.040357299999997</v>
      </c>
      <c r="AG452" s="6">
        <v>32.316192199999996</v>
      </c>
      <c r="AH452" s="6">
        <v>78.165131299999999</v>
      </c>
      <c r="AI452" s="7">
        <v>1487033</v>
      </c>
      <c r="AJ452" s="6">
        <v>79.647668999999993</v>
      </c>
      <c r="AK452" s="6">
        <v>35.570209499999997</v>
      </c>
      <c r="AL452" s="6">
        <v>77.774755999999996</v>
      </c>
      <c r="AM452" s="6">
        <v>0.39037530000000231</v>
      </c>
      <c r="AN452" s="7">
        <v>1415604</v>
      </c>
      <c r="AO452" s="6">
        <v>5.0458319999999999</v>
      </c>
    </row>
    <row r="453" spans="1:41" x14ac:dyDescent="0.15">
      <c r="A453" s="2" t="s">
        <v>222</v>
      </c>
      <c r="B453" s="2" t="s">
        <v>1607</v>
      </c>
      <c r="C453" s="2" t="s">
        <v>1607</v>
      </c>
      <c r="D453" s="2" t="s">
        <v>1608</v>
      </c>
      <c r="E453" s="2" t="s">
        <v>438</v>
      </c>
      <c r="F453" s="2" t="s">
        <v>1854</v>
      </c>
      <c r="G453" s="2" t="s">
        <v>2121</v>
      </c>
      <c r="H453" s="2" t="s">
        <v>1586</v>
      </c>
      <c r="I453" s="2" t="s">
        <v>1739</v>
      </c>
      <c r="J453" s="7">
        <v>0</v>
      </c>
      <c r="K453" s="7">
        <v>1810920</v>
      </c>
      <c r="L453" s="7">
        <v>74752</v>
      </c>
      <c r="M453" s="7">
        <v>1885672</v>
      </c>
      <c r="N453" s="7">
        <v>0</v>
      </c>
      <c r="O453" s="7">
        <v>0</v>
      </c>
      <c r="P453" s="7">
        <v>1446123</v>
      </c>
      <c r="Q453" s="7">
        <v>24157</v>
      </c>
      <c r="R453" s="7">
        <v>1470280</v>
      </c>
      <c r="S453" s="7">
        <v>0</v>
      </c>
      <c r="T453" s="7">
        <v>0</v>
      </c>
      <c r="U453" s="7">
        <v>0</v>
      </c>
      <c r="V453" s="7">
        <v>0</v>
      </c>
      <c r="W453" s="6">
        <v>79.855708700000008</v>
      </c>
      <c r="X453" s="6">
        <v>32.316192199999996</v>
      </c>
      <c r="Y453" s="6">
        <v>77.971142400000005</v>
      </c>
      <c r="Z453" s="6">
        <v>79.438049000000007</v>
      </c>
      <c r="AA453" s="6">
        <v>35.570209499999997</v>
      </c>
      <c r="AB453" s="6">
        <v>77.555668499999996</v>
      </c>
      <c r="AC453" s="6">
        <v>0.41547390000000917</v>
      </c>
      <c r="AD453" s="7">
        <v>1397837</v>
      </c>
      <c r="AE453" s="6">
        <v>5.1825070000000002</v>
      </c>
      <c r="AF453" s="6">
        <v>79.855708700000008</v>
      </c>
      <c r="AG453" s="6">
        <v>32.316192199999996</v>
      </c>
      <c r="AH453" s="6">
        <v>77.971142400000005</v>
      </c>
      <c r="AI453" s="7">
        <v>1470280</v>
      </c>
      <c r="AJ453" s="6">
        <v>79.438049000000007</v>
      </c>
      <c r="AK453" s="6">
        <v>35.570209499999997</v>
      </c>
      <c r="AL453" s="6">
        <v>77.555668499999996</v>
      </c>
      <c r="AM453" s="6">
        <v>0.41547390000000917</v>
      </c>
      <c r="AN453" s="7">
        <v>1397837</v>
      </c>
      <c r="AO453" s="6">
        <v>5.1825070000000002</v>
      </c>
    </row>
    <row r="454" spans="1:41" x14ac:dyDescent="0.15">
      <c r="A454" s="2" t="s">
        <v>223</v>
      </c>
      <c r="B454" s="2" t="s">
        <v>1607</v>
      </c>
      <c r="C454" s="2" t="s">
        <v>1607</v>
      </c>
      <c r="D454" s="2" t="s">
        <v>1608</v>
      </c>
      <c r="E454" s="2" t="s">
        <v>438</v>
      </c>
      <c r="F454" s="2" t="s">
        <v>1854</v>
      </c>
      <c r="G454" s="2" t="s">
        <v>2121</v>
      </c>
      <c r="H454" s="2" t="s">
        <v>1586</v>
      </c>
      <c r="I454" s="2" t="s">
        <v>1740</v>
      </c>
      <c r="J454" s="7">
        <v>0</v>
      </c>
      <c r="K454" s="7">
        <v>505210</v>
      </c>
      <c r="L454" s="7">
        <v>20854</v>
      </c>
      <c r="M454" s="7">
        <v>526064</v>
      </c>
      <c r="N454" s="7">
        <v>0</v>
      </c>
      <c r="O454" s="7">
        <v>0</v>
      </c>
      <c r="P454" s="7">
        <v>403439</v>
      </c>
      <c r="Q454" s="7">
        <v>6739</v>
      </c>
      <c r="R454" s="7">
        <v>410178</v>
      </c>
      <c r="S454" s="7">
        <v>0</v>
      </c>
      <c r="T454" s="7">
        <v>0</v>
      </c>
      <c r="U454" s="7">
        <v>0</v>
      </c>
      <c r="V454" s="7">
        <v>0</v>
      </c>
      <c r="W454" s="6">
        <v>79.855703599999998</v>
      </c>
      <c r="X454" s="6">
        <v>32.315143400000004</v>
      </c>
      <c r="Y454" s="6">
        <v>77.971121400000001</v>
      </c>
      <c r="Z454" s="6">
        <v>79.438013699999999</v>
      </c>
      <c r="AA454" s="6">
        <v>35.569105699999994</v>
      </c>
      <c r="AB454" s="6">
        <v>77.555540000000008</v>
      </c>
      <c r="AC454" s="6">
        <v>0.41558139999999355</v>
      </c>
      <c r="AD454" s="7">
        <v>409038</v>
      </c>
      <c r="AE454" s="6">
        <v>0.27870270000000003</v>
      </c>
      <c r="AF454" s="6">
        <v>79.855703599999998</v>
      </c>
      <c r="AG454" s="6">
        <v>32.315143400000004</v>
      </c>
      <c r="AH454" s="6">
        <v>77.971121400000001</v>
      </c>
      <c r="AI454" s="7">
        <v>410178</v>
      </c>
      <c r="AJ454" s="6">
        <v>79.438013699999999</v>
      </c>
      <c r="AK454" s="6">
        <v>35.569105699999994</v>
      </c>
      <c r="AL454" s="6">
        <v>77.555540000000008</v>
      </c>
      <c r="AM454" s="6">
        <v>0.41558139999999355</v>
      </c>
      <c r="AN454" s="7">
        <v>409038</v>
      </c>
      <c r="AO454" s="6">
        <v>0.27870270000000003</v>
      </c>
    </row>
    <row r="455" spans="1:41" x14ac:dyDescent="0.15">
      <c r="A455" s="2" t="s">
        <v>224</v>
      </c>
      <c r="B455" s="2" t="s">
        <v>1607</v>
      </c>
      <c r="C455" s="2" t="s">
        <v>1607</v>
      </c>
      <c r="D455" s="2" t="s">
        <v>1608</v>
      </c>
      <c r="E455" s="2" t="s">
        <v>438</v>
      </c>
      <c r="F455" s="2" t="s">
        <v>1854</v>
      </c>
      <c r="G455" s="2" t="s">
        <v>2121</v>
      </c>
      <c r="H455" s="2" t="s">
        <v>1586</v>
      </c>
      <c r="I455" s="2" t="s">
        <v>1741</v>
      </c>
      <c r="J455" s="7">
        <v>0</v>
      </c>
      <c r="K455" s="7">
        <v>1039867</v>
      </c>
      <c r="L455" s="7">
        <v>42924</v>
      </c>
      <c r="M455" s="7">
        <v>1082791</v>
      </c>
      <c r="N455" s="7">
        <v>0</v>
      </c>
      <c r="O455" s="7">
        <v>0</v>
      </c>
      <c r="P455" s="7">
        <v>830394</v>
      </c>
      <c r="Q455" s="7">
        <v>13872</v>
      </c>
      <c r="R455" s="7">
        <v>844266</v>
      </c>
      <c r="S455" s="7">
        <v>0</v>
      </c>
      <c r="T455" s="7">
        <v>0</v>
      </c>
      <c r="U455" s="7">
        <v>0</v>
      </c>
      <c r="V455" s="7">
        <v>0</v>
      </c>
      <c r="W455" s="6">
        <v>79.855789200000004</v>
      </c>
      <c r="X455" s="6">
        <v>32.317584599999996</v>
      </c>
      <c r="Y455" s="6">
        <v>77.971279800000005</v>
      </c>
      <c r="Z455" s="6">
        <v>79.438001999999997</v>
      </c>
      <c r="AA455" s="6">
        <v>35.569998200000001</v>
      </c>
      <c r="AB455" s="6">
        <v>77.555625500000005</v>
      </c>
      <c r="AC455" s="6">
        <v>0.41565429999999992</v>
      </c>
      <c r="AD455" s="7">
        <v>823163</v>
      </c>
      <c r="AE455" s="6">
        <v>2.5636478</v>
      </c>
      <c r="AF455" s="6">
        <v>79.855789200000004</v>
      </c>
      <c r="AG455" s="6">
        <v>32.317584599999996</v>
      </c>
      <c r="AH455" s="6">
        <v>77.971279800000005</v>
      </c>
      <c r="AI455" s="7">
        <v>844266</v>
      </c>
      <c r="AJ455" s="6">
        <v>79.438001999999997</v>
      </c>
      <c r="AK455" s="6">
        <v>35.569998200000001</v>
      </c>
      <c r="AL455" s="6">
        <v>77.555625500000005</v>
      </c>
      <c r="AM455" s="6">
        <v>0.41565429999999992</v>
      </c>
      <c r="AN455" s="7">
        <v>823163</v>
      </c>
      <c r="AO455" s="6">
        <v>2.5636478</v>
      </c>
    </row>
    <row r="456" spans="1:41" x14ac:dyDescent="0.15">
      <c r="A456" s="2" t="s">
        <v>225</v>
      </c>
      <c r="B456" s="2" t="s">
        <v>1607</v>
      </c>
      <c r="C456" s="2" t="s">
        <v>1607</v>
      </c>
      <c r="D456" s="2" t="s">
        <v>1608</v>
      </c>
      <c r="E456" s="2" t="s">
        <v>438</v>
      </c>
      <c r="F456" s="2" t="s">
        <v>1854</v>
      </c>
      <c r="G456" s="2" t="s">
        <v>2121</v>
      </c>
      <c r="H456" s="2" t="s">
        <v>1586</v>
      </c>
      <c r="I456" s="2" t="s">
        <v>1742</v>
      </c>
      <c r="J456" s="7">
        <v>0</v>
      </c>
      <c r="K456" s="7">
        <v>265843</v>
      </c>
      <c r="L456" s="7">
        <v>10974</v>
      </c>
      <c r="M456" s="7">
        <v>276817</v>
      </c>
      <c r="N456" s="7">
        <v>0</v>
      </c>
      <c r="O456" s="7">
        <v>0</v>
      </c>
      <c r="P456" s="7">
        <v>212290</v>
      </c>
      <c r="Q456" s="7">
        <v>3546</v>
      </c>
      <c r="R456" s="7">
        <v>215836</v>
      </c>
      <c r="S456" s="7">
        <v>0</v>
      </c>
      <c r="T456" s="7">
        <v>0</v>
      </c>
      <c r="U456" s="7">
        <v>0</v>
      </c>
      <c r="V456" s="7">
        <v>0</v>
      </c>
      <c r="W456" s="6">
        <v>79.8554034</v>
      </c>
      <c r="X456" s="6">
        <v>32.312739200000003</v>
      </c>
      <c r="Y456" s="6">
        <v>77.970644899999996</v>
      </c>
      <c r="Z456" s="6">
        <v>79.438369900000012</v>
      </c>
      <c r="AA456" s="6">
        <v>35.573985200000003</v>
      </c>
      <c r="AB456" s="6">
        <v>77.556199599999999</v>
      </c>
      <c r="AC456" s="6">
        <v>0.41444529999999702</v>
      </c>
      <c r="AD456" s="7">
        <v>165636</v>
      </c>
      <c r="AE456" s="6">
        <v>30.307421099999999</v>
      </c>
      <c r="AF456" s="6">
        <v>79.8554034</v>
      </c>
      <c r="AG456" s="6">
        <v>32.312739200000003</v>
      </c>
      <c r="AH456" s="6">
        <v>77.970644899999996</v>
      </c>
      <c r="AI456" s="7">
        <v>215836</v>
      </c>
      <c r="AJ456" s="6">
        <v>79.438369900000012</v>
      </c>
      <c r="AK456" s="6">
        <v>35.573985200000003</v>
      </c>
      <c r="AL456" s="6">
        <v>77.556199599999999</v>
      </c>
      <c r="AM456" s="6">
        <v>0.41444529999999702</v>
      </c>
      <c r="AN456" s="7">
        <v>165636</v>
      </c>
      <c r="AO456" s="6">
        <v>30.307421099999999</v>
      </c>
    </row>
    <row r="457" spans="1:41" x14ac:dyDescent="0.15">
      <c r="A457" s="2" t="s">
        <v>226</v>
      </c>
      <c r="B457" s="2" t="s">
        <v>1607</v>
      </c>
      <c r="C457" s="2" t="s">
        <v>1607</v>
      </c>
      <c r="D457" s="2" t="s">
        <v>1608</v>
      </c>
      <c r="E457" s="2" t="s">
        <v>438</v>
      </c>
      <c r="F457" s="2" t="s">
        <v>1854</v>
      </c>
      <c r="G457" s="2" t="s">
        <v>2121</v>
      </c>
      <c r="H457" s="2" t="s">
        <v>1586</v>
      </c>
      <c r="I457" s="2" t="s">
        <v>1743</v>
      </c>
      <c r="J457" s="7">
        <v>0</v>
      </c>
      <c r="K457" s="7">
        <v>16753</v>
      </c>
      <c r="L457" s="7">
        <v>0</v>
      </c>
      <c r="M457" s="7">
        <v>16753</v>
      </c>
      <c r="N457" s="7">
        <v>0</v>
      </c>
      <c r="O457" s="7">
        <v>0</v>
      </c>
      <c r="P457" s="7">
        <v>16753</v>
      </c>
      <c r="Q457" s="7">
        <v>0</v>
      </c>
      <c r="R457" s="7">
        <v>16753</v>
      </c>
      <c r="S457" s="7">
        <v>0</v>
      </c>
      <c r="T457" s="7">
        <v>0</v>
      </c>
      <c r="U457" s="7">
        <v>0</v>
      </c>
      <c r="V457" s="7">
        <v>0</v>
      </c>
      <c r="W457" s="6">
        <v>100</v>
      </c>
      <c r="X457" s="6">
        <v>0</v>
      </c>
      <c r="Y457" s="6">
        <v>100</v>
      </c>
      <c r="Z457" s="6">
        <v>100</v>
      </c>
      <c r="AA457" s="6">
        <v>0</v>
      </c>
      <c r="AB457" s="6">
        <v>100</v>
      </c>
      <c r="AC457" s="6">
        <v>0</v>
      </c>
      <c r="AD457" s="7">
        <v>17767</v>
      </c>
      <c r="AE457" s="6">
        <v>-5.7072099999999999</v>
      </c>
      <c r="AF457" s="6">
        <v>100</v>
      </c>
      <c r="AG457" s="6">
        <v>0</v>
      </c>
      <c r="AH457" s="6">
        <v>100</v>
      </c>
      <c r="AI457" s="7">
        <v>16753</v>
      </c>
      <c r="AJ457" s="6">
        <v>100</v>
      </c>
      <c r="AK457" s="6">
        <v>0</v>
      </c>
      <c r="AL457" s="6">
        <v>100</v>
      </c>
      <c r="AM457" s="6">
        <v>0</v>
      </c>
      <c r="AN457" s="7">
        <v>17767</v>
      </c>
      <c r="AO457" s="6">
        <v>-5.7072099999999999</v>
      </c>
    </row>
    <row r="458" spans="1:41" x14ac:dyDescent="0.15">
      <c r="A458" s="2" t="s">
        <v>227</v>
      </c>
      <c r="B458" s="2" t="s">
        <v>1607</v>
      </c>
      <c r="C458" s="2" t="s">
        <v>1607</v>
      </c>
      <c r="D458" s="2" t="s">
        <v>1608</v>
      </c>
      <c r="E458" s="2" t="s">
        <v>438</v>
      </c>
      <c r="F458" s="2" t="s">
        <v>1854</v>
      </c>
      <c r="G458" s="2" t="s">
        <v>2121</v>
      </c>
      <c r="H458" s="2" t="s">
        <v>1586</v>
      </c>
      <c r="I458" s="2" t="s">
        <v>1744</v>
      </c>
      <c r="J458" s="7">
        <v>0</v>
      </c>
      <c r="K458" s="7">
        <v>178836</v>
      </c>
      <c r="L458" s="7">
        <v>7472</v>
      </c>
      <c r="M458" s="7">
        <v>186308</v>
      </c>
      <c r="N458" s="7">
        <v>0</v>
      </c>
      <c r="O458" s="7">
        <v>0</v>
      </c>
      <c r="P458" s="7">
        <v>173277</v>
      </c>
      <c r="Q458" s="7">
        <v>2137</v>
      </c>
      <c r="R458" s="7">
        <v>175414</v>
      </c>
      <c r="S458" s="7">
        <v>0</v>
      </c>
      <c r="T458" s="7">
        <v>0</v>
      </c>
      <c r="U458" s="7">
        <v>0</v>
      </c>
      <c r="V458" s="7">
        <v>0</v>
      </c>
      <c r="W458" s="6">
        <v>96.891565499999999</v>
      </c>
      <c r="X458" s="6">
        <v>28.600107099999999</v>
      </c>
      <c r="Y458" s="6">
        <v>94.152693400000004</v>
      </c>
      <c r="Z458" s="6">
        <v>97.078156299999989</v>
      </c>
      <c r="AA458" s="6">
        <v>30.200850299999999</v>
      </c>
      <c r="AB458" s="6">
        <v>94.54531320000001</v>
      </c>
      <c r="AC458" s="6">
        <v>-0.39261980000000563</v>
      </c>
      <c r="AD458" s="7">
        <v>170278</v>
      </c>
      <c r="AE458" s="6">
        <v>3.0162439999999999</v>
      </c>
      <c r="AF458" s="6">
        <v>96.891565499999999</v>
      </c>
      <c r="AG458" s="6">
        <v>28.600107099999999</v>
      </c>
      <c r="AH458" s="6">
        <v>94.152693400000004</v>
      </c>
      <c r="AI458" s="7">
        <v>175414</v>
      </c>
      <c r="AJ458" s="6">
        <v>97.078156299999989</v>
      </c>
      <c r="AK458" s="6">
        <v>30.200850299999999</v>
      </c>
      <c r="AL458" s="6">
        <v>94.54531320000001</v>
      </c>
      <c r="AM458" s="6">
        <v>-0.39261980000000563</v>
      </c>
      <c r="AN458" s="7">
        <v>170278</v>
      </c>
      <c r="AO458" s="6">
        <v>3.0162439999999999</v>
      </c>
    </row>
    <row r="459" spans="1:41" x14ac:dyDescent="0.15">
      <c r="A459" s="2" t="s">
        <v>228</v>
      </c>
      <c r="B459" s="2" t="s">
        <v>1607</v>
      </c>
      <c r="C459" s="2" t="s">
        <v>1607</v>
      </c>
      <c r="D459" s="2" t="s">
        <v>1608</v>
      </c>
      <c r="E459" s="2" t="s">
        <v>438</v>
      </c>
      <c r="F459" s="2" t="s">
        <v>1854</v>
      </c>
      <c r="G459" s="2" t="s">
        <v>2121</v>
      </c>
      <c r="H459" s="2" t="s">
        <v>1586</v>
      </c>
      <c r="I459" s="2" t="s">
        <v>2008</v>
      </c>
      <c r="J459" s="7">
        <v>0</v>
      </c>
      <c r="K459" s="7">
        <v>178232</v>
      </c>
      <c r="L459" s="7">
        <v>7472</v>
      </c>
      <c r="M459" s="7">
        <v>185704</v>
      </c>
      <c r="N459" s="7">
        <v>0</v>
      </c>
      <c r="O459" s="7">
        <v>0</v>
      </c>
      <c r="P459" s="7">
        <v>172830</v>
      </c>
      <c r="Q459" s="7">
        <v>2137</v>
      </c>
      <c r="R459" s="7">
        <v>174967</v>
      </c>
      <c r="S459" s="7">
        <v>0</v>
      </c>
      <c r="T459" s="7">
        <v>0</v>
      </c>
      <c r="U459" s="7">
        <v>0</v>
      </c>
      <c r="V459" s="7">
        <v>0</v>
      </c>
      <c r="W459" s="6">
        <v>96.969118899999998</v>
      </c>
      <c r="X459" s="6">
        <v>28.600107099999999</v>
      </c>
      <c r="Y459" s="6">
        <v>94.21821820000001</v>
      </c>
      <c r="Z459" s="6">
        <v>97.078156299999989</v>
      </c>
      <c r="AA459" s="6">
        <v>30.200850299999999</v>
      </c>
      <c r="AB459" s="6">
        <v>94.54531320000001</v>
      </c>
      <c r="AC459" s="6">
        <v>-0.32709499999999991</v>
      </c>
      <c r="AD459" s="7">
        <v>170278</v>
      </c>
      <c r="AE459" s="6">
        <v>2.7537321000000001</v>
      </c>
      <c r="AF459" s="6">
        <v>96.969118899999998</v>
      </c>
      <c r="AG459" s="6">
        <v>28.600107099999999</v>
      </c>
      <c r="AH459" s="6">
        <v>94.21821820000001</v>
      </c>
      <c r="AI459" s="7">
        <v>174967</v>
      </c>
      <c r="AJ459" s="6">
        <v>97.078156299999989</v>
      </c>
      <c r="AK459" s="6">
        <v>30.200850299999999</v>
      </c>
      <c r="AL459" s="6">
        <v>94.54531320000001</v>
      </c>
      <c r="AM459" s="6">
        <v>-0.32709499999999991</v>
      </c>
      <c r="AN459" s="7">
        <v>170278</v>
      </c>
      <c r="AO459" s="6">
        <v>2.7537321000000001</v>
      </c>
    </row>
    <row r="460" spans="1:41" x14ac:dyDescent="0.15">
      <c r="A460" s="2" t="s">
        <v>229</v>
      </c>
      <c r="B460" s="2" t="s">
        <v>1607</v>
      </c>
      <c r="C460" s="2" t="s">
        <v>1607</v>
      </c>
      <c r="D460" s="2" t="s">
        <v>1608</v>
      </c>
      <c r="E460" s="2" t="s">
        <v>438</v>
      </c>
      <c r="F460" s="2" t="s">
        <v>1854</v>
      </c>
      <c r="G460" s="2" t="s">
        <v>2121</v>
      </c>
      <c r="H460" s="2" t="s">
        <v>1586</v>
      </c>
      <c r="I460" s="2" t="s">
        <v>2022</v>
      </c>
      <c r="J460" s="7">
        <v>0</v>
      </c>
      <c r="K460" s="7">
        <v>604</v>
      </c>
      <c r="L460" s="7">
        <v>0</v>
      </c>
      <c r="M460" s="7">
        <v>604</v>
      </c>
      <c r="N460" s="7">
        <v>0</v>
      </c>
      <c r="O460" s="7">
        <v>0</v>
      </c>
      <c r="P460" s="7">
        <v>447</v>
      </c>
      <c r="Q460" s="7">
        <v>0</v>
      </c>
      <c r="R460" s="7">
        <v>447</v>
      </c>
      <c r="S460" s="7">
        <v>0</v>
      </c>
      <c r="T460" s="7">
        <v>0</v>
      </c>
      <c r="U460" s="7">
        <v>0</v>
      </c>
      <c r="V460" s="7">
        <v>0</v>
      </c>
      <c r="W460" s="6">
        <v>74.006622499999992</v>
      </c>
      <c r="X460" s="6">
        <v>0</v>
      </c>
      <c r="Y460" s="6">
        <v>74.006622499999992</v>
      </c>
      <c r="Z460" s="6" t="s">
        <v>1802</v>
      </c>
      <c r="AA460" s="6" t="s">
        <v>1802</v>
      </c>
      <c r="AB460" s="6" t="s">
        <v>1802</v>
      </c>
      <c r="AC460" s="6" t="e">
        <v>#VALUE!</v>
      </c>
      <c r="AD460" s="7" t="s">
        <v>1802</v>
      </c>
      <c r="AE460" s="6" t="e">
        <v>#VALUE!</v>
      </c>
      <c r="AF460" s="6">
        <v>74.006622499999992</v>
      </c>
      <c r="AG460" s="6">
        <v>0</v>
      </c>
      <c r="AH460" s="6">
        <v>74.006622499999992</v>
      </c>
      <c r="AI460" s="7">
        <v>447</v>
      </c>
      <c r="AJ460" s="6" t="s">
        <v>1802</v>
      </c>
      <c r="AK460" s="6" t="s">
        <v>1802</v>
      </c>
      <c r="AL460" s="6" t="s">
        <v>1802</v>
      </c>
      <c r="AM460" s="6" t="e">
        <v>#VALUE!</v>
      </c>
      <c r="AN460" s="7" t="s">
        <v>1802</v>
      </c>
      <c r="AO460" s="6" t="e">
        <v>#VALUE!</v>
      </c>
    </row>
    <row r="461" spans="1:41" x14ac:dyDescent="0.15">
      <c r="A461" s="2" t="s">
        <v>230</v>
      </c>
      <c r="B461" s="2" t="s">
        <v>1607</v>
      </c>
      <c r="C461" s="2" t="s">
        <v>1607</v>
      </c>
      <c r="D461" s="2" t="s">
        <v>1608</v>
      </c>
      <c r="E461" s="2" t="s">
        <v>438</v>
      </c>
      <c r="F461" s="2" t="s">
        <v>1854</v>
      </c>
      <c r="G461" s="2" t="s">
        <v>2121</v>
      </c>
      <c r="H461" s="2" t="s">
        <v>1586</v>
      </c>
      <c r="I461" s="2" t="s">
        <v>1941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6">
        <v>0</v>
      </c>
      <c r="X461" s="6">
        <v>0</v>
      </c>
      <c r="Y461" s="6">
        <v>0</v>
      </c>
      <c r="Z461" s="6" t="s">
        <v>1802</v>
      </c>
      <c r="AA461" s="6" t="s">
        <v>1802</v>
      </c>
      <c r="AB461" s="6" t="s">
        <v>1802</v>
      </c>
      <c r="AC461" s="6" t="e">
        <v>#VALUE!</v>
      </c>
      <c r="AD461" s="7" t="s">
        <v>1802</v>
      </c>
      <c r="AE461" s="6">
        <v>0</v>
      </c>
      <c r="AF461" s="6">
        <v>0</v>
      </c>
      <c r="AG461" s="6">
        <v>0</v>
      </c>
      <c r="AH461" s="6">
        <v>0</v>
      </c>
      <c r="AI461" s="7">
        <v>0</v>
      </c>
      <c r="AJ461" s="6" t="s">
        <v>1802</v>
      </c>
      <c r="AK461" s="6" t="s">
        <v>1802</v>
      </c>
      <c r="AL461" s="6" t="s">
        <v>1802</v>
      </c>
      <c r="AM461" s="6" t="e">
        <v>#VALUE!</v>
      </c>
      <c r="AN461" s="7" t="s">
        <v>1802</v>
      </c>
      <c r="AO461" s="6">
        <v>0</v>
      </c>
    </row>
    <row r="462" spans="1:41" x14ac:dyDescent="0.15">
      <c r="A462" s="2" t="s">
        <v>231</v>
      </c>
      <c r="B462" s="2" t="s">
        <v>1607</v>
      </c>
      <c r="C462" s="2" t="s">
        <v>1607</v>
      </c>
      <c r="D462" s="2" t="s">
        <v>1608</v>
      </c>
      <c r="E462" s="2" t="s">
        <v>438</v>
      </c>
      <c r="F462" s="2" t="s">
        <v>1854</v>
      </c>
      <c r="G462" s="2" t="s">
        <v>2121</v>
      </c>
      <c r="H462" s="2" t="s">
        <v>1586</v>
      </c>
      <c r="I462" s="2" t="s">
        <v>1942</v>
      </c>
      <c r="J462" s="7">
        <v>0</v>
      </c>
      <c r="K462" s="7">
        <v>157725</v>
      </c>
      <c r="L462" s="7">
        <v>0</v>
      </c>
      <c r="M462" s="7">
        <v>157725</v>
      </c>
      <c r="N462" s="7">
        <v>0</v>
      </c>
      <c r="O462" s="7">
        <v>0</v>
      </c>
      <c r="P462" s="7">
        <v>157727</v>
      </c>
      <c r="Q462" s="7">
        <v>0</v>
      </c>
      <c r="R462" s="7">
        <v>157727</v>
      </c>
      <c r="S462" s="7">
        <v>0</v>
      </c>
      <c r="T462" s="7">
        <v>0</v>
      </c>
      <c r="U462" s="7">
        <v>0</v>
      </c>
      <c r="V462" s="7">
        <v>0</v>
      </c>
      <c r="W462" s="6">
        <v>100.001268</v>
      </c>
      <c r="X462" s="6">
        <v>0</v>
      </c>
      <c r="Y462" s="6">
        <v>100.001268</v>
      </c>
      <c r="Z462" s="6">
        <v>99.618048299999998</v>
      </c>
      <c r="AA462" s="6">
        <v>0</v>
      </c>
      <c r="AB462" s="6">
        <v>99.618048299999998</v>
      </c>
      <c r="AC462" s="6">
        <v>0.38321969999999794</v>
      </c>
      <c r="AD462" s="7">
        <v>161965</v>
      </c>
      <c r="AE462" s="6">
        <v>-2.6166147</v>
      </c>
      <c r="AF462" s="6">
        <v>100.001268</v>
      </c>
      <c r="AG462" s="6">
        <v>0</v>
      </c>
      <c r="AH462" s="6">
        <v>100.001268</v>
      </c>
      <c r="AI462" s="7">
        <v>157727</v>
      </c>
      <c r="AJ462" s="6">
        <v>99.618048299999998</v>
      </c>
      <c r="AK462" s="6">
        <v>0</v>
      </c>
      <c r="AL462" s="6">
        <v>99.618048299999998</v>
      </c>
      <c r="AM462" s="6">
        <v>0.38321969999999794</v>
      </c>
      <c r="AN462" s="7">
        <v>161965</v>
      </c>
      <c r="AO462" s="6">
        <v>-2.6166147</v>
      </c>
    </row>
    <row r="463" spans="1:41" x14ac:dyDescent="0.15">
      <c r="A463" s="2" t="s">
        <v>1587</v>
      </c>
      <c r="B463" s="2" t="s">
        <v>1607</v>
      </c>
      <c r="C463" s="2" t="s">
        <v>1607</v>
      </c>
      <c r="D463" s="2" t="s">
        <v>1608</v>
      </c>
      <c r="E463" s="2" t="s">
        <v>438</v>
      </c>
      <c r="F463" s="2" t="s">
        <v>1854</v>
      </c>
      <c r="G463" s="2" t="s">
        <v>2121</v>
      </c>
      <c r="H463" s="2" t="s">
        <v>1586</v>
      </c>
      <c r="I463" s="2" t="s">
        <v>1943</v>
      </c>
      <c r="J463" s="7">
        <v>0</v>
      </c>
      <c r="K463" s="7">
        <v>13</v>
      </c>
      <c r="L463" s="7">
        <v>0</v>
      </c>
      <c r="M463" s="7">
        <v>13</v>
      </c>
      <c r="N463" s="7">
        <v>0</v>
      </c>
      <c r="O463" s="7">
        <v>0</v>
      </c>
      <c r="P463" s="7">
        <v>13</v>
      </c>
      <c r="Q463" s="7">
        <v>0</v>
      </c>
      <c r="R463" s="7">
        <v>13</v>
      </c>
      <c r="S463" s="7">
        <v>0</v>
      </c>
      <c r="T463" s="7">
        <v>0</v>
      </c>
      <c r="U463" s="7">
        <v>0</v>
      </c>
      <c r="V463" s="7">
        <v>0</v>
      </c>
      <c r="W463" s="6">
        <v>100</v>
      </c>
      <c r="X463" s="6">
        <v>0</v>
      </c>
      <c r="Y463" s="6">
        <v>100</v>
      </c>
      <c r="Z463" s="6">
        <v>100</v>
      </c>
      <c r="AA463" s="6">
        <v>0</v>
      </c>
      <c r="AB463" s="6">
        <v>100</v>
      </c>
      <c r="AC463" s="6">
        <v>0</v>
      </c>
      <c r="AD463" s="7">
        <v>13</v>
      </c>
      <c r="AE463" s="6">
        <v>0</v>
      </c>
      <c r="AF463" s="6">
        <v>100</v>
      </c>
      <c r="AG463" s="6">
        <v>0</v>
      </c>
      <c r="AH463" s="6">
        <v>100</v>
      </c>
      <c r="AI463" s="7">
        <v>13</v>
      </c>
      <c r="AJ463" s="6">
        <v>100</v>
      </c>
      <c r="AK463" s="6">
        <v>0</v>
      </c>
      <c r="AL463" s="6">
        <v>100</v>
      </c>
      <c r="AM463" s="6">
        <v>0</v>
      </c>
      <c r="AN463" s="7">
        <v>13</v>
      </c>
      <c r="AO463" s="6">
        <v>0</v>
      </c>
    </row>
    <row r="464" spans="1:41" x14ac:dyDescent="0.15">
      <c r="A464" s="2" t="s">
        <v>1588</v>
      </c>
      <c r="B464" s="2" t="s">
        <v>1607</v>
      </c>
      <c r="C464" s="2" t="s">
        <v>1607</v>
      </c>
      <c r="D464" s="2" t="s">
        <v>1608</v>
      </c>
      <c r="E464" s="2" t="s">
        <v>438</v>
      </c>
      <c r="F464" s="2" t="s">
        <v>1854</v>
      </c>
      <c r="G464" s="2" t="s">
        <v>2121</v>
      </c>
      <c r="H464" s="2" t="s">
        <v>1586</v>
      </c>
      <c r="I464" s="2" t="s">
        <v>1944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7">
        <v>0</v>
      </c>
      <c r="AE464" s="6">
        <v>0</v>
      </c>
      <c r="AF464" s="6">
        <v>0</v>
      </c>
      <c r="AG464" s="6">
        <v>0</v>
      </c>
      <c r="AH464" s="6">
        <v>0</v>
      </c>
      <c r="AI464" s="7">
        <v>0</v>
      </c>
      <c r="AJ464" s="6">
        <v>0</v>
      </c>
      <c r="AK464" s="6">
        <v>0</v>
      </c>
      <c r="AL464" s="6">
        <v>0</v>
      </c>
      <c r="AM464" s="6">
        <v>0</v>
      </c>
      <c r="AN464" s="7">
        <v>0</v>
      </c>
      <c r="AO464" s="6">
        <v>0</v>
      </c>
    </row>
    <row r="465" spans="1:41" x14ac:dyDescent="0.15">
      <c r="A465" s="2" t="s">
        <v>1589</v>
      </c>
      <c r="B465" s="2" t="s">
        <v>1607</v>
      </c>
      <c r="C465" s="2" t="s">
        <v>1607</v>
      </c>
      <c r="D465" s="2" t="s">
        <v>1608</v>
      </c>
      <c r="E465" s="2" t="s">
        <v>438</v>
      </c>
      <c r="F465" s="2" t="s">
        <v>1854</v>
      </c>
      <c r="G465" s="2" t="s">
        <v>2121</v>
      </c>
      <c r="H465" s="2" t="s">
        <v>1586</v>
      </c>
      <c r="I465" s="2" t="s">
        <v>1945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0</v>
      </c>
      <c r="AC465" s="6">
        <v>0</v>
      </c>
      <c r="AD465" s="7">
        <v>0</v>
      </c>
      <c r="AE465" s="6">
        <v>0</v>
      </c>
      <c r="AF465" s="6">
        <v>0</v>
      </c>
      <c r="AG465" s="6">
        <v>0</v>
      </c>
      <c r="AH465" s="6">
        <v>0</v>
      </c>
      <c r="AI465" s="7">
        <v>0</v>
      </c>
      <c r="AJ465" s="6">
        <v>0</v>
      </c>
      <c r="AK465" s="6">
        <v>0</v>
      </c>
      <c r="AL465" s="6">
        <v>0</v>
      </c>
      <c r="AM465" s="6">
        <v>0</v>
      </c>
      <c r="AN465" s="7">
        <v>0</v>
      </c>
      <c r="AO465" s="6">
        <v>0</v>
      </c>
    </row>
    <row r="466" spans="1:41" x14ac:dyDescent="0.15">
      <c r="A466" s="2" t="s">
        <v>1590</v>
      </c>
      <c r="B466" s="2" t="s">
        <v>1607</v>
      </c>
      <c r="C466" s="2" t="s">
        <v>1607</v>
      </c>
      <c r="D466" s="2" t="s">
        <v>1608</v>
      </c>
      <c r="E466" s="2" t="s">
        <v>438</v>
      </c>
      <c r="F466" s="2" t="s">
        <v>1854</v>
      </c>
      <c r="G466" s="2" t="s">
        <v>2121</v>
      </c>
      <c r="H466" s="2" t="s">
        <v>1586</v>
      </c>
      <c r="I466" s="2" t="s">
        <v>1946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7">
        <v>0</v>
      </c>
      <c r="AE466" s="6">
        <v>0</v>
      </c>
      <c r="AF466" s="6">
        <v>0</v>
      </c>
      <c r="AG466" s="6">
        <v>0</v>
      </c>
      <c r="AH466" s="6">
        <v>0</v>
      </c>
      <c r="AI466" s="7">
        <v>0</v>
      </c>
      <c r="AJ466" s="6">
        <v>0</v>
      </c>
      <c r="AK466" s="6">
        <v>0</v>
      </c>
      <c r="AL466" s="6">
        <v>0</v>
      </c>
      <c r="AM466" s="6">
        <v>0</v>
      </c>
      <c r="AN466" s="7">
        <v>0</v>
      </c>
      <c r="AO466" s="6">
        <v>0</v>
      </c>
    </row>
    <row r="467" spans="1:41" x14ac:dyDescent="0.15">
      <c r="A467" s="2" t="s">
        <v>1591</v>
      </c>
      <c r="B467" s="2" t="s">
        <v>1607</v>
      </c>
      <c r="C467" s="2" t="s">
        <v>1607</v>
      </c>
      <c r="D467" s="2" t="s">
        <v>1608</v>
      </c>
      <c r="E467" s="2" t="s">
        <v>438</v>
      </c>
      <c r="F467" s="2" t="s">
        <v>1854</v>
      </c>
      <c r="G467" s="2" t="s">
        <v>2121</v>
      </c>
      <c r="H467" s="2" t="s">
        <v>1586</v>
      </c>
      <c r="I467" s="2" t="s">
        <v>1947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  <c r="AD467" s="7">
        <v>0</v>
      </c>
      <c r="AE467" s="6">
        <v>0</v>
      </c>
      <c r="AF467" s="6">
        <v>0</v>
      </c>
      <c r="AG467" s="6">
        <v>0</v>
      </c>
      <c r="AH467" s="6">
        <v>0</v>
      </c>
      <c r="AI467" s="7">
        <v>0</v>
      </c>
      <c r="AJ467" s="6">
        <v>0</v>
      </c>
      <c r="AK467" s="6">
        <v>0</v>
      </c>
      <c r="AL467" s="6">
        <v>0</v>
      </c>
      <c r="AM467" s="6">
        <v>0</v>
      </c>
      <c r="AN467" s="7">
        <v>0</v>
      </c>
      <c r="AO467" s="6">
        <v>0</v>
      </c>
    </row>
    <row r="468" spans="1:41" x14ac:dyDescent="0.15">
      <c r="A468" s="2" t="s">
        <v>1592</v>
      </c>
      <c r="B468" s="2" t="s">
        <v>1607</v>
      </c>
      <c r="C468" s="2" t="s">
        <v>1607</v>
      </c>
      <c r="D468" s="2" t="s">
        <v>1608</v>
      </c>
      <c r="E468" s="2" t="s">
        <v>438</v>
      </c>
      <c r="F468" s="2" t="s">
        <v>1854</v>
      </c>
      <c r="G468" s="2" t="s">
        <v>2121</v>
      </c>
      <c r="H468" s="2" t="s">
        <v>1586</v>
      </c>
      <c r="I468" s="2" t="s">
        <v>1948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7">
        <v>0</v>
      </c>
      <c r="AE468" s="6">
        <v>0</v>
      </c>
      <c r="AF468" s="6">
        <v>0</v>
      </c>
      <c r="AG468" s="6">
        <v>0</v>
      </c>
      <c r="AH468" s="6">
        <v>0</v>
      </c>
      <c r="AI468" s="7">
        <v>0</v>
      </c>
      <c r="AJ468" s="6">
        <v>0</v>
      </c>
      <c r="AK468" s="6">
        <v>0</v>
      </c>
      <c r="AL468" s="6">
        <v>0</v>
      </c>
      <c r="AM468" s="6">
        <v>0</v>
      </c>
      <c r="AN468" s="7">
        <v>0</v>
      </c>
      <c r="AO468" s="6">
        <v>0</v>
      </c>
    </row>
    <row r="469" spans="1:41" x14ac:dyDescent="0.15">
      <c r="A469" s="2" t="s">
        <v>1593</v>
      </c>
      <c r="B469" s="2" t="s">
        <v>1607</v>
      </c>
      <c r="C469" s="2" t="s">
        <v>1607</v>
      </c>
      <c r="D469" s="2" t="s">
        <v>1608</v>
      </c>
      <c r="E469" s="2" t="s">
        <v>438</v>
      </c>
      <c r="F469" s="2" t="s">
        <v>1854</v>
      </c>
      <c r="G469" s="2" t="s">
        <v>2121</v>
      </c>
      <c r="H469" s="2" t="s">
        <v>1586</v>
      </c>
      <c r="I469" s="2" t="s">
        <v>1949</v>
      </c>
      <c r="J469" s="7">
        <v>0</v>
      </c>
      <c r="K469" s="7">
        <v>13182</v>
      </c>
      <c r="L469" s="7">
        <v>0</v>
      </c>
      <c r="M469" s="7">
        <v>13182</v>
      </c>
      <c r="N469" s="7">
        <v>0</v>
      </c>
      <c r="O469" s="7">
        <v>0</v>
      </c>
      <c r="P469" s="7">
        <v>13182</v>
      </c>
      <c r="Q469" s="7">
        <v>0</v>
      </c>
      <c r="R469" s="7">
        <v>13182</v>
      </c>
      <c r="S469" s="7">
        <v>0</v>
      </c>
      <c r="T469" s="7">
        <v>0</v>
      </c>
      <c r="U469" s="7">
        <v>0</v>
      </c>
      <c r="V469" s="7">
        <v>0</v>
      </c>
      <c r="W469" s="6">
        <v>100</v>
      </c>
      <c r="X469" s="6">
        <v>0</v>
      </c>
      <c r="Y469" s="6">
        <v>100</v>
      </c>
      <c r="Z469" s="6">
        <v>100</v>
      </c>
      <c r="AA469" s="6">
        <v>0</v>
      </c>
      <c r="AB469" s="6">
        <v>100</v>
      </c>
      <c r="AC469" s="6">
        <v>0</v>
      </c>
      <c r="AD469" s="7">
        <v>14201</v>
      </c>
      <c r="AE469" s="6">
        <v>-7.1755509999999996</v>
      </c>
      <c r="AF469" s="6">
        <v>100</v>
      </c>
      <c r="AG469" s="6">
        <v>0</v>
      </c>
      <c r="AH469" s="6">
        <v>100</v>
      </c>
      <c r="AI469" s="7">
        <v>13182</v>
      </c>
      <c r="AJ469" s="6">
        <v>100</v>
      </c>
      <c r="AK469" s="6">
        <v>0</v>
      </c>
      <c r="AL469" s="6">
        <v>100</v>
      </c>
      <c r="AM469" s="6">
        <v>0</v>
      </c>
      <c r="AN469" s="7">
        <v>14201</v>
      </c>
      <c r="AO469" s="6">
        <v>-7.1755509999999996</v>
      </c>
    </row>
    <row r="470" spans="1:41" x14ac:dyDescent="0.15">
      <c r="A470" s="2" t="s">
        <v>1594</v>
      </c>
      <c r="B470" s="2" t="s">
        <v>1607</v>
      </c>
      <c r="C470" s="2" t="s">
        <v>1607</v>
      </c>
      <c r="D470" s="2" t="s">
        <v>1608</v>
      </c>
      <c r="E470" s="2" t="s">
        <v>438</v>
      </c>
      <c r="F470" s="2" t="s">
        <v>1854</v>
      </c>
      <c r="G470" s="2" t="s">
        <v>2121</v>
      </c>
      <c r="H470" s="2" t="s">
        <v>1586</v>
      </c>
      <c r="I470" s="2" t="s">
        <v>1950</v>
      </c>
      <c r="J470" s="7">
        <v>0</v>
      </c>
      <c r="K470" s="7">
        <v>13182</v>
      </c>
      <c r="L470" s="7">
        <v>0</v>
      </c>
      <c r="M470" s="7">
        <v>13182</v>
      </c>
      <c r="N470" s="7">
        <v>0</v>
      </c>
      <c r="O470" s="7">
        <v>0</v>
      </c>
      <c r="P470" s="7">
        <v>13182</v>
      </c>
      <c r="Q470" s="7">
        <v>0</v>
      </c>
      <c r="R470" s="7">
        <v>13182</v>
      </c>
      <c r="S470" s="7">
        <v>0</v>
      </c>
      <c r="T470" s="7">
        <v>0</v>
      </c>
      <c r="U470" s="7">
        <v>0</v>
      </c>
      <c r="V470" s="7">
        <v>0</v>
      </c>
      <c r="W470" s="6">
        <v>100</v>
      </c>
      <c r="X470" s="6">
        <v>0</v>
      </c>
      <c r="Y470" s="6">
        <v>100</v>
      </c>
      <c r="Z470" s="6">
        <v>100</v>
      </c>
      <c r="AA470" s="6">
        <v>0</v>
      </c>
      <c r="AB470" s="6">
        <v>100</v>
      </c>
      <c r="AC470" s="6">
        <v>0</v>
      </c>
      <c r="AD470" s="7">
        <v>14201</v>
      </c>
      <c r="AE470" s="6">
        <v>-7.1755509999999996</v>
      </c>
      <c r="AF470" s="6">
        <v>100</v>
      </c>
      <c r="AG470" s="6">
        <v>0</v>
      </c>
      <c r="AH470" s="6">
        <v>100</v>
      </c>
      <c r="AI470" s="7">
        <v>13182</v>
      </c>
      <c r="AJ470" s="6">
        <v>100</v>
      </c>
      <c r="AK470" s="6">
        <v>0</v>
      </c>
      <c r="AL470" s="6">
        <v>100</v>
      </c>
      <c r="AM470" s="6">
        <v>0</v>
      </c>
      <c r="AN470" s="7">
        <v>14201</v>
      </c>
      <c r="AO470" s="6">
        <v>-7.1755509999999996</v>
      </c>
    </row>
    <row r="471" spans="1:41" x14ac:dyDescent="0.15">
      <c r="A471" s="2" t="s">
        <v>1595</v>
      </c>
      <c r="B471" s="2" t="s">
        <v>1607</v>
      </c>
      <c r="C471" s="2" t="s">
        <v>1607</v>
      </c>
      <c r="D471" s="2" t="s">
        <v>1608</v>
      </c>
      <c r="E471" s="2" t="s">
        <v>438</v>
      </c>
      <c r="F471" s="2" t="s">
        <v>1854</v>
      </c>
      <c r="G471" s="2" t="s">
        <v>2121</v>
      </c>
      <c r="H471" s="2" t="s">
        <v>1586</v>
      </c>
      <c r="I471" s="2" t="s">
        <v>1951</v>
      </c>
      <c r="J471" s="7">
        <v>0</v>
      </c>
      <c r="K471" s="7">
        <v>13182</v>
      </c>
      <c r="L471" s="7">
        <v>0</v>
      </c>
      <c r="M471" s="7">
        <v>13182</v>
      </c>
      <c r="N471" s="7">
        <v>0</v>
      </c>
      <c r="O471" s="7">
        <v>0</v>
      </c>
      <c r="P471" s="7">
        <v>13182</v>
      </c>
      <c r="Q471" s="7">
        <v>0</v>
      </c>
      <c r="R471" s="7">
        <v>13182</v>
      </c>
      <c r="S471" s="7">
        <v>0</v>
      </c>
      <c r="T471" s="7">
        <v>0</v>
      </c>
      <c r="U471" s="7">
        <v>0</v>
      </c>
      <c r="V471" s="7">
        <v>0</v>
      </c>
      <c r="W471" s="6">
        <v>100</v>
      </c>
      <c r="X471" s="6">
        <v>0</v>
      </c>
      <c r="Y471" s="6">
        <v>100</v>
      </c>
      <c r="Z471" s="6">
        <v>100</v>
      </c>
      <c r="AA471" s="6">
        <v>0</v>
      </c>
      <c r="AB471" s="6">
        <v>100</v>
      </c>
      <c r="AC471" s="6">
        <v>0</v>
      </c>
      <c r="AD471" s="7">
        <v>14201</v>
      </c>
      <c r="AE471" s="6">
        <v>-7.1755509999999996</v>
      </c>
      <c r="AF471" s="6">
        <v>100</v>
      </c>
      <c r="AG471" s="6">
        <v>0</v>
      </c>
      <c r="AH471" s="6">
        <v>100</v>
      </c>
      <c r="AI471" s="7">
        <v>13182</v>
      </c>
      <c r="AJ471" s="6">
        <v>100</v>
      </c>
      <c r="AK471" s="6">
        <v>0</v>
      </c>
      <c r="AL471" s="6">
        <v>100</v>
      </c>
      <c r="AM471" s="6">
        <v>0</v>
      </c>
      <c r="AN471" s="7">
        <v>14201</v>
      </c>
      <c r="AO471" s="6">
        <v>-7.1755509999999996</v>
      </c>
    </row>
    <row r="472" spans="1:41" x14ac:dyDescent="0.15">
      <c r="A472" s="2" t="s">
        <v>1596</v>
      </c>
      <c r="B472" s="2" t="s">
        <v>1607</v>
      </c>
      <c r="C472" s="2" t="s">
        <v>1607</v>
      </c>
      <c r="D472" s="2" t="s">
        <v>1608</v>
      </c>
      <c r="E472" s="2" t="s">
        <v>438</v>
      </c>
      <c r="F472" s="2" t="s">
        <v>1854</v>
      </c>
      <c r="G472" s="2" t="s">
        <v>2121</v>
      </c>
      <c r="H472" s="2" t="s">
        <v>1586</v>
      </c>
      <c r="I472" s="2" t="s">
        <v>1952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7">
        <v>0</v>
      </c>
      <c r="AE472" s="6">
        <v>0</v>
      </c>
      <c r="AF472" s="6">
        <v>0</v>
      </c>
      <c r="AG472" s="6">
        <v>0</v>
      </c>
      <c r="AH472" s="6">
        <v>0</v>
      </c>
      <c r="AI472" s="7">
        <v>0</v>
      </c>
      <c r="AJ472" s="6">
        <v>0</v>
      </c>
      <c r="AK472" s="6">
        <v>0</v>
      </c>
      <c r="AL472" s="6">
        <v>0</v>
      </c>
      <c r="AM472" s="6">
        <v>0</v>
      </c>
      <c r="AN472" s="7">
        <v>0</v>
      </c>
      <c r="AO472" s="6">
        <v>0</v>
      </c>
    </row>
    <row r="473" spans="1:41" x14ac:dyDescent="0.15">
      <c r="A473" s="2" t="s">
        <v>1597</v>
      </c>
      <c r="B473" s="2" t="s">
        <v>1607</v>
      </c>
      <c r="C473" s="2" t="s">
        <v>1607</v>
      </c>
      <c r="D473" s="2" t="s">
        <v>1608</v>
      </c>
      <c r="E473" s="2" t="s">
        <v>438</v>
      </c>
      <c r="F473" s="2" t="s">
        <v>1854</v>
      </c>
      <c r="G473" s="2" t="s">
        <v>2121</v>
      </c>
      <c r="H473" s="2" t="s">
        <v>1586</v>
      </c>
      <c r="I473" s="2" t="s">
        <v>1953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7">
        <v>0</v>
      </c>
      <c r="AE473" s="6">
        <v>0</v>
      </c>
      <c r="AF473" s="6">
        <v>0</v>
      </c>
      <c r="AG473" s="6">
        <v>0</v>
      </c>
      <c r="AH473" s="6">
        <v>0</v>
      </c>
      <c r="AI473" s="7">
        <v>0</v>
      </c>
      <c r="AJ473" s="6">
        <v>0</v>
      </c>
      <c r="AK473" s="6">
        <v>0</v>
      </c>
      <c r="AL473" s="6">
        <v>0</v>
      </c>
      <c r="AM473" s="6">
        <v>0</v>
      </c>
      <c r="AN473" s="7">
        <v>0</v>
      </c>
      <c r="AO473" s="6">
        <v>0</v>
      </c>
    </row>
    <row r="474" spans="1:41" x14ac:dyDescent="0.15">
      <c r="A474" s="2" t="s">
        <v>1598</v>
      </c>
      <c r="B474" s="2" t="s">
        <v>1607</v>
      </c>
      <c r="C474" s="2" t="s">
        <v>1607</v>
      </c>
      <c r="D474" s="2" t="s">
        <v>1608</v>
      </c>
      <c r="E474" s="2" t="s">
        <v>438</v>
      </c>
      <c r="F474" s="2" t="s">
        <v>1854</v>
      </c>
      <c r="G474" s="2" t="s">
        <v>2121</v>
      </c>
      <c r="H474" s="2" t="s">
        <v>1586</v>
      </c>
      <c r="I474" s="2" t="s">
        <v>1954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7">
        <v>0</v>
      </c>
      <c r="AE474" s="6">
        <v>0</v>
      </c>
      <c r="AF474" s="6">
        <v>0</v>
      </c>
      <c r="AG474" s="6">
        <v>0</v>
      </c>
      <c r="AH474" s="6">
        <v>0</v>
      </c>
      <c r="AI474" s="7">
        <v>0</v>
      </c>
      <c r="AJ474" s="6">
        <v>0</v>
      </c>
      <c r="AK474" s="6">
        <v>0</v>
      </c>
      <c r="AL474" s="6">
        <v>0</v>
      </c>
      <c r="AM474" s="6">
        <v>0</v>
      </c>
      <c r="AN474" s="7">
        <v>0</v>
      </c>
      <c r="AO474" s="6">
        <v>0</v>
      </c>
    </row>
    <row r="475" spans="1:41" x14ac:dyDescent="0.15">
      <c r="A475" s="2" t="s">
        <v>1599</v>
      </c>
      <c r="B475" s="2" t="s">
        <v>1607</v>
      </c>
      <c r="C475" s="2" t="s">
        <v>1607</v>
      </c>
      <c r="D475" s="2" t="s">
        <v>1608</v>
      </c>
      <c r="E475" s="2" t="s">
        <v>438</v>
      </c>
      <c r="F475" s="2" t="s">
        <v>1854</v>
      </c>
      <c r="G475" s="2" t="s">
        <v>2121</v>
      </c>
      <c r="H475" s="2" t="s">
        <v>1586</v>
      </c>
      <c r="I475" s="2" t="s">
        <v>1955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7">
        <v>0</v>
      </c>
      <c r="AE475" s="6">
        <v>0</v>
      </c>
      <c r="AF475" s="6">
        <v>0</v>
      </c>
      <c r="AG475" s="6">
        <v>0</v>
      </c>
      <c r="AH475" s="6">
        <v>0</v>
      </c>
      <c r="AI475" s="7">
        <v>0</v>
      </c>
      <c r="AJ475" s="6">
        <v>0</v>
      </c>
      <c r="AK475" s="6">
        <v>0</v>
      </c>
      <c r="AL475" s="6">
        <v>0</v>
      </c>
      <c r="AM475" s="6">
        <v>0</v>
      </c>
      <c r="AN475" s="7">
        <v>0</v>
      </c>
      <c r="AO475" s="6">
        <v>0</v>
      </c>
    </row>
    <row r="476" spans="1:41" x14ac:dyDescent="0.15">
      <c r="A476" s="2" t="s">
        <v>1600</v>
      </c>
      <c r="B476" s="2" t="s">
        <v>1607</v>
      </c>
      <c r="C476" s="2" t="s">
        <v>1607</v>
      </c>
      <c r="D476" s="2" t="s">
        <v>1608</v>
      </c>
      <c r="E476" s="2" t="s">
        <v>438</v>
      </c>
      <c r="F476" s="2" t="s">
        <v>1854</v>
      </c>
      <c r="G476" s="2" t="s">
        <v>2121</v>
      </c>
      <c r="H476" s="2" t="s">
        <v>1586</v>
      </c>
      <c r="I476" s="9" t="s">
        <v>1956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7">
        <v>0</v>
      </c>
      <c r="AE476" s="6">
        <v>0</v>
      </c>
      <c r="AF476" s="6">
        <v>0</v>
      </c>
      <c r="AG476" s="6">
        <v>0</v>
      </c>
      <c r="AH476" s="6">
        <v>0</v>
      </c>
      <c r="AI476" s="7">
        <v>0</v>
      </c>
      <c r="AJ476" s="6">
        <v>0</v>
      </c>
      <c r="AK476" s="6">
        <v>0</v>
      </c>
      <c r="AL476" s="6">
        <v>0</v>
      </c>
      <c r="AM476" s="6">
        <v>0</v>
      </c>
      <c r="AN476" s="7">
        <v>0</v>
      </c>
      <c r="AO476" s="6">
        <v>0</v>
      </c>
    </row>
    <row r="477" spans="1:41" x14ac:dyDescent="0.15">
      <c r="A477" s="2" t="s">
        <v>1601</v>
      </c>
      <c r="B477" s="2" t="s">
        <v>1607</v>
      </c>
      <c r="C477" s="2" t="s">
        <v>1607</v>
      </c>
      <c r="D477" s="2" t="s">
        <v>1608</v>
      </c>
      <c r="E477" s="2" t="s">
        <v>438</v>
      </c>
      <c r="F477" s="2" t="s">
        <v>1854</v>
      </c>
      <c r="G477" s="2" t="s">
        <v>2121</v>
      </c>
      <c r="H477" s="2" t="s">
        <v>1586</v>
      </c>
      <c r="I477" s="2" t="s">
        <v>1957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7">
        <v>0</v>
      </c>
      <c r="AE477" s="6">
        <v>0</v>
      </c>
      <c r="AF477" s="6">
        <v>0</v>
      </c>
      <c r="AG477" s="6">
        <v>0</v>
      </c>
      <c r="AH477" s="6">
        <v>0</v>
      </c>
      <c r="AI477" s="7">
        <v>0</v>
      </c>
      <c r="AJ477" s="6">
        <v>0</v>
      </c>
      <c r="AK477" s="6">
        <v>0</v>
      </c>
      <c r="AL477" s="6">
        <v>0</v>
      </c>
      <c r="AM477" s="6">
        <v>0</v>
      </c>
      <c r="AN477" s="7">
        <v>0</v>
      </c>
      <c r="AO477" s="6">
        <v>0</v>
      </c>
    </row>
    <row r="478" spans="1:41" x14ac:dyDescent="0.15">
      <c r="A478" s="2" t="s">
        <v>1602</v>
      </c>
      <c r="B478" s="2" t="s">
        <v>1607</v>
      </c>
      <c r="C478" s="2" t="s">
        <v>1607</v>
      </c>
      <c r="D478" s="2" t="s">
        <v>1608</v>
      </c>
      <c r="E478" s="2" t="s">
        <v>438</v>
      </c>
      <c r="F478" s="2" t="s">
        <v>1854</v>
      </c>
      <c r="G478" s="2" t="s">
        <v>2121</v>
      </c>
      <c r="H478" s="2" t="s">
        <v>1586</v>
      </c>
      <c r="I478" s="2" t="s">
        <v>1958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7">
        <v>0</v>
      </c>
      <c r="AE478" s="6">
        <v>0</v>
      </c>
      <c r="AF478" s="6">
        <v>0</v>
      </c>
      <c r="AG478" s="6">
        <v>0</v>
      </c>
      <c r="AH478" s="6">
        <v>0</v>
      </c>
      <c r="AI478" s="7">
        <v>0</v>
      </c>
      <c r="AJ478" s="6">
        <v>0</v>
      </c>
      <c r="AK478" s="6">
        <v>0</v>
      </c>
      <c r="AL478" s="6">
        <v>0</v>
      </c>
      <c r="AM478" s="6">
        <v>0</v>
      </c>
      <c r="AN478" s="7">
        <v>0</v>
      </c>
      <c r="AO478" s="6">
        <v>0</v>
      </c>
    </row>
    <row r="479" spans="1:41" x14ac:dyDescent="0.15">
      <c r="A479" s="2" t="s">
        <v>1603</v>
      </c>
      <c r="B479" s="2" t="s">
        <v>1607</v>
      </c>
      <c r="C479" s="2" t="s">
        <v>1607</v>
      </c>
      <c r="D479" s="2" t="s">
        <v>1608</v>
      </c>
      <c r="E479" s="2" t="s">
        <v>438</v>
      </c>
      <c r="F479" s="2" t="s">
        <v>1854</v>
      </c>
      <c r="G479" s="2" t="s">
        <v>2121</v>
      </c>
      <c r="H479" s="2" t="s">
        <v>1586</v>
      </c>
      <c r="I479" s="2" t="s">
        <v>1959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  <c r="AB479" s="6">
        <v>0</v>
      </c>
      <c r="AC479" s="6">
        <v>0</v>
      </c>
      <c r="AD479" s="7">
        <v>0</v>
      </c>
      <c r="AE479" s="6">
        <v>0</v>
      </c>
      <c r="AF479" s="6">
        <v>0</v>
      </c>
      <c r="AG479" s="6">
        <v>0</v>
      </c>
      <c r="AH479" s="6">
        <v>0</v>
      </c>
      <c r="AI479" s="7">
        <v>0</v>
      </c>
      <c r="AJ479" s="6">
        <v>0</v>
      </c>
      <c r="AK479" s="6">
        <v>0</v>
      </c>
      <c r="AL479" s="6">
        <v>0</v>
      </c>
      <c r="AM479" s="6">
        <v>0</v>
      </c>
      <c r="AN479" s="7">
        <v>0</v>
      </c>
      <c r="AO479" s="6">
        <v>0</v>
      </c>
    </row>
    <row r="480" spans="1:41" x14ac:dyDescent="0.15">
      <c r="A480" s="2" t="s">
        <v>1604</v>
      </c>
      <c r="B480" s="2" t="s">
        <v>1607</v>
      </c>
      <c r="C480" s="2" t="s">
        <v>1607</v>
      </c>
      <c r="D480" s="2" t="s">
        <v>1608</v>
      </c>
      <c r="E480" s="2" t="s">
        <v>438</v>
      </c>
      <c r="F480" s="2" t="s">
        <v>1854</v>
      </c>
      <c r="G480" s="2" t="s">
        <v>2121</v>
      </c>
      <c r="H480" s="2" t="s">
        <v>1586</v>
      </c>
      <c r="I480" s="2" t="s">
        <v>1960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7">
        <v>0</v>
      </c>
      <c r="AE480" s="6">
        <v>0</v>
      </c>
      <c r="AF480" s="6">
        <v>0</v>
      </c>
      <c r="AG480" s="6">
        <v>0</v>
      </c>
      <c r="AH480" s="6">
        <v>0</v>
      </c>
      <c r="AI480" s="7">
        <v>0</v>
      </c>
      <c r="AJ480" s="6">
        <v>0</v>
      </c>
      <c r="AK480" s="6">
        <v>0</v>
      </c>
      <c r="AL480" s="6">
        <v>0</v>
      </c>
      <c r="AM480" s="6">
        <v>0</v>
      </c>
      <c r="AN480" s="7">
        <v>0</v>
      </c>
      <c r="AO480" s="6">
        <v>0</v>
      </c>
    </row>
    <row r="481" spans="1:41" x14ac:dyDescent="0.15">
      <c r="A481" s="2" t="s">
        <v>1605</v>
      </c>
      <c r="B481" s="2" t="s">
        <v>1607</v>
      </c>
      <c r="C481" s="2" t="s">
        <v>1607</v>
      </c>
      <c r="D481" s="2" t="s">
        <v>1608</v>
      </c>
      <c r="E481" s="2" t="s">
        <v>438</v>
      </c>
      <c r="F481" s="2" t="s">
        <v>1854</v>
      </c>
      <c r="G481" s="2" t="s">
        <v>2121</v>
      </c>
      <c r="H481" s="2" t="s">
        <v>1586</v>
      </c>
      <c r="I481" s="2" t="s">
        <v>1961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7">
        <v>0</v>
      </c>
      <c r="AE481" s="6">
        <v>0</v>
      </c>
      <c r="AF481" s="6">
        <v>0</v>
      </c>
      <c r="AG481" s="6">
        <v>0</v>
      </c>
      <c r="AH481" s="6">
        <v>0</v>
      </c>
      <c r="AI481" s="7">
        <v>0</v>
      </c>
      <c r="AJ481" s="6">
        <v>0</v>
      </c>
      <c r="AK481" s="6">
        <v>0</v>
      </c>
      <c r="AL481" s="6">
        <v>0</v>
      </c>
      <c r="AM481" s="6">
        <v>0</v>
      </c>
      <c r="AN481" s="7">
        <v>0</v>
      </c>
      <c r="AO481" s="6">
        <v>0</v>
      </c>
    </row>
    <row r="482" spans="1:41" x14ac:dyDescent="0.15">
      <c r="A482" s="2" t="s">
        <v>1606</v>
      </c>
      <c r="B482" s="2" t="s">
        <v>1607</v>
      </c>
      <c r="C482" s="2" t="s">
        <v>1607</v>
      </c>
      <c r="D482" s="2" t="s">
        <v>1608</v>
      </c>
      <c r="E482" s="2" t="s">
        <v>438</v>
      </c>
      <c r="F482" s="2" t="s">
        <v>1854</v>
      </c>
      <c r="G482" s="2" t="s">
        <v>2121</v>
      </c>
      <c r="H482" s="2" t="s">
        <v>1586</v>
      </c>
      <c r="I482" s="2" t="s">
        <v>1962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7">
        <v>0</v>
      </c>
      <c r="AE482" s="6">
        <v>0</v>
      </c>
      <c r="AF482" s="6">
        <v>0</v>
      </c>
      <c r="AG482" s="6">
        <v>0</v>
      </c>
      <c r="AH482" s="6">
        <v>0</v>
      </c>
      <c r="AI482" s="7">
        <v>0</v>
      </c>
      <c r="AJ482" s="6">
        <v>0</v>
      </c>
      <c r="AK482" s="6">
        <v>0</v>
      </c>
      <c r="AL482" s="6">
        <v>0</v>
      </c>
      <c r="AM482" s="6">
        <v>0</v>
      </c>
      <c r="AN482" s="7">
        <v>0</v>
      </c>
      <c r="AO482" s="6">
        <v>0</v>
      </c>
    </row>
    <row r="483" spans="1:41" x14ac:dyDescent="0.15">
      <c r="A483" s="2" t="s">
        <v>1877</v>
      </c>
      <c r="B483" s="2" t="s">
        <v>1607</v>
      </c>
      <c r="C483" s="2" t="s">
        <v>1607</v>
      </c>
      <c r="D483" s="2" t="s">
        <v>1608</v>
      </c>
      <c r="E483" s="2" t="s">
        <v>438</v>
      </c>
      <c r="F483" s="2" t="s">
        <v>1854</v>
      </c>
      <c r="G483" s="2" t="s">
        <v>2121</v>
      </c>
      <c r="H483" s="2" t="s">
        <v>1586</v>
      </c>
      <c r="I483" s="2" t="s">
        <v>1963</v>
      </c>
      <c r="J483" s="7">
        <v>0</v>
      </c>
      <c r="K483" s="7">
        <v>3687673</v>
      </c>
      <c r="L483" s="7">
        <v>133618</v>
      </c>
      <c r="M483" s="7">
        <v>3821291</v>
      </c>
      <c r="N483" s="7">
        <v>0</v>
      </c>
      <c r="O483" s="7">
        <v>0</v>
      </c>
      <c r="P483" s="7">
        <v>3009818</v>
      </c>
      <c r="Q483" s="7">
        <v>39430</v>
      </c>
      <c r="R483" s="7">
        <v>3049248</v>
      </c>
      <c r="S483" s="7">
        <v>0</v>
      </c>
      <c r="T483" s="7">
        <v>0</v>
      </c>
      <c r="U483" s="7">
        <v>0</v>
      </c>
      <c r="V483" s="7">
        <v>0</v>
      </c>
      <c r="W483" s="6">
        <v>81.618353900000002</v>
      </c>
      <c r="X483" s="6">
        <v>29.509497200000002</v>
      </c>
      <c r="Y483" s="6">
        <v>79.796278299999997</v>
      </c>
      <c r="Z483" s="6">
        <v>81.473173700000004</v>
      </c>
      <c r="AA483" s="6">
        <v>34.761104100000004</v>
      </c>
      <c r="AB483" s="6">
        <v>79.913826999999998</v>
      </c>
      <c r="AC483" s="6">
        <v>-0.11754870000000039</v>
      </c>
      <c r="AD483" s="7">
        <v>2933070</v>
      </c>
      <c r="AE483" s="6">
        <v>3.9609692000000001</v>
      </c>
      <c r="AF483" s="6">
        <v>81.618353900000002</v>
      </c>
      <c r="AG483" s="6">
        <v>29.509497200000002</v>
      </c>
      <c r="AH483" s="6">
        <v>79.796278299999997</v>
      </c>
      <c r="AI483" s="7">
        <v>3049248</v>
      </c>
      <c r="AJ483" s="6">
        <v>81.473173700000004</v>
      </c>
      <c r="AK483" s="6">
        <v>34.761104100000004</v>
      </c>
      <c r="AL483" s="6">
        <v>79.913826999999998</v>
      </c>
      <c r="AM483" s="6">
        <v>-0.11754870000000039</v>
      </c>
      <c r="AN483" s="7">
        <v>2933070</v>
      </c>
      <c r="AO483" s="6">
        <v>3.9609692000000001</v>
      </c>
    </row>
    <row r="484" spans="1:41" x14ac:dyDescent="0.15">
      <c r="A484" s="2" t="s">
        <v>1878</v>
      </c>
      <c r="B484" s="2" t="s">
        <v>1607</v>
      </c>
      <c r="C484" s="2" t="s">
        <v>1607</v>
      </c>
      <c r="D484" s="2" t="s">
        <v>1608</v>
      </c>
      <c r="E484" s="2" t="s">
        <v>438</v>
      </c>
      <c r="F484" s="2" t="s">
        <v>1854</v>
      </c>
      <c r="G484" s="2" t="s">
        <v>2121</v>
      </c>
      <c r="H484" s="2" t="s">
        <v>1586</v>
      </c>
      <c r="I484" s="2" t="s">
        <v>1964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6">
        <v>0</v>
      </c>
      <c r="X484" s="6">
        <v>0</v>
      </c>
      <c r="Y484" s="6">
        <v>0</v>
      </c>
      <c r="Z484" s="6">
        <v>0</v>
      </c>
      <c r="AA484" s="6">
        <v>0</v>
      </c>
      <c r="AB484" s="6">
        <v>0</v>
      </c>
      <c r="AC484" s="6">
        <v>0</v>
      </c>
      <c r="AD484" s="7">
        <v>0</v>
      </c>
      <c r="AE484" s="6">
        <v>0</v>
      </c>
      <c r="AF484" s="6">
        <v>0</v>
      </c>
      <c r="AG484" s="6">
        <v>0</v>
      </c>
      <c r="AH484" s="6">
        <v>0</v>
      </c>
      <c r="AI484" s="7">
        <v>0</v>
      </c>
      <c r="AJ484" s="6">
        <v>0</v>
      </c>
      <c r="AK484" s="6">
        <v>0</v>
      </c>
      <c r="AL484" s="6">
        <v>0</v>
      </c>
      <c r="AM484" s="6">
        <v>0</v>
      </c>
      <c r="AN484" s="7">
        <v>0</v>
      </c>
      <c r="AO484" s="6">
        <v>0</v>
      </c>
    </row>
    <row r="485" spans="1:41" ht="12.75" thickBot="1" x14ac:dyDescent="0.2">
      <c r="A485" s="2" t="s">
        <v>1976</v>
      </c>
      <c r="B485" s="2" t="s">
        <v>1607</v>
      </c>
      <c r="C485" s="2" t="s">
        <v>1607</v>
      </c>
      <c r="D485" s="2" t="s">
        <v>1608</v>
      </c>
      <c r="E485" s="2" t="s">
        <v>438</v>
      </c>
      <c r="F485" s="2" t="s">
        <v>1854</v>
      </c>
      <c r="G485" s="2" t="s">
        <v>2121</v>
      </c>
      <c r="H485" s="2" t="s">
        <v>1586</v>
      </c>
      <c r="I485" s="2" t="s">
        <v>1966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7">
        <v>0</v>
      </c>
      <c r="AE485" s="6">
        <v>0</v>
      </c>
      <c r="AF485" s="6">
        <v>0</v>
      </c>
      <c r="AG485" s="6">
        <v>0</v>
      </c>
      <c r="AH485" s="6">
        <v>0</v>
      </c>
      <c r="AI485" s="7">
        <v>0</v>
      </c>
      <c r="AJ485" s="6">
        <v>0</v>
      </c>
      <c r="AK485" s="6">
        <v>0</v>
      </c>
      <c r="AL485" s="6">
        <v>0</v>
      </c>
      <c r="AM485" s="6">
        <v>0</v>
      </c>
      <c r="AN485" s="7">
        <v>0</v>
      </c>
      <c r="AO485" s="6">
        <v>0</v>
      </c>
    </row>
    <row r="486" spans="1:41" ht="12.75" thickTop="1" x14ac:dyDescent="0.15">
      <c r="A486" s="34" t="s">
        <v>232</v>
      </c>
      <c r="B486" s="2" t="s">
        <v>1438</v>
      </c>
      <c r="C486" s="2" t="s">
        <v>1797</v>
      </c>
      <c r="D486" s="2" t="s">
        <v>1608</v>
      </c>
      <c r="E486" s="2" t="s">
        <v>440</v>
      </c>
      <c r="F486" s="2" t="s">
        <v>1854</v>
      </c>
      <c r="G486" s="2" t="s">
        <v>2121</v>
      </c>
      <c r="H486" s="2" t="s">
        <v>1439</v>
      </c>
      <c r="I486" s="2" t="s">
        <v>2012</v>
      </c>
      <c r="J486" s="7">
        <v>0</v>
      </c>
      <c r="K486" s="7">
        <v>648412</v>
      </c>
      <c r="L486" s="7">
        <v>43015</v>
      </c>
      <c r="M486" s="7">
        <v>691427</v>
      </c>
      <c r="N486" s="7">
        <v>0</v>
      </c>
      <c r="O486" s="7">
        <v>0</v>
      </c>
      <c r="P486" s="7">
        <v>578895</v>
      </c>
      <c r="Q486" s="7">
        <v>9197</v>
      </c>
      <c r="R486" s="7">
        <v>588092</v>
      </c>
      <c r="S486" s="7">
        <v>0</v>
      </c>
      <c r="T486" s="7">
        <v>0</v>
      </c>
      <c r="U486" s="7">
        <v>0</v>
      </c>
      <c r="V486" s="7">
        <v>0</v>
      </c>
      <c r="W486" s="6">
        <v>89.27888440000001</v>
      </c>
      <c r="X486" s="6">
        <v>21.3809136</v>
      </c>
      <c r="Y486" s="6">
        <v>85.054821400000009</v>
      </c>
      <c r="Z486" s="6">
        <v>79.950639100000004</v>
      </c>
      <c r="AA486" s="6">
        <v>32.522123899999997</v>
      </c>
      <c r="AB486" s="6">
        <v>78.578320700000006</v>
      </c>
      <c r="AC486" s="6">
        <v>6.4765007000000026</v>
      </c>
      <c r="AD486" s="7">
        <v>503280</v>
      </c>
      <c r="AE486" s="6">
        <v>16.8518519</v>
      </c>
      <c r="AF486" s="6">
        <v>89.27888440000001</v>
      </c>
      <c r="AG486" s="6">
        <v>21.3809136</v>
      </c>
      <c r="AH486" s="6">
        <v>85.054821400000009</v>
      </c>
      <c r="AI486" s="7">
        <v>588092</v>
      </c>
      <c r="AJ486" s="6">
        <v>79.950639100000004</v>
      </c>
      <c r="AK486" s="6">
        <v>32.522123899999997</v>
      </c>
      <c r="AL486" s="6">
        <v>78.578320700000006</v>
      </c>
      <c r="AM486" s="6">
        <v>6.4765007000000026</v>
      </c>
      <c r="AN486" s="7">
        <v>503280</v>
      </c>
      <c r="AO486" s="6">
        <v>16.8518519</v>
      </c>
    </row>
    <row r="487" spans="1:41" x14ac:dyDescent="0.15">
      <c r="A487" s="2" t="s">
        <v>233</v>
      </c>
      <c r="B487" s="2" t="s">
        <v>1438</v>
      </c>
      <c r="C487" s="2" t="s">
        <v>1797</v>
      </c>
      <c r="D487" s="2" t="s">
        <v>1608</v>
      </c>
      <c r="E487" s="2" t="s">
        <v>440</v>
      </c>
      <c r="F487" s="2" t="s">
        <v>1854</v>
      </c>
      <c r="G487" s="2" t="s">
        <v>2121</v>
      </c>
      <c r="H487" s="2" t="s">
        <v>1439</v>
      </c>
      <c r="I487" s="2" t="s">
        <v>2013</v>
      </c>
      <c r="J487" s="7">
        <v>0</v>
      </c>
      <c r="K487" s="7">
        <v>648412</v>
      </c>
      <c r="L487" s="7">
        <v>43015</v>
      </c>
      <c r="M487" s="7">
        <v>691427</v>
      </c>
      <c r="N487" s="7">
        <v>0</v>
      </c>
      <c r="O487" s="7">
        <v>0</v>
      </c>
      <c r="P487" s="7">
        <v>578895</v>
      </c>
      <c r="Q487" s="7">
        <v>9197</v>
      </c>
      <c r="R487" s="7">
        <v>588092</v>
      </c>
      <c r="S487" s="7">
        <v>0</v>
      </c>
      <c r="T487" s="7">
        <v>0</v>
      </c>
      <c r="U487" s="7">
        <v>0</v>
      </c>
      <c r="V487" s="7">
        <v>0</v>
      </c>
      <c r="W487" s="6">
        <v>89.27888440000001</v>
      </c>
      <c r="X487" s="6">
        <v>21.3809136</v>
      </c>
      <c r="Y487" s="6">
        <v>85.054821400000009</v>
      </c>
      <c r="Z487" s="6">
        <v>79.950639100000004</v>
      </c>
      <c r="AA487" s="6">
        <v>32.522123899999997</v>
      </c>
      <c r="AB487" s="6">
        <v>78.578320700000006</v>
      </c>
      <c r="AC487" s="6">
        <v>6.4765007000000026</v>
      </c>
      <c r="AD487" s="7">
        <v>503280</v>
      </c>
      <c r="AE487" s="6">
        <v>16.8518519</v>
      </c>
      <c r="AF487" s="6">
        <v>89.27888440000001</v>
      </c>
      <c r="AG487" s="6">
        <v>21.3809136</v>
      </c>
      <c r="AH487" s="6">
        <v>85.054821400000009</v>
      </c>
      <c r="AI487" s="7">
        <v>588092</v>
      </c>
      <c r="AJ487" s="6">
        <v>79.950639100000004</v>
      </c>
      <c r="AK487" s="6">
        <v>32.522123899999997</v>
      </c>
      <c r="AL487" s="6">
        <v>78.578320700000006</v>
      </c>
      <c r="AM487" s="6">
        <v>6.4765007000000026</v>
      </c>
      <c r="AN487" s="7">
        <v>503280</v>
      </c>
      <c r="AO487" s="6">
        <v>16.8518519</v>
      </c>
    </row>
    <row r="488" spans="1:41" x14ac:dyDescent="0.15">
      <c r="A488" s="2" t="s">
        <v>234</v>
      </c>
      <c r="B488" s="2" t="s">
        <v>1438</v>
      </c>
      <c r="C488" s="2" t="s">
        <v>1797</v>
      </c>
      <c r="D488" s="2" t="s">
        <v>1608</v>
      </c>
      <c r="E488" s="2" t="s">
        <v>440</v>
      </c>
      <c r="F488" s="2" t="s">
        <v>1854</v>
      </c>
      <c r="G488" s="2" t="s">
        <v>2121</v>
      </c>
      <c r="H488" s="2" t="s">
        <v>1439</v>
      </c>
      <c r="I488" s="2" t="s">
        <v>2014</v>
      </c>
      <c r="J488" s="7">
        <v>0</v>
      </c>
      <c r="K488" s="7">
        <v>146952</v>
      </c>
      <c r="L488" s="7">
        <v>10838</v>
      </c>
      <c r="M488" s="7">
        <v>157790</v>
      </c>
      <c r="N488" s="7">
        <v>0</v>
      </c>
      <c r="O488" s="7">
        <v>0</v>
      </c>
      <c r="P488" s="7">
        <v>132526</v>
      </c>
      <c r="Q488" s="7">
        <v>2805</v>
      </c>
      <c r="R488" s="7">
        <v>135331</v>
      </c>
      <c r="S488" s="7">
        <v>0</v>
      </c>
      <c r="T488" s="7">
        <v>0</v>
      </c>
      <c r="U488" s="7">
        <v>0</v>
      </c>
      <c r="V488" s="7">
        <v>0</v>
      </c>
      <c r="W488" s="6">
        <v>90.183189100000007</v>
      </c>
      <c r="X488" s="6">
        <v>25.881158900000003</v>
      </c>
      <c r="Y488" s="6">
        <v>85.766525099999996</v>
      </c>
      <c r="Z488" s="6">
        <v>68.3067712</v>
      </c>
      <c r="AA488" s="6">
        <v>9.1251946999999998</v>
      </c>
      <c r="AB488" s="6">
        <v>63.477940899999993</v>
      </c>
      <c r="AC488" s="6">
        <v>22.288584200000003</v>
      </c>
      <c r="AD488" s="7">
        <v>94890</v>
      </c>
      <c r="AE488" s="6">
        <v>42.618821799999999</v>
      </c>
      <c r="AF488" s="6">
        <v>90.183189100000007</v>
      </c>
      <c r="AG488" s="6">
        <v>25.881158900000003</v>
      </c>
      <c r="AH488" s="6">
        <v>85.766525099999996</v>
      </c>
      <c r="AI488" s="7">
        <v>135331</v>
      </c>
      <c r="AJ488" s="6">
        <v>68.3067712</v>
      </c>
      <c r="AK488" s="6">
        <v>9.1251946999999998</v>
      </c>
      <c r="AL488" s="6">
        <v>63.477940899999993</v>
      </c>
      <c r="AM488" s="6">
        <v>22.288584200000003</v>
      </c>
      <c r="AN488" s="7">
        <v>94890</v>
      </c>
      <c r="AO488" s="6">
        <v>42.618821799999999</v>
      </c>
    </row>
    <row r="489" spans="1:41" x14ac:dyDescent="0.15">
      <c r="A489" s="2" t="s">
        <v>235</v>
      </c>
      <c r="B489" s="2" t="s">
        <v>1438</v>
      </c>
      <c r="C489" s="2" t="s">
        <v>1797</v>
      </c>
      <c r="D489" s="2" t="s">
        <v>1608</v>
      </c>
      <c r="E489" s="2" t="s">
        <v>440</v>
      </c>
      <c r="F489" s="2" t="s">
        <v>1854</v>
      </c>
      <c r="G489" s="2" t="s">
        <v>2121</v>
      </c>
      <c r="H489" s="2" t="s">
        <v>1439</v>
      </c>
      <c r="I489" s="2" t="s">
        <v>2015</v>
      </c>
      <c r="J489" s="7">
        <v>0</v>
      </c>
      <c r="K489" s="7">
        <v>122982</v>
      </c>
      <c r="L489" s="7">
        <v>10350</v>
      </c>
      <c r="M489" s="7">
        <v>133332</v>
      </c>
      <c r="N489" s="7">
        <v>0</v>
      </c>
      <c r="O489" s="7">
        <v>0</v>
      </c>
      <c r="P489" s="7">
        <v>105454</v>
      </c>
      <c r="Q489" s="7">
        <v>2345</v>
      </c>
      <c r="R489" s="7">
        <v>107799</v>
      </c>
      <c r="S489" s="7">
        <v>0</v>
      </c>
      <c r="T489" s="7">
        <v>0</v>
      </c>
      <c r="U489" s="7">
        <v>0</v>
      </c>
      <c r="V489" s="7">
        <v>0</v>
      </c>
      <c r="W489" s="6">
        <v>85.747507799999994</v>
      </c>
      <c r="X489" s="6">
        <v>22.657004799999999</v>
      </c>
      <c r="Y489" s="6">
        <v>80.850058500000003</v>
      </c>
      <c r="Z489" s="6">
        <v>67.55570130000001</v>
      </c>
      <c r="AA489" s="6">
        <v>8.0233705999999998</v>
      </c>
      <c r="AB489" s="6">
        <v>62.035178800000004</v>
      </c>
      <c r="AC489" s="6">
        <v>18.814879699999999</v>
      </c>
      <c r="AD489" s="7">
        <v>81294</v>
      </c>
      <c r="AE489" s="6">
        <v>32.603882200000001</v>
      </c>
      <c r="AF489" s="6">
        <v>85.747507799999994</v>
      </c>
      <c r="AG489" s="6">
        <v>22.657004799999999</v>
      </c>
      <c r="AH489" s="6">
        <v>80.850058500000003</v>
      </c>
      <c r="AI489" s="7">
        <v>107799</v>
      </c>
      <c r="AJ489" s="6">
        <v>67.55570130000001</v>
      </c>
      <c r="AK489" s="6">
        <v>8.0233705999999998</v>
      </c>
      <c r="AL489" s="6">
        <v>62.035178800000004</v>
      </c>
      <c r="AM489" s="6">
        <v>18.814879699999999</v>
      </c>
      <c r="AN489" s="7">
        <v>81294</v>
      </c>
      <c r="AO489" s="6">
        <v>32.603882200000001</v>
      </c>
    </row>
    <row r="490" spans="1:41" x14ac:dyDescent="0.15">
      <c r="A490" s="2" t="s">
        <v>236</v>
      </c>
      <c r="B490" s="2" t="s">
        <v>1438</v>
      </c>
      <c r="C490" s="2" t="s">
        <v>1797</v>
      </c>
      <c r="D490" s="2" t="s">
        <v>1608</v>
      </c>
      <c r="E490" s="2" t="s">
        <v>440</v>
      </c>
      <c r="F490" s="2" t="s">
        <v>1854</v>
      </c>
      <c r="G490" s="2" t="s">
        <v>2121</v>
      </c>
      <c r="H490" s="2" t="s">
        <v>1439</v>
      </c>
      <c r="I490" s="2" t="s">
        <v>2016</v>
      </c>
      <c r="J490" s="7">
        <v>0</v>
      </c>
      <c r="K490" s="7">
        <v>6149</v>
      </c>
      <c r="L490" s="7">
        <v>518</v>
      </c>
      <c r="M490" s="7">
        <v>6667</v>
      </c>
      <c r="N490" s="7">
        <v>0</v>
      </c>
      <c r="O490" s="7">
        <v>0</v>
      </c>
      <c r="P490" s="7">
        <v>5273</v>
      </c>
      <c r="Q490" s="7">
        <v>117</v>
      </c>
      <c r="R490" s="7">
        <v>5390</v>
      </c>
      <c r="S490" s="7">
        <v>0</v>
      </c>
      <c r="T490" s="7">
        <v>0</v>
      </c>
      <c r="U490" s="7">
        <v>0</v>
      </c>
      <c r="V490" s="7">
        <v>0</v>
      </c>
      <c r="W490" s="6">
        <v>85.753781099999998</v>
      </c>
      <c r="X490" s="6">
        <v>22.5868726</v>
      </c>
      <c r="Y490" s="6">
        <v>80.8459577</v>
      </c>
      <c r="Z490" s="6">
        <v>67.603027800000007</v>
      </c>
      <c r="AA490" s="6">
        <v>7.8947368000000004</v>
      </c>
      <c r="AB490" s="6">
        <v>62.063177199999998</v>
      </c>
      <c r="AC490" s="6">
        <v>18.782780500000001</v>
      </c>
      <c r="AD490" s="7">
        <v>4067</v>
      </c>
      <c r="AE490" s="6">
        <v>32.530120499999995</v>
      </c>
      <c r="AF490" s="6">
        <v>85.753781099999998</v>
      </c>
      <c r="AG490" s="6">
        <v>22.5868726</v>
      </c>
      <c r="AH490" s="6">
        <v>80.8459577</v>
      </c>
      <c r="AI490" s="7">
        <v>5390</v>
      </c>
      <c r="AJ490" s="6">
        <v>67.603027800000007</v>
      </c>
      <c r="AK490" s="6">
        <v>7.8947368000000004</v>
      </c>
      <c r="AL490" s="6">
        <v>62.063177199999998</v>
      </c>
      <c r="AM490" s="6">
        <v>18.782780500000001</v>
      </c>
      <c r="AN490" s="7">
        <v>4067</v>
      </c>
      <c r="AO490" s="6">
        <v>32.530120499999995</v>
      </c>
    </row>
    <row r="491" spans="1:41" x14ac:dyDescent="0.15">
      <c r="A491" s="2" t="s">
        <v>237</v>
      </c>
      <c r="B491" s="2" t="s">
        <v>1438</v>
      </c>
      <c r="C491" s="2" t="s">
        <v>1797</v>
      </c>
      <c r="D491" s="2" t="s">
        <v>1608</v>
      </c>
      <c r="E491" s="2" t="s">
        <v>440</v>
      </c>
      <c r="F491" s="2" t="s">
        <v>1854</v>
      </c>
      <c r="G491" s="2" t="s">
        <v>2121</v>
      </c>
      <c r="H491" s="2" t="s">
        <v>1439</v>
      </c>
      <c r="I491" s="2" t="s">
        <v>2017</v>
      </c>
      <c r="J491" s="7">
        <v>0</v>
      </c>
      <c r="K491" s="7">
        <v>116833</v>
      </c>
      <c r="L491" s="7">
        <v>9832</v>
      </c>
      <c r="M491" s="7">
        <v>126665</v>
      </c>
      <c r="N491" s="7">
        <v>0</v>
      </c>
      <c r="O491" s="7">
        <v>0</v>
      </c>
      <c r="P491" s="7">
        <v>100181</v>
      </c>
      <c r="Q491" s="7">
        <v>2228</v>
      </c>
      <c r="R491" s="7">
        <v>102409</v>
      </c>
      <c r="S491" s="7">
        <v>0</v>
      </c>
      <c r="T491" s="7">
        <v>0</v>
      </c>
      <c r="U491" s="7">
        <v>0</v>
      </c>
      <c r="V491" s="7">
        <v>0</v>
      </c>
      <c r="W491" s="6">
        <v>85.747177600000001</v>
      </c>
      <c r="X491" s="6">
        <v>22.6606998</v>
      </c>
      <c r="Y491" s="6">
        <v>80.850274299999995</v>
      </c>
      <c r="Z491" s="6">
        <v>67.553210300000003</v>
      </c>
      <c r="AA491" s="6">
        <v>8.0301454999999997</v>
      </c>
      <c r="AB491" s="6">
        <v>62.033704999999998</v>
      </c>
      <c r="AC491" s="6">
        <v>18.816569299999998</v>
      </c>
      <c r="AD491" s="7">
        <v>77227</v>
      </c>
      <c r="AE491" s="6">
        <v>32.607766699999999</v>
      </c>
      <c r="AF491" s="6">
        <v>85.747177600000001</v>
      </c>
      <c r="AG491" s="6">
        <v>22.6606998</v>
      </c>
      <c r="AH491" s="6">
        <v>80.850274299999995</v>
      </c>
      <c r="AI491" s="7">
        <v>102409</v>
      </c>
      <c r="AJ491" s="6">
        <v>67.553210300000003</v>
      </c>
      <c r="AK491" s="6">
        <v>8.0301454999999997</v>
      </c>
      <c r="AL491" s="6">
        <v>62.033704999999998</v>
      </c>
      <c r="AM491" s="6">
        <v>18.816569299999998</v>
      </c>
      <c r="AN491" s="7">
        <v>77227</v>
      </c>
      <c r="AO491" s="6">
        <v>32.607766699999999</v>
      </c>
    </row>
    <row r="492" spans="1:41" x14ac:dyDescent="0.15">
      <c r="A492" s="2" t="s">
        <v>238</v>
      </c>
      <c r="B492" s="2" t="s">
        <v>1438</v>
      </c>
      <c r="C492" s="2" t="s">
        <v>1797</v>
      </c>
      <c r="D492" s="2" t="s">
        <v>1608</v>
      </c>
      <c r="E492" s="2" t="s">
        <v>440</v>
      </c>
      <c r="F492" s="2" t="s">
        <v>1854</v>
      </c>
      <c r="G492" s="2" t="s">
        <v>2121</v>
      </c>
      <c r="H492" s="2" t="s">
        <v>1439</v>
      </c>
      <c r="I492" s="2" t="s">
        <v>2018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  <c r="AB492" s="6">
        <v>0</v>
      </c>
      <c r="AC492" s="6">
        <v>0</v>
      </c>
      <c r="AD492" s="7">
        <v>0</v>
      </c>
      <c r="AE492" s="6">
        <v>0</v>
      </c>
      <c r="AF492" s="6">
        <v>0</v>
      </c>
      <c r="AG492" s="6">
        <v>0</v>
      </c>
      <c r="AH492" s="6">
        <v>0</v>
      </c>
      <c r="AI492" s="7">
        <v>0</v>
      </c>
      <c r="AJ492" s="6">
        <v>0</v>
      </c>
      <c r="AK492" s="6">
        <v>0</v>
      </c>
      <c r="AL492" s="6">
        <v>0</v>
      </c>
      <c r="AM492" s="6">
        <v>0</v>
      </c>
      <c r="AN492" s="7">
        <v>0</v>
      </c>
      <c r="AO492" s="6">
        <v>0</v>
      </c>
    </row>
    <row r="493" spans="1:41" x14ac:dyDescent="0.15">
      <c r="A493" s="2" t="s">
        <v>239</v>
      </c>
      <c r="B493" s="2" t="s">
        <v>1438</v>
      </c>
      <c r="C493" s="2" t="s">
        <v>1797</v>
      </c>
      <c r="D493" s="2" t="s">
        <v>1608</v>
      </c>
      <c r="E493" s="2" t="s">
        <v>440</v>
      </c>
      <c r="F493" s="2" t="s">
        <v>1854</v>
      </c>
      <c r="G493" s="2" t="s">
        <v>2121</v>
      </c>
      <c r="H493" s="2" t="s">
        <v>1439</v>
      </c>
      <c r="I493" s="2" t="s">
        <v>2019</v>
      </c>
      <c r="J493" s="7">
        <v>0</v>
      </c>
      <c r="K493" s="7">
        <v>23970</v>
      </c>
      <c r="L493" s="7">
        <v>488</v>
      </c>
      <c r="M493" s="7">
        <v>24458</v>
      </c>
      <c r="N493" s="7">
        <v>0</v>
      </c>
      <c r="O493" s="7">
        <v>0</v>
      </c>
      <c r="P493" s="7">
        <v>27072</v>
      </c>
      <c r="Q493" s="7">
        <v>460</v>
      </c>
      <c r="R493" s="7">
        <v>27532</v>
      </c>
      <c r="S493" s="7">
        <v>0</v>
      </c>
      <c r="T493" s="7">
        <v>0</v>
      </c>
      <c r="U493" s="7">
        <v>0</v>
      </c>
      <c r="V493" s="7">
        <v>0</v>
      </c>
      <c r="W493" s="6">
        <v>112.9411765</v>
      </c>
      <c r="X493" s="6">
        <v>94.262295100000003</v>
      </c>
      <c r="Y493" s="6">
        <v>112.5684847</v>
      </c>
      <c r="Z493" s="6">
        <v>73.161185099999997</v>
      </c>
      <c r="AA493" s="6">
        <v>306.66666669999995</v>
      </c>
      <c r="AB493" s="6">
        <v>73.731019499999988</v>
      </c>
      <c r="AC493" s="6">
        <v>38.837465200000011</v>
      </c>
      <c r="AD493" s="7">
        <v>13596</v>
      </c>
      <c r="AE493" s="6">
        <v>102.5007355</v>
      </c>
      <c r="AF493" s="6">
        <v>112.9411765</v>
      </c>
      <c r="AG493" s="6">
        <v>94.262295100000003</v>
      </c>
      <c r="AH493" s="6">
        <v>112.5684847</v>
      </c>
      <c r="AI493" s="7">
        <v>27532</v>
      </c>
      <c r="AJ493" s="6">
        <v>73.161185099999997</v>
      </c>
      <c r="AK493" s="6">
        <v>306.66666669999995</v>
      </c>
      <c r="AL493" s="6">
        <v>73.731019499999988</v>
      </c>
      <c r="AM493" s="6">
        <v>38.837465200000011</v>
      </c>
      <c r="AN493" s="7">
        <v>13596</v>
      </c>
      <c r="AO493" s="6">
        <v>102.5007355</v>
      </c>
    </row>
    <row r="494" spans="1:41" x14ac:dyDescent="0.15">
      <c r="A494" s="2" t="s">
        <v>240</v>
      </c>
      <c r="B494" s="2" t="s">
        <v>1438</v>
      </c>
      <c r="C494" s="2" t="s">
        <v>1797</v>
      </c>
      <c r="D494" s="2" t="s">
        <v>1608</v>
      </c>
      <c r="E494" s="2" t="s">
        <v>440</v>
      </c>
      <c r="F494" s="2" t="s">
        <v>1854</v>
      </c>
      <c r="G494" s="2" t="s">
        <v>2121</v>
      </c>
      <c r="H494" s="2" t="s">
        <v>1439</v>
      </c>
      <c r="I494" s="2" t="s">
        <v>2020</v>
      </c>
      <c r="J494" s="7">
        <v>0</v>
      </c>
      <c r="K494" s="7">
        <v>7376</v>
      </c>
      <c r="L494" s="7">
        <v>150</v>
      </c>
      <c r="M494" s="7">
        <v>7526</v>
      </c>
      <c r="N494" s="7">
        <v>0</v>
      </c>
      <c r="O494" s="7">
        <v>0</v>
      </c>
      <c r="P494" s="7">
        <v>8124</v>
      </c>
      <c r="Q494" s="7">
        <v>344</v>
      </c>
      <c r="R494" s="7">
        <v>8468</v>
      </c>
      <c r="S494" s="7">
        <v>0</v>
      </c>
      <c r="T494" s="7">
        <v>0</v>
      </c>
      <c r="U494" s="7">
        <v>0</v>
      </c>
      <c r="V494" s="7">
        <v>0</v>
      </c>
      <c r="W494" s="6">
        <v>110.14099779999999</v>
      </c>
      <c r="X494" s="6">
        <v>229.33333330000002</v>
      </c>
      <c r="Y494" s="6">
        <v>112.51660910000001</v>
      </c>
      <c r="Z494" s="6">
        <v>73.164113799999996</v>
      </c>
      <c r="AA494" s="6">
        <v>492.85714289999999</v>
      </c>
      <c r="AB494" s="6">
        <v>74.190168499999999</v>
      </c>
      <c r="AC494" s="6">
        <v>38.326440600000012</v>
      </c>
      <c r="AD494" s="7">
        <v>8497</v>
      </c>
      <c r="AE494" s="6">
        <v>-0.34129690000000001</v>
      </c>
      <c r="AF494" s="6">
        <v>110.14099779999999</v>
      </c>
      <c r="AG494" s="6">
        <v>229.33333330000002</v>
      </c>
      <c r="AH494" s="6">
        <v>112.51660910000001</v>
      </c>
      <c r="AI494" s="7">
        <v>8468</v>
      </c>
      <c r="AJ494" s="6">
        <v>73.164113799999996</v>
      </c>
      <c r="AK494" s="6">
        <v>492.85714289999999</v>
      </c>
      <c r="AL494" s="6">
        <v>74.190168499999999</v>
      </c>
      <c r="AM494" s="6">
        <v>38.326440600000012</v>
      </c>
      <c r="AN494" s="7">
        <v>8497</v>
      </c>
      <c r="AO494" s="6">
        <v>-0.34129690000000001</v>
      </c>
    </row>
    <row r="495" spans="1:41" x14ac:dyDescent="0.15">
      <c r="A495" s="2" t="s">
        <v>241</v>
      </c>
      <c r="B495" s="2" t="s">
        <v>1438</v>
      </c>
      <c r="C495" s="2" t="s">
        <v>1797</v>
      </c>
      <c r="D495" s="2" t="s">
        <v>1608</v>
      </c>
      <c r="E495" s="2" t="s">
        <v>440</v>
      </c>
      <c r="F495" s="2" t="s">
        <v>1854</v>
      </c>
      <c r="G495" s="2" t="s">
        <v>2121</v>
      </c>
      <c r="H495" s="2" t="s">
        <v>1439</v>
      </c>
      <c r="I495" s="2" t="s">
        <v>1856</v>
      </c>
      <c r="J495" s="7">
        <v>0</v>
      </c>
      <c r="K495" s="7">
        <v>16594</v>
      </c>
      <c r="L495" s="7">
        <v>338</v>
      </c>
      <c r="M495" s="7">
        <v>16932</v>
      </c>
      <c r="N495" s="7">
        <v>0</v>
      </c>
      <c r="O495" s="7">
        <v>0</v>
      </c>
      <c r="P495" s="7">
        <v>18948</v>
      </c>
      <c r="Q495" s="7">
        <v>116</v>
      </c>
      <c r="R495" s="7">
        <v>19064</v>
      </c>
      <c r="S495" s="7">
        <v>0</v>
      </c>
      <c r="T495" s="7">
        <v>0</v>
      </c>
      <c r="U495" s="7">
        <v>0</v>
      </c>
      <c r="V495" s="7">
        <v>0</v>
      </c>
      <c r="W495" s="6">
        <v>114.1858503</v>
      </c>
      <c r="X495" s="6">
        <v>34.319526600000003</v>
      </c>
      <c r="Y495" s="6">
        <v>112.5915426</v>
      </c>
      <c r="Z495" s="6">
        <v>73.156384500000001</v>
      </c>
      <c r="AA495" s="6">
        <v>0</v>
      </c>
      <c r="AB495" s="6">
        <v>72.9783884</v>
      </c>
      <c r="AC495" s="6">
        <v>39.613154199999997</v>
      </c>
      <c r="AD495" s="7">
        <v>5099</v>
      </c>
      <c r="AE495" s="6">
        <v>273.87723080000001</v>
      </c>
      <c r="AF495" s="6">
        <v>114.1858503</v>
      </c>
      <c r="AG495" s="6">
        <v>34.319526600000003</v>
      </c>
      <c r="AH495" s="6">
        <v>112.5915426</v>
      </c>
      <c r="AI495" s="7">
        <v>19064</v>
      </c>
      <c r="AJ495" s="6">
        <v>73.156384500000001</v>
      </c>
      <c r="AK495" s="6">
        <v>0</v>
      </c>
      <c r="AL495" s="6">
        <v>72.9783884</v>
      </c>
      <c r="AM495" s="6">
        <v>39.613154199999997</v>
      </c>
      <c r="AN495" s="7">
        <v>5099</v>
      </c>
      <c r="AO495" s="6">
        <v>273.87723080000001</v>
      </c>
    </row>
    <row r="496" spans="1:41" x14ac:dyDescent="0.15">
      <c r="A496" s="2" t="s">
        <v>242</v>
      </c>
      <c r="B496" s="2" t="s">
        <v>1438</v>
      </c>
      <c r="C496" s="2" t="s">
        <v>1797</v>
      </c>
      <c r="D496" s="2" t="s">
        <v>1608</v>
      </c>
      <c r="E496" s="2" t="s">
        <v>440</v>
      </c>
      <c r="F496" s="2" t="s">
        <v>1854</v>
      </c>
      <c r="G496" s="2" t="s">
        <v>2121</v>
      </c>
      <c r="H496" s="2" t="s">
        <v>1439</v>
      </c>
      <c r="I496" s="2" t="s">
        <v>2021</v>
      </c>
      <c r="J496" s="7">
        <v>0</v>
      </c>
      <c r="K496" s="7">
        <v>455290</v>
      </c>
      <c r="L496" s="7">
        <v>28836</v>
      </c>
      <c r="M496" s="7">
        <v>484126</v>
      </c>
      <c r="N496" s="7">
        <v>0</v>
      </c>
      <c r="O496" s="7">
        <v>0</v>
      </c>
      <c r="P496" s="7">
        <v>406802</v>
      </c>
      <c r="Q496" s="7">
        <v>5618</v>
      </c>
      <c r="R496" s="7">
        <v>412420</v>
      </c>
      <c r="S496" s="7">
        <v>0</v>
      </c>
      <c r="T496" s="7">
        <v>0</v>
      </c>
      <c r="U496" s="7">
        <v>0</v>
      </c>
      <c r="V496" s="7">
        <v>0</v>
      </c>
      <c r="W496" s="6">
        <v>89.350084600000002</v>
      </c>
      <c r="X496" s="6">
        <v>19.482591199999998</v>
      </c>
      <c r="Y496" s="6">
        <v>85.188566600000001</v>
      </c>
      <c r="Z496" s="6">
        <v>84.011654399999998</v>
      </c>
      <c r="AA496" s="6">
        <v>74.171622800000009</v>
      </c>
      <c r="AB496" s="6">
        <v>83.881482099999999</v>
      </c>
      <c r="AC496" s="6">
        <v>1.307084500000002</v>
      </c>
      <c r="AD496" s="7">
        <v>373156</v>
      </c>
      <c r="AE496" s="6">
        <v>10.5221409</v>
      </c>
      <c r="AF496" s="6">
        <v>89.350084600000002</v>
      </c>
      <c r="AG496" s="6">
        <v>19.482591199999998</v>
      </c>
      <c r="AH496" s="6">
        <v>85.188566600000001</v>
      </c>
      <c r="AI496" s="7">
        <v>412420</v>
      </c>
      <c r="AJ496" s="6">
        <v>84.011654399999998</v>
      </c>
      <c r="AK496" s="6">
        <v>74.171622800000009</v>
      </c>
      <c r="AL496" s="6">
        <v>83.881482099999999</v>
      </c>
      <c r="AM496" s="6">
        <v>1.307084500000002</v>
      </c>
      <c r="AN496" s="7">
        <v>373156</v>
      </c>
      <c r="AO496" s="6">
        <v>10.5221409</v>
      </c>
    </row>
    <row r="497" spans="1:41" x14ac:dyDescent="0.15">
      <c r="A497" s="2" t="s">
        <v>243</v>
      </c>
      <c r="B497" s="2" t="s">
        <v>1438</v>
      </c>
      <c r="C497" s="2" t="s">
        <v>1797</v>
      </c>
      <c r="D497" s="2" t="s">
        <v>1608</v>
      </c>
      <c r="E497" s="2" t="s">
        <v>440</v>
      </c>
      <c r="F497" s="2" t="s">
        <v>1854</v>
      </c>
      <c r="G497" s="2" t="s">
        <v>2121</v>
      </c>
      <c r="H497" s="2" t="s">
        <v>1439</v>
      </c>
      <c r="I497" s="2" t="s">
        <v>1739</v>
      </c>
      <c r="J497" s="7">
        <v>0</v>
      </c>
      <c r="K497" s="7">
        <v>225624</v>
      </c>
      <c r="L497" s="7">
        <v>28836</v>
      </c>
      <c r="M497" s="7">
        <v>254460</v>
      </c>
      <c r="N497" s="7">
        <v>0</v>
      </c>
      <c r="O497" s="7">
        <v>0</v>
      </c>
      <c r="P497" s="7">
        <v>177134</v>
      </c>
      <c r="Q497" s="7">
        <v>5618</v>
      </c>
      <c r="R497" s="7">
        <v>182752</v>
      </c>
      <c r="S497" s="7">
        <v>0</v>
      </c>
      <c r="T497" s="7">
        <v>0</v>
      </c>
      <c r="U497" s="7">
        <v>0</v>
      </c>
      <c r="V497" s="7">
        <v>0</v>
      </c>
      <c r="W497" s="6">
        <v>78.50849199999999</v>
      </c>
      <c r="X497" s="6">
        <v>19.482591199999998</v>
      </c>
      <c r="Y497" s="6">
        <v>71.819539399999996</v>
      </c>
      <c r="Z497" s="6">
        <v>65.47508950000001</v>
      </c>
      <c r="AA497" s="6">
        <v>74.171622800000009</v>
      </c>
      <c r="AB497" s="6">
        <v>65.719763099999994</v>
      </c>
      <c r="AC497" s="6">
        <v>6.099776300000002</v>
      </c>
      <c r="AD497" s="7">
        <v>137468</v>
      </c>
      <c r="AE497" s="6">
        <v>32.941484599999995</v>
      </c>
      <c r="AF497" s="6">
        <v>78.50849199999999</v>
      </c>
      <c r="AG497" s="6">
        <v>19.482591199999998</v>
      </c>
      <c r="AH497" s="6">
        <v>71.819539399999996</v>
      </c>
      <c r="AI497" s="7">
        <v>182752</v>
      </c>
      <c r="AJ497" s="6">
        <v>65.47508950000001</v>
      </c>
      <c r="AK497" s="6">
        <v>74.171622800000009</v>
      </c>
      <c r="AL497" s="6">
        <v>65.719763099999994</v>
      </c>
      <c r="AM497" s="6">
        <v>6.099776300000002</v>
      </c>
      <c r="AN497" s="7">
        <v>137468</v>
      </c>
      <c r="AO497" s="6">
        <v>32.941484599999995</v>
      </c>
    </row>
    <row r="498" spans="1:41" x14ac:dyDescent="0.15">
      <c r="A498" s="2" t="s">
        <v>244</v>
      </c>
      <c r="B498" s="2" t="s">
        <v>1438</v>
      </c>
      <c r="C498" s="2" t="s">
        <v>1797</v>
      </c>
      <c r="D498" s="2" t="s">
        <v>1608</v>
      </c>
      <c r="E498" s="2" t="s">
        <v>440</v>
      </c>
      <c r="F498" s="2" t="s">
        <v>1854</v>
      </c>
      <c r="G498" s="2" t="s">
        <v>2121</v>
      </c>
      <c r="H498" s="2" t="s">
        <v>1439</v>
      </c>
      <c r="I498" s="2" t="s">
        <v>1740</v>
      </c>
      <c r="J498" s="7">
        <v>0</v>
      </c>
      <c r="K498" s="7">
        <v>33844</v>
      </c>
      <c r="L498" s="7">
        <v>4325</v>
      </c>
      <c r="M498" s="7">
        <v>38169</v>
      </c>
      <c r="N498" s="7">
        <v>0</v>
      </c>
      <c r="O498" s="7">
        <v>0</v>
      </c>
      <c r="P498" s="7">
        <v>26570</v>
      </c>
      <c r="Q498" s="7">
        <v>843</v>
      </c>
      <c r="R498" s="7">
        <v>27413</v>
      </c>
      <c r="S498" s="7">
        <v>0</v>
      </c>
      <c r="T498" s="7">
        <v>0</v>
      </c>
      <c r="U498" s="7">
        <v>0</v>
      </c>
      <c r="V498" s="7">
        <v>0</v>
      </c>
      <c r="W498" s="6">
        <v>78.507268600000003</v>
      </c>
      <c r="X498" s="6">
        <v>19.491329499999999</v>
      </c>
      <c r="Y498" s="6">
        <v>71.820063399999995</v>
      </c>
      <c r="Z498" s="6">
        <v>65.474043199999997</v>
      </c>
      <c r="AA498" s="6">
        <v>74.065685200000004</v>
      </c>
      <c r="AB498" s="6">
        <v>65.715833799999999</v>
      </c>
      <c r="AC498" s="6">
        <v>6.1042295999999965</v>
      </c>
      <c r="AD498" s="7">
        <v>20619</v>
      </c>
      <c r="AE498" s="6">
        <v>32.950191600000004</v>
      </c>
      <c r="AF498" s="6">
        <v>78.507268600000003</v>
      </c>
      <c r="AG498" s="6">
        <v>19.491329499999999</v>
      </c>
      <c r="AH498" s="6">
        <v>71.820063399999995</v>
      </c>
      <c r="AI498" s="7">
        <v>27413</v>
      </c>
      <c r="AJ498" s="6">
        <v>65.474043199999997</v>
      </c>
      <c r="AK498" s="6">
        <v>74.065685200000004</v>
      </c>
      <c r="AL498" s="6">
        <v>65.715833799999999</v>
      </c>
      <c r="AM498" s="6">
        <v>6.1042295999999965</v>
      </c>
      <c r="AN498" s="7">
        <v>20619</v>
      </c>
      <c r="AO498" s="6">
        <v>32.950191600000004</v>
      </c>
    </row>
    <row r="499" spans="1:41" x14ac:dyDescent="0.15">
      <c r="A499" s="2" t="s">
        <v>245</v>
      </c>
      <c r="B499" s="2" t="s">
        <v>1438</v>
      </c>
      <c r="C499" s="2" t="s">
        <v>1797</v>
      </c>
      <c r="D499" s="2" t="s">
        <v>1608</v>
      </c>
      <c r="E499" s="2" t="s">
        <v>440</v>
      </c>
      <c r="F499" s="2" t="s">
        <v>1854</v>
      </c>
      <c r="G499" s="2" t="s">
        <v>2121</v>
      </c>
      <c r="H499" s="2" t="s">
        <v>1439</v>
      </c>
      <c r="I499" s="2" t="s">
        <v>1741</v>
      </c>
      <c r="J499" s="7">
        <v>0</v>
      </c>
      <c r="K499" s="7">
        <v>126349</v>
      </c>
      <c r="L499" s="7">
        <v>16148</v>
      </c>
      <c r="M499" s="7">
        <v>142497</v>
      </c>
      <c r="N499" s="7">
        <v>0</v>
      </c>
      <c r="O499" s="7">
        <v>0</v>
      </c>
      <c r="P499" s="7">
        <v>99195</v>
      </c>
      <c r="Q499" s="7">
        <v>3146</v>
      </c>
      <c r="R499" s="7">
        <v>102341</v>
      </c>
      <c r="S499" s="7">
        <v>0</v>
      </c>
      <c r="T499" s="7">
        <v>0</v>
      </c>
      <c r="U499" s="7">
        <v>0</v>
      </c>
      <c r="V499" s="7">
        <v>0</v>
      </c>
      <c r="W499" s="6">
        <v>78.508733699999993</v>
      </c>
      <c r="X499" s="6">
        <v>19.482288799999999</v>
      </c>
      <c r="Y499" s="6">
        <v>71.819757600000003</v>
      </c>
      <c r="Z499" s="6">
        <v>65.475531700000005</v>
      </c>
      <c r="AA499" s="6">
        <v>74.180825200000001</v>
      </c>
      <c r="AB499" s="6">
        <v>65.720481100000001</v>
      </c>
      <c r="AC499" s="6">
        <v>6.099276500000002</v>
      </c>
      <c r="AD499" s="7">
        <v>76983</v>
      </c>
      <c r="AE499" s="6">
        <v>32.939739899999999</v>
      </c>
      <c r="AF499" s="6">
        <v>78.508733699999993</v>
      </c>
      <c r="AG499" s="6">
        <v>19.482288799999999</v>
      </c>
      <c r="AH499" s="6">
        <v>71.819757600000003</v>
      </c>
      <c r="AI499" s="7">
        <v>102341</v>
      </c>
      <c r="AJ499" s="6">
        <v>65.475531700000005</v>
      </c>
      <c r="AK499" s="6">
        <v>74.180825200000001</v>
      </c>
      <c r="AL499" s="6">
        <v>65.720481100000001</v>
      </c>
      <c r="AM499" s="6">
        <v>6.099276500000002</v>
      </c>
      <c r="AN499" s="7">
        <v>76983</v>
      </c>
      <c r="AO499" s="6">
        <v>32.939739899999999</v>
      </c>
    </row>
    <row r="500" spans="1:41" x14ac:dyDescent="0.15">
      <c r="A500" s="2" t="s">
        <v>246</v>
      </c>
      <c r="B500" s="2" t="s">
        <v>1438</v>
      </c>
      <c r="C500" s="2" t="s">
        <v>1797</v>
      </c>
      <c r="D500" s="2" t="s">
        <v>1608</v>
      </c>
      <c r="E500" s="2" t="s">
        <v>440</v>
      </c>
      <c r="F500" s="2" t="s">
        <v>1854</v>
      </c>
      <c r="G500" s="2" t="s">
        <v>2121</v>
      </c>
      <c r="H500" s="2" t="s">
        <v>1439</v>
      </c>
      <c r="I500" s="2" t="s">
        <v>1742</v>
      </c>
      <c r="J500" s="7">
        <v>0</v>
      </c>
      <c r="K500" s="7">
        <v>65431</v>
      </c>
      <c r="L500" s="7">
        <v>8363</v>
      </c>
      <c r="M500" s="7">
        <v>73794</v>
      </c>
      <c r="N500" s="7">
        <v>0</v>
      </c>
      <c r="O500" s="7">
        <v>0</v>
      </c>
      <c r="P500" s="7">
        <v>51369</v>
      </c>
      <c r="Q500" s="7">
        <v>1629</v>
      </c>
      <c r="R500" s="7">
        <v>52998</v>
      </c>
      <c r="S500" s="7">
        <v>0</v>
      </c>
      <c r="T500" s="7">
        <v>0</v>
      </c>
      <c r="U500" s="7">
        <v>0</v>
      </c>
      <c r="V500" s="7">
        <v>0</v>
      </c>
      <c r="W500" s="6">
        <v>78.508657999999997</v>
      </c>
      <c r="X500" s="6">
        <v>19.478656000000001</v>
      </c>
      <c r="Y500" s="6">
        <v>71.818847099999999</v>
      </c>
      <c r="Z500" s="6">
        <v>65.474776899999995</v>
      </c>
      <c r="AA500" s="6">
        <v>74.20867530000001</v>
      </c>
      <c r="AB500" s="6">
        <v>65.720408800000001</v>
      </c>
      <c r="AC500" s="6">
        <v>6.098438299999998</v>
      </c>
      <c r="AD500" s="7">
        <v>39866</v>
      </c>
      <c r="AE500" s="6">
        <v>32.940350200000005</v>
      </c>
      <c r="AF500" s="6">
        <v>78.508657999999997</v>
      </c>
      <c r="AG500" s="6">
        <v>19.478656000000001</v>
      </c>
      <c r="AH500" s="6">
        <v>71.818847099999999</v>
      </c>
      <c r="AI500" s="7">
        <v>52998</v>
      </c>
      <c r="AJ500" s="6">
        <v>65.474776899999995</v>
      </c>
      <c r="AK500" s="6">
        <v>74.20867530000001</v>
      </c>
      <c r="AL500" s="6">
        <v>65.720408800000001</v>
      </c>
      <c r="AM500" s="6">
        <v>6.098438299999998</v>
      </c>
      <c r="AN500" s="7">
        <v>39866</v>
      </c>
      <c r="AO500" s="6">
        <v>32.940350200000005</v>
      </c>
    </row>
    <row r="501" spans="1:41" x14ac:dyDescent="0.15">
      <c r="A501" s="2" t="s">
        <v>247</v>
      </c>
      <c r="B501" s="2" t="s">
        <v>1438</v>
      </c>
      <c r="C501" s="2" t="s">
        <v>1797</v>
      </c>
      <c r="D501" s="2" t="s">
        <v>1608</v>
      </c>
      <c r="E501" s="2" t="s">
        <v>440</v>
      </c>
      <c r="F501" s="2" t="s">
        <v>1854</v>
      </c>
      <c r="G501" s="2" t="s">
        <v>2121</v>
      </c>
      <c r="H501" s="2" t="s">
        <v>1439</v>
      </c>
      <c r="I501" s="2" t="s">
        <v>1743</v>
      </c>
      <c r="J501" s="7">
        <v>0</v>
      </c>
      <c r="K501" s="7">
        <v>229666</v>
      </c>
      <c r="L501" s="7">
        <v>0</v>
      </c>
      <c r="M501" s="7">
        <v>229666</v>
      </c>
      <c r="N501" s="7">
        <v>0</v>
      </c>
      <c r="O501" s="7">
        <v>0</v>
      </c>
      <c r="P501" s="7">
        <v>229668</v>
      </c>
      <c r="Q501" s="7">
        <v>0</v>
      </c>
      <c r="R501" s="7">
        <v>229668</v>
      </c>
      <c r="S501" s="7">
        <v>0</v>
      </c>
      <c r="T501" s="7">
        <v>0</v>
      </c>
      <c r="U501" s="7">
        <v>0</v>
      </c>
      <c r="V501" s="7">
        <v>0</v>
      </c>
      <c r="W501" s="6">
        <v>100.0008708</v>
      </c>
      <c r="X501" s="6">
        <v>0</v>
      </c>
      <c r="Y501" s="6">
        <v>100.0008708</v>
      </c>
      <c r="Z501" s="6">
        <v>100</v>
      </c>
      <c r="AA501" s="6">
        <v>0</v>
      </c>
      <c r="AB501" s="6">
        <v>100</v>
      </c>
      <c r="AC501" s="6">
        <v>8.7080000000128166E-4</v>
      </c>
      <c r="AD501" s="7">
        <v>235688</v>
      </c>
      <c r="AE501" s="6">
        <v>-2.5542242000000002</v>
      </c>
      <c r="AF501" s="6">
        <v>100.0008708</v>
      </c>
      <c r="AG501" s="6">
        <v>0</v>
      </c>
      <c r="AH501" s="6">
        <v>100.0008708</v>
      </c>
      <c r="AI501" s="7">
        <v>229668</v>
      </c>
      <c r="AJ501" s="6">
        <v>100</v>
      </c>
      <c r="AK501" s="6">
        <v>0</v>
      </c>
      <c r="AL501" s="6">
        <v>100</v>
      </c>
      <c r="AM501" s="6">
        <v>8.7080000000128166E-4</v>
      </c>
      <c r="AN501" s="7">
        <v>235688</v>
      </c>
      <c r="AO501" s="6">
        <v>-2.5542242000000002</v>
      </c>
    </row>
    <row r="502" spans="1:41" x14ac:dyDescent="0.15">
      <c r="A502" s="2" t="s">
        <v>248</v>
      </c>
      <c r="B502" s="2" t="s">
        <v>1438</v>
      </c>
      <c r="C502" s="2" t="s">
        <v>1797</v>
      </c>
      <c r="D502" s="2" t="s">
        <v>1608</v>
      </c>
      <c r="E502" s="2" t="s">
        <v>440</v>
      </c>
      <c r="F502" s="2" t="s">
        <v>1854</v>
      </c>
      <c r="G502" s="2" t="s">
        <v>2121</v>
      </c>
      <c r="H502" s="2" t="s">
        <v>1439</v>
      </c>
      <c r="I502" s="2" t="s">
        <v>1744</v>
      </c>
      <c r="J502" s="7">
        <v>0</v>
      </c>
      <c r="K502" s="7">
        <v>17680</v>
      </c>
      <c r="L502" s="7">
        <v>3341</v>
      </c>
      <c r="M502" s="7">
        <v>21021</v>
      </c>
      <c r="N502" s="7">
        <v>0</v>
      </c>
      <c r="O502" s="7">
        <v>0</v>
      </c>
      <c r="P502" s="7">
        <v>16528</v>
      </c>
      <c r="Q502" s="7">
        <v>774</v>
      </c>
      <c r="R502" s="7">
        <v>17302</v>
      </c>
      <c r="S502" s="7">
        <v>0</v>
      </c>
      <c r="T502" s="7">
        <v>0</v>
      </c>
      <c r="U502" s="7">
        <v>0</v>
      </c>
      <c r="V502" s="7">
        <v>0</v>
      </c>
      <c r="W502" s="6">
        <v>93.484162900000001</v>
      </c>
      <c r="X502" s="6">
        <v>23.166716600000001</v>
      </c>
      <c r="Y502" s="6">
        <v>82.308168000000009</v>
      </c>
      <c r="Z502" s="6">
        <v>95.239198400000006</v>
      </c>
      <c r="AA502" s="6">
        <v>122</v>
      </c>
      <c r="AB502" s="6">
        <v>95.918943300000009</v>
      </c>
      <c r="AC502" s="6">
        <v>-13.6107753</v>
      </c>
      <c r="AD502" s="7">
        <v>16993</v>
      </c>
      <c r="AE502" s="6">
        <v>1.8183958</v>
      </c>
      <c r="AF502" s="6">
        <v>93.484162900000001</v>
      </c>
      <c r="AG502" s="6">
        <v>23.166716600000001</v>
      </c>
      <c r="AH502" s="6">
        <v>82.308168000000009</v>
      </c>
      <c r="AI502" s="7">
        <v>17302</v>
      </c>
      <c r="AJ502" s="6">
        <v>95.239198400000006</v>
      </c>
      <c r="AK502" s="6">
        <v>122</v>
      </c>
      <c r="AL502" s="6">
        <v>95.918943300000009</v>
      </c>
      <c r="AM502" s="6">
        <v>-13.6107753</v>
      </c>
      <c r="AN502" s="7">
        <v>16993</v>
      </c>
      <c r="AO502" s="6">
        <v>1.8183958</v>
      </c>
    </row>
    <row r="503" spans="1:41" x14ac:dyDescent="0.15">
      <c r="A503" s="2" t="s">
        <v>249</v>
      </c>
      <c r="B503" s="2" t="s">
        <v>1438</v>
      </c>
      <c r="C503" s="2" t="s">
        <v>1797</v>
      </c>
      <c r="D503" s="2" t="s">
        <v>1608</v>
      </c>
      <c r="E503" s="2" t="s">
        <v>440</v>
      </c>
      <c r="F503" s="2" t="s">
        <v>1854</v>
      </c>
      <c r="G503" s="2" t="s">
        <v>2121</v>
      </c>
      <c r="H503" s="2" t="s">
        <v>1439</v>
      </c>
      <c r="I503" s="2" t="s">
        <v>2008</v>
      </c>
      <c r="J503" s="7">
        <v>0</v>
      </c>
      <c r="K503" s="7">
        <v>17593</v>
      </c>
      <c r="L503" s="7">
        <v>3341</v>
      </c>
      <c r="M503" s="7">
        <v>20934</v>
      </c>
      <c r="N503" s="7">
        <v>0</v>
      </c>
      <c r="O503" s="7">
        <v>0</v>
      </c>
      <c r="P503" s="7">
        <v>16528</v>
      </c>
      <c r="Q503" s="7">
        <v>774</v>
      </c>
      <c r="R503" s="7">
        <v>17302</v>
      </c>
      <c r="S503" s="7">
        <v>0</v>
      </c>
      <c r="T503" s="7">
        <v>0</v>
      </c>
      <c r="U503" s="7">
        <v>0</v>
      </c>
      <c r="V503" s="7">
        <v>0</v>
      </c>
      <c r="W503" s="6">
        <v>93.946455999999998</v>
      </c>
      <c r="X503" s="6">
        <v>23.166716600000001</v>
      </c>
      <c r="Y503" s="6">
        <v>82.650234099999992</v>
      </c>
      <c r="Z503" s="6">
        <v>95.239198400000006</v>
      </c>
      <c r="AA503" s="6">
        <v>122</v>
      </c>
      <c r="AB503" s="6">
        <v>95.918943300000009</v>
      </c>
      <c r="AC503" s="6">
        <v>-13.268709200000018</v>
      </c>
      <c r="AD503" s="7">
        <v>16993</v>
      </c>
      <c r="AE503" s="6">
        <v>1.8183958</v>
      </c>
      <c r="AF503" s="6">
        <v>93.946455999999998</v>
      </c>
      <c r="AG503" s="6">
        <v>23.166716600000001</v>
      </c>
      <c r="AH503" s="6">
        <v>82.650234099999992</v>
      </c>
      <c r="AI503" s="7">
        <v>17302</v>
      </c>
      <c r="AJ503" s="6">
        <v>95.239198400000006</v>
      </c>
      <c r="AK503" s="6">
        <v>122</v>
      </c>
      <c r="AL503" s="6">
        <v>95.918943300000009</v>
      </c>
      <c r="AM503" s="6">
        <v>-13.268709200000018</v>
      </c>
      <c r="AN503" s="7">
        <v>16993</v>
      </c>
      <c r="AO503" s="6">
        <v>1.8183958</v>
      </c>
    </row>
    <row r="504" spans="1:41" x14ac:dyDescent="0.15">
      <c r="A504" s="2" t="s">
        <v>250</v>
      </c>
      <c r="B504" s="2" t="s">
        <v>1438</v>
      </c>
      <c r="C504" s="2" t="s">
        <v>1797</v>
      </c>
      <c r="D504" s="2" t="s">
        <v>1608</v>
      </c>
      <c r="E504" s="2" t="s">
        <v>440</v>
      </c>
      <c r="F504" s="2" t="s">
        <v>1854</v>
      </c>
      <c r="G504" s="2" t="s">
        <v>2121</v>
      </c>
      <c r="H504" s="2" t="s">
        <v>1439</v>
      </c>
      <c r="I504" s="2" t="s">
        <v>2022</v>
      </c>
      <c r="J504" s="7">
        <v>0</v>
      </c>
      <c r="K504" s="7">
        <v>87</v>
      </c>
      <c r="L504" s="7">
        <v>0</v>
      </c>
      <c r="M504" s="7">
        <v>87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6">
        <v>0</v>
      </c>
      <c r="X504" s="6">
        <v>0</v>
      </c>
      <c r="Y504" s="6">
        <v>0</v>
      </c>
      <c r="Z504" s="6" t="s">
        <v>1802</v>
      </c>
      <c r="AA504" s="6" t="s">
        <v>1802</v>
      </c>
      <c r="AB504" s="6" t="s">
        <v>1802</v>
      </c>
      <c r="AC504" s="6" t="e">
        <v>#VALUE!</v>
      </c>
      <c r="AD504" s="7" t="s">
        <v>1802</v>
      </c>
      <c r="AE504" s="6">
        <v>0</v>
      </c>
      <c r="AF504" s="6">
        <v>0</v>
      </c>
      <c r="AG504" s="6">
        <v>0</v>
      </c>
      <c r="AH504" s="6">
        <v>0</v>
      </c>
      <c r="AI504" s="7">
        <v>0</v>
      </c>
      <c r="AJ504" s="6" t="s">
        <v>1802</v>
      </c>
      <c r="AK504" s="6" t="s">
        <v>1802</v>
      </c>
      <c r="AL504" s="6" t="s">
        <v>1802</v>
      </c>
      <c r="AM504" s="6" t="e">
        <v>#VALUE!</v>
      </c>
      <c r="AN504" s="7" t="s">
        <v>1802</v>
      </c>
      <c r="AO504" s="6">
        <v>0</v>
      </c>
    </row>
    <row r="505" spans="1:41" x14ac:dyDescent="0.15">
      <c r="A505" s="2" t="s">
        <v>251</v>
      </c>
      <c r="B505" s="2" t="s">
        <v>1438</v>
      </c>
      <c r="C505" s="2" t="s">
        <v>1797</v>
      </c>
      <c r="D505" s="2" t="s">
        <v>1608</v>
      </c>
      <c r="E505" s="2" t="s">
        <v>440</v>
      </c>
      <c r="F505" s="2" t="s">
        <v>1854</v>
      </c>
      <c r="G505" s="2" t="s">
        <v>2121</v>
      </c>
      <c r="H505" s="2" t="s">
        <v>1439</v>
      </c>
      <c r="I505" s="2" t="s">
        <v>1941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6">
        <v>0</v>
      </c>
      <c r="X505" s="6">
        <v>0</v>
      </c>
      <c r="Y505" s="6">
        <v>0</v>
      </c>
      <c r="Z505" s="6" t="s">
        <v>1802</v>
      </c>
      <c r="AA505" s="6" t="s">
        <v>1802</v>
      </c>
      <c r="AB505" s="6" t="s">
        <v>1802</v>
      </c>
      <c r="AC505" s="6" t="e">
        <v>#VALUE!</v>
      </c>
      <c r="AD505" s="7" t="s">
        <v>1802</v>
      </c>
      <c r="AE505" s="6">
        <v>0</v>
      </c>
      <c r="AF505" s="6">
        <v>0</v>
      </c>
      <c r="AG505" s="6">
        <v>0</v>
      </c>
      <c r="AH505" s="6">
        <v>0</v>
      </c>
      <c r="AI505" s="7">
        <v>0</v>
      </c>
      <c r="AJ505" s="6" t="s">
        <v>1802</v>
      </c>
      <c r="AK505" s="6" t="s">
        <v>1802</v>
      </c>
      <c r="AL505" s="6" t="s">
        <v>1802</v>
      </c>
      <c r="AM505" s="6" t="e">
        <v>#VALUE!</v>
      </c>
      <c r="AN505" s="7" t="s">
        <v>1802</v>
      </c>
      <c r="AO505" s="6">
        <v>0</v>
      </c>
    </row>
    <row r="506" spans="1:41" x14ac:dyDescent="0.15">
      <c r="A506" s="2" t="s">
        <v>252</v>
      </c>
      <c r="B506" s="2" t="s">
        <v>1438</v>
      </c>
      <c r="C506" s="2" t="s">
        <v>1797</v>
      </c>
      <c r="D506" s="2" t="s">
        <v>1608</v>
      </c>
      <c r="E506" s="2" t="s">
        <v>440</v>
      </c>
      <c r="F506" s="2" t="s">
        <v>1854</v>
      </c>
      <c r="G506" s="2" t="s">
        <v>2121</v>
      </c>
      <c r="H506" s="2" t="s">
        <v>1439</v>
      </c>
      <c r="I506" s="2" t="s">
        <v>1942</v>
      </c>
      <c r="J506" s="7">
        <v>0</v>
      </c>
      <c r="K506" s="7">
        <v>27512</v>
      </c>
      <c r="L506" s="7">
        <v>0</v>
      </c>
      <c r="M506" s="7">
        <v>27512</v>
      </c>
      <c r="N506" s="7">
        <v>0</v>
      </c>
      <c r="O506" s="7">
        <v>0</v>
      </c>
      <c r="P506" s="7">
        <v>22102</v>
      </c>
      <c r="Q506" s="7">
        <v>0</v>
      </c>
      <c r="R506" s="7">
        <v>22102</v>
      </c>
      <c r="S506" s="7">
        <v>0</v>
      </c>
      <c r="T506" s="7">
        <v>0</v>
      </c>
      <c r="U506" s="7">
        <v>0</v>
      </c>
      <c r="V506" s="7">
        <v>0</v>
      </c>
      <c r="W506" s="6">
        <v>80.335853400000005</v>
      </c>
      <c r="X506" s="6">
        <v>0</v>
      </c>
      <c r="Y506" s="6">
        <v>80.335853400000005</v>
      </c>
      <c r="Z506" s="6">
        <v>64.353542700000006</v>
      </c>
      <c r="AA506" s="6">
        <v>0</v>
      </c>
      <c r="AB506" s="6">
        <v>64.353542700000006</v>
      </c>
      <c r="AC506" s="6">
        <v>15.982310699999999</v>
      </c>
      <c r="AD506" s="7">
        <v>17620</v>
      </c>
      <c r="AE506" s="6">
        <v>25.437003400000002</v>
      </c>
      <c r="AF506" s="6">
        <v>80.335853400000005</v>
      </c>
      <c r="AG506" s="6">
        <v>0</v>
      </c>
      <c r="AH506" s="6">
        <v>80.335853400000005</v>
      </c>
      <c r="AI506" s="7">
        <v>22102</v>
      </c>
      <c r="AJ506" s="6">
        <v>64.353542700000006</v>
      </c>
      <c r="AK506" s="6">
        <v>0</v>
      </c>
      <c r="AL506" s="6">
        <v>64.353542700000006</v>
      </c>
      <c r="AM506" s="6">
        <v>15.982310699999999</v>
      </c>
      <c r="AN506" s="7">
        <v>17620</v>
      </c>
      <c r="AO506" s="6">
        <v>25.437003400000002</v>
      </c>
    </row>
    <row r="507" spans="1:41" x14ac:dyDescent="0.15">
      <c r="A507" s="2" t="s">
        <v>1440</v>
      </c>
      <c r="B507" s="2" t="s">
        <v>1438</v>
      </c>
      <c r="C507" s="2" t="s">
        <v>1797</v>
      </c>
      <c r="D507" s="2" t="s">
        <v>1608</v>
      </c>
      <c r="E507" s="2" t="s">
        <v>440</v>
      </c>
      <c r="F507" s="2" t="s">
        <v>1854</v>
      </c>
      <c r="G507" s="2" t="s">
        <v>2121</v>
      </c>
      <c r="H507" s="2" t="s">
        <v>1439</v>
      </c>
      <c r="I507" s="2" t="s">
        <v>1943</v>
      </c>
      <c r="J507" s="7">
        <v>0</v>
      </c>
      <c r="K507" s="7">
        <v>978</v>
      </c>
      <c r="L507" s="7">
        <v>0</v>
      </c>
      <c r="M507" s="7">
        <v>978</v>
      </c>
      <c r="N507" s="7">
        <v>0</v>
      </c>
      <c r="O507" s="7">
        <v>0</v>
      </c>
      <c r="P507" s="7">
        <v>937</v>
      </c>
      <c r="Q507" s="7">
        <v>0</v>
      </c>
      <c r="R507" s="7">
        <v>937</v>
      </c>
      <c r="S507" s="7">
        <v>0</v>
      </c>
      <c r="T507" s="7">
        <v>0</v>
      </c>
      <c r="U507" s="7">
        <v>0</v>
      </c>
      <c r="V507" s="7">
        <v>0</v>
      </c>
      <c r="W507" s="6">
        <v>95.807771000000002</v>
      </c>
      <c r="X507" s="6">
        <v>0</v>
      </c>
      <c r="Y507" s="6">
        <v>95.807771000000002</v>
      </c>
      <c r="Z507" s="6">
        <v>59.711538500000003</v>
      </c>
      <c r="AA507" s="6">
        <v>0</v>
      </c>
      <c r="AB507" s="6">
        <v>59.711538500000003</v>
      </c>
      <c r="AC507" s="6">
        <v>36.096232499999999</v>
      </c>
      <c r="AD507" s="7">
        <v>621</v>
      </c>
      <c r="AE507" s="6">
        <v>50.885668299999999</v>
      </c>
      <c r="AF507" s="6">
        <v>95.807771000000002</v>
      </c>
      <c r="AG507" s="6">
        <v>0</v>
      </c>
      <c r="AH507" s="6">
        <v>95.807771000000002</v>
      </c>
      <c r="AI507" s="7">
        <v>937</v>
      </c>
      <c r="AJ507" s="6">
        <v>59.711538500000003</v>
      </c>
      <c r="AK507" s="6">
        <v>0</v>
      </c>
      <c r="AL507" s="6">
        <v>59.711538500000003</v>
      </c>
      <c r="AM507" s="6">
        <v>36.096232499999999</v>
      </c>
      <c r="AN507" s="7">
        <v>621</v>
      </c>
      <c r="AO507" s="6">
        <v>50.885668299999999</v>
      </c>
    </row>
    <row r="508" spans="1:41" x14ac:dyDescent="0.15">
      <c r="A508" s="2" t="s">
        <v>1441</v>
      </c>
      <c r="B508" s="2" t="s">
        <v>1438</v>
      </c>
      <c r="C508" s="2" t="s">
        <v>1797</v>
      </c>
      <c r="D508" s="2" t="s">
        <v>1608</v>
      </c>
      <c r="E508" s="2" t="s">
        <v>440</v>
      </c>
      <c r="F508" s="2" t="s">
        <v>1854</v>
      </c>
      <c r="G508" s="2" t="s">
        <v>2121</v>
      </c>
      <c r="H508" s="2" t="s">
        <v>1439</v>
      </c>
      <c r="I508" s="2" t="s">
        <v>1944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0</v>
      </c>
      <c r="AC508" s="6">
        <v>0</v>
      </c>
      <c r="AD508" s="7">
        <v>0</v>
      </c>
      <c r="AE508" s="6">
        <v>0</v>
      </c>
      <c r="AF508" s="6">
        <v>0</v>
      </c>
      <c r="AG508" s="6">
        <v>0</v>
      </c>
      <c r="AH508" s="6">
        <v>0</v>
      </c>
      <c r="AI508" s="7">
        <v>0</v>
      </c>
      <c r="AJ508" s="6">
        <v>0</v>
      </c>
      <c r="AK508" s="6">
        <v>0</v>
      </c>
      <c r="AL508" s="6">
        <v>0</v>
      </c>
      <c r="AM508" s="6">
        <v>0</v>
      </c>
      <c r="AN508" s="7">
        <v>0</v>
      </c>
      <c r="AO508" s="6">
        <v>0</v>
      </c>
    </row>
    <row r="509" spans="1:41" x14ac:dyDescent="0.15">
      <c r="A509" s="2" t="s">
        <v>1442</v>
      </c>
      <c r="B509" s="2" t="s">
        <v>1438</v>
      </c>
      <c r="C509" s="2" t="s">
        <v>1797</v>
      </c>
      <c r="D509" s="2" t="s">
        <v>1608</v>
      </c>
      <c r="E509" s="2" t="s">
        <v>440</v>
      </c>
      <c r="F509" s="2" t="s">
        <v>1854</v>
      </c>
      <c r="G509" s="2" t="s">
        <v>2121</v>
      </c>
      <c r="H509" s="2" t="s">
        <v>1439</v>
      </c>
      <c r="I509" s="2" t="s">
        <v>1945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C509" s="6">
        <v>0</v>
      </c>
      <c r="AD509" s="7">
        <v>0</v>
      </c>
      <c r="AE509" s="6">
        <v>0</v>
      </c>
      <c r="AF509" s="6">
        <v>0</v>
      </c>
      <c r="AG509" s="6">
        <v>0</v>
      </c>
      <c r="AH509" s="6">
        <v>0</v>
      </c>
      <c r="AI509" s="7">
        <v>0</v>
      </c>
      <c r="AJ509" s="6">
        <v>0</v>
      </c>
      <c r="AK509" s="6">
        <v>0</v>
      </c>
      <c r="AL509" s="6">
        <v>0</v>
      </c>
      <c r="AM509" s="6">
        <v>0</v>
      </c>
      <c r="AN509" s="7">
        <v>0</v>
      </c>
      <c r="AO509" s="6">
        <v>0</v>
      </c>
    </row>
    <row r="510" spans="1:41" x14ac:dyDescent="0.15">
      <c r="A510" s="2" t="s">
        <v>1443</v>
      </c>
      <c r="B510" s="2" t="s">
        <v>1438</v>
      </c>
      <c r="C510" s="2" t="s">
        <v>1797</v>
      </c>
      <c r="D510" s="2" t="s">
        <v>1608</v>
      </c>
      <c r="E510" s="2" t="s">
        <v>440</v>
      </c>
      <c r="F510" s="2" t="s">
        <v>1854</v>
      </c>
      <c r="G510" s="2" t="s">
        <v>2121</v>
      </c>
      <c r="H510" s="2" t="s">
        <v>1439</v>
      </c>
      <c r="I510" s="2" t="s">
        <v>1946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  <c r="AD510" s="7">
        <v>0</v>
      </c>
      <c r="AE510" s="6">
        <v>0</v>
      </c>
      <c r="AF510" s="6">
        <v>0</v>
      </c>
      <c r="AG510" s="6">
        <v>0</v>
      </c>
      <c r="AH510" s="6">
        <v>0</v>
      </c>
      <c r="AI510" s="7">
        <v>0</v>
      </c>
      <c r="AJ510" s="6">
        <v>0</v>
      </c>
      <c r="AK510" s="6">
        <v>0</v>
      </c>
      <c r="AL510" s="6">
        <v>0</v>
      </c>
      <c r="AM510" s="6">
        <v>0</v>
      </c>
      <c r="AN510" s="7">
        <v>0</v>
      </c>
      <c r="AO510" s="6">
        <v>0</v>
      </c>
    </row>
    <row r="511" spans="1:41" x14ac:dyDescent="0.15">
      <c r="A511" s="2" t="s">
        <v>1444</v>
      </c>
      <c r="B511" s="2" t="s">
        <v>1438</v>
      </c>
      <c r="C511" s="2" t="s">
        <v>1797</v>
      </c>
      <c r="D511" s="2" t="s">
        <v>1608</v>
      </c>
      <c r="E511" s="2" t="s">
        <v>440</v>
      </c>
      <c r="F511" s="2" t="s">
        <v>1854</v>
      </c>
      <c r="G511" s="2" t="s">
        <v>2121</v>
      </c>
      <c r="H511" s="2" t="s">
        <v>1439</v>
      </c>
      <c r="I511" s="2" t="s">
        <v>1947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0</v>
      </c>
      <c r="AC511" s="6">
        <v>0</v>
      </c>
      <c r="AD511" s="7">
        <v>0</v>
      </c>
      <c r="AE511" s="6">
        <v>0</v>
      </c>
      <c r="AF511" s="6">
        <v>0</v>
      </c>
      <c r="AG511" s="6">
        <v>0</v>
      </c>
      <c r="AH511" s="6">
        <v>0</v>
      </c>
      <c r="AI511" s="7">
        <v>0</v>
      </c>
      <c r="AJ511" s="6">
        <v>0</v>
      </c>
      <c r="AK511" s="6">
        <v>0</v>
      </c>
      <c r="AL511" s="6">
        <v>0</v>
      </c>
      <c r="AM511" s="6">
        <v>0</v>
      </c>
      <c r="AN511" s="7">
        <v>0</v>
      </c>
      <c r="AO511" s="6">
        <v>0</v>
      </c>
    </row>
    <row r="512" spans="1:41" x14ac:dyDescent="0.15">
      <c r="A512" s="2" t="s">
        <v>1445</v>
      </c>
      <c r="B512" s="2" t="s">
        <v>1438</v>
      </c>
      <c r="C512" s="2" t="s">
        <v>1797</v>
      </c>
      <c r="D512" s="2" t="s">
        <v>1608</v>
      </c>
      <c r="E512" s="2" t="s">
        <v>440</v>
      </c>
      <c r="F512" s="2" t="s">
        <v>1854</v>
      </c>
      <c r="G512" s="2" t="s">
        <v>2121</v>
      </c>
      <c r="H512" s="2" t="s">
        <v>1439</v>
      </c>
      <c r="I512" s="2" t="s">
        <v>1948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0</v>
      </c>
      <c r="AC512" s="6">
        <v>0</v>
      </c>
      <c r="AD512" s="7">
        <v>0</v>
      </c>
      <c r="AE512" s="6">
        <v>0</v>
      </c>
      <c r="AF512" s="6">
        <v>0</v>
      </c>
      <c r="AG512" s="6">
        <v>0</v>
      </c>
      <c r="AH512" s="6">
        <v>0</v>
      </c>
      <c r="AI512" s="7">
        <v>0</v>
      </c>
      <c r="AJ512" s="6">
        <v>0</v>
      </c>
      <c r="AK512" s="6">
        <v>0</v>
      </c>
      <c r="AL512" s="6">
        <v>0</v>
      </c>
      <c r="AM512" s="6">
        <v>0</v>
      </c>
      <c r="AN512" s="7">
        <v>0</v>
      </c>
      <c r="AO512" s="6">
        <v>0</v>
      </c>
    </row>
    <row r="513" spans="1:41" x14ac:dyDescent="0.15">
      <c r="A513" s="2" t="s">
        <v>1446</v>
      </c>
      <c r="B513" s="2" t="s">
        <v>1438</v>
      </c>
      <c r="C513" s="2" t="s">
        <v>1797</v>
      </c>
      <c r="D513" s="2" t="s">
        <v>1608</v>
      </c>
      <c r="E513" s="2" t="s">
        <v>440</v>
      </c>
      <c r="F513" s="2" t="s">
        <v>1854</v>
      </c>
      <c r="G513" s="2" t="s">
        <v>2121</v>
      </c>
      <c r="H513" s="2" t="s">
        <v>1439</v>
      </c>
      <c r="I513" s="2" t="s">
        <v>1949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0</v>
      </c>
      <c r="AC513" s="6">
        <v>0</v>
      </c>
      <c r="AD513" s="7">
        <v>0</v>
      </c>
      <c r="AE513" s="6">
        <v>0</v>
      </c>
      <c r="AF513" s="6">
        <v>0</v>
      </c>
      <c r="AG513" s="6">
        <v>0</v>
      </c>
      <c r="AH513" s="6">
        <v>0</v>
      </c>
      <c r="AI513" s="7">
        <v>0</v>
      </c>
      <c r="AJ513" s="6">
        <v>0</v>
      </c>
      <c r="AK513" s="6">
        <v>0</v>
      </c>
      <c r="AL513" s="6">
        <v>0</v>
      </c>
      <c r="AM513" s="6">
        <v>0</v>
      </c>
      <c r="AN513" s="7">
        <v>0</v>
      </c>
      <c r="AO513" s="6">
        <v>0</v>
      </c>
    </row>
    <row r="514" spans="1:41" x14ac:dyDescent="0.15">
      <c r="A514" s="2" t="s">
        <v>1447</v>
      </c>
      <c r="B514" s="2" t="s">
        <v>1438</v>
      </c>
      <c r="C514" s="2" t="s">
        <v>1797</v>
      </c>
      <c r="D514" s="2" t="s">
        <v>1608</v>
      </c>
      <c r="E514" s="2" t="s">
        <v>440</v>
      </c>
      <c r="F514" s="2" t="s">
        <v>1854</v>
      </c>
      <c r="G514" s="2" t="s">
        <v>2121</v>
      </c>
      <c r="H514" s="2" t="s">
        <v>1439</v>
      </c>
      <c r="I514" s="2" t="s">
        <v>1950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7">
        <v>0</v>
      </c>
      <c r="AE514" s="6">
        <v>0</v>
      </c>
      <c r="AF514" s="6">
        <v>0</v>
      </c>
      <c r="AG514" s="6">
        <v>0</v>
      </c>
      <c r="AH514" s="6">
        <v>0</v>
      </c>
      <c r="AI514" s="7">
        <v>0</v>
      </c>
      <c r="AJ514" s="6">
        <v>0</v>
      </c>
      <c r="AK514" s="6">
        <v>0</v>
      </c>
      <c r="AL514" s="6">
        <v>0</v>
      </c>
      <c r="AM514" s="6">
        <v>0</v>
      </c>
      <c r="AN514" s="7">
        <v>0</v>
      </c>
      <c r="AO514" s="6">
        <v>0</v>
      </c>
    </row>
    <row r="515" spans="1:41" x14ac:dyDescent="0.15">
      <c r="A515" s="2" t="s">
        <v>1448</v>
      </c>
      <c r="B515" s="2" t="s">
        <v>1438</v>
      </c>
      <c r="C515" s="2" t="s">
        <v>1797</v>
      </c>
      <c r="D515" s="2" t="s">
        <v>1608</v>
      </c>
      <c r="E515" s="2" t="s">
        <v>440</v>
      </c>
      <c r="F515" s="2" t="s">
        <v>1854</v>
      </c>
      <c r="G515" s="2" t="s">
        <v>2121</v>
      </c>
      <c r="H515" s="2" t="s">
        <v>1439</v>
      </c>
      <c r="I515" s="2" t="s">
        <v>1951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0</v>
      </c>
      <c r="AC515" s="6">
        <v>0</v>
      </c>
      <c r="AD515" s="7">
        <v>0</v>
      </c>
      <c r="AE515" s="6">
        <v>0</v>
      </c>
      <c r="AF515" s="6">
        <v>0</v>
      </c>
      <c r="AG515" s="6">
        <v>0</v>
      </c>
      <c r="AH515" s="6">
        <v>0</v>
      </c>
      <c r="AI515" s="7">
        <v>0</v>
      </c>
      <c r="AJ515" s="6">
        <v>0</v>
      </c>
      <c r="AK515" s="6">
        <v>0</v>
      </c>
      <c r="AL515" s="6">
        <v>0</v>
      </c>
      <c r="AM515" s="6">
        <v>0</v>
      </c>
      <c r="AN515" s="7">
        <v>0</v>
      </c>
      <c r="AO515" s="6">
        <v>0</v>
      </c>
    </row>
    <row r="516" spans="1:41" x14ac:dyDescent="0.15">
      <c r="A516" s="2" t="s">
        <v>1449</v>
      </c>
      <c r="B516" s="2" t="s">
        <v>1438</v>
      </c>
      <c r="C516" s="2" t="s">
        <v>1797</v>
      </c>
      <c r="D516" s="2" t="s">
        <v>1608</v>
      </c>
      <c r="E516" s="2" t="s">
        <v>440</v>
      </c>
      <c r="F516" s="2" t="s">
        <v>1854</v>
      </c>
      <c r="G516" s="2" t="s">
        <v>2121</v>
      </c>
      <c r="H516" s="2" t="s">
        <v>1439</v>
      </c>
      <c r="I516" s="2" t="s">
        <v>1952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7">
        <v>0</v>
      </c>
      <c r="AE516" s="6">
        <v>0</v>
      </c>
      <c r="AF516" s="6">
        <v>0</v>
      </c>
      <c r="AG516" s="6">
        <v>0</v>
      </c>
      <c r="AH516" s="6">
        <v>0</v>
      </c>
      <c r="AI516" s="7">
        <v>0</v>
      </c>
      <c r="AJ516" s="6">
        <v>0</v>
      </c>
      <c r="AK516" s="6">
        <v>0</v>
      </c>
      <c r="AL516" s="6">
        <v>0</v>
      </c>
      <c r="AM516" s="6">
        <v>0</v>
      </c>
      <c r="AN516" s="7">
        <v>0</v>
      </c>
      <c r="AO516" s="6">
        <v>0</v>
      </c>
    </row>
    <row r="517" spans="1:41" x14ac:dyDescent="0.15">
      <c r="A517" s="2" t="s">
        <v>1450</v>
      </c>
      <c r="B517" s="2" t="s">
        <v>1438</v>
      </c>
      <c r="C517" s="2" t="s">
        <v>1797</v>
      </c>
      <c r="D517" s="2" t="s">
        <v>1608</v>
      </c>
      <c r="E517" s="2" t="s">
        <v>440</v>
      </c>
      <c r="F517" s="2" t="s">
        <v>1854</v>
      </c>
      <c r="G517" s="2" t="s">
        <v>2121</v>
      </c>
      <c r="H517" s="2" t="s">
        <v>1439</v>
      </c>
      <c r="I517" s="9" t="s">
        <v>1953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7">
        <v>0</v>
      </c>
      <c r="AE517" s="6">
        <v>0</v>
      </c>
      <c r="AF517" s="6">
        <v>0</v>
      </c>
      <c r="AG517" s="6">
        <v>0</v>
      </c>
      <c r="AH517" s="6">
        <v>0</v>
      </c>
      <c r="AI517" s="7">
        <v>0</v>
      </c>
      <c r="AJ517" s="6">
        <v>0</v>
      </c>
      <c r="AK517" s="6">
        <v>0</v>
      </c>
      <c r="AL517" s="6">
        <v>0</v>
      </c>
      <c r="AM517" s="6">
        <v>0</v>
      </c>
      <c r="AN517" s="7">
        <v>0</v>
      </c>
      <c r="AO517" s="6">
        <v>0</v>
      </c>
    </row>
    <row r="518" spans="1:41" x14ac:dyDescent="0.15">
      <c r="A518" s="2" t="s">
        <v>1451</v>
      </c>
      <c r="B518" s="2" t="s">
        <v>1438</v>
      </c>
      <c r="C518" s="2" t="s">
        <v>1797</v>
      </c>
      <c r="D518" s="2" t="s">
        <v>1608</v>
      </c>
      <c r="E518" s="2" t="s">
        <v>440</v>
      </c>
      <c r="F518" s="2" t="s">
        <v>1854</v>
      </c>
      <c r="G518" s="2" t="s">
        <v>2121</v>
      </c>
      <c r="H518" s="2" t="s">
        <v>1439</v>
      </c>
      <c r="I518" s="2" t="s">
        <v>1954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7">
        <v>0</v>
      </c>
      <c r="AE518" s="6">
        <v>0</v>
      </c>
      <c r="AF518" s="6">
        <v>0</v>
      </c>
      <c r="AG518" s="6">
        <v>0</v>
      </c>
      <c r="AH518" s="6">
        <v>0</v>
      </c>
      <c r="AI518" s="7">
        <v>0</v>
      </c>
      <c r="AJ518" s="6">
        <v>0</v>
      </c>
      <c r="AK518" s="6">
        <v>0</v>
      </c>
      <c r="AL518" s="6">
        <v>0</v>
      </c>
      <c r="AM518" s="6">
        <v>0</v>
      </c>
      <c r="AN518" s="7">
        <v>0</v>
      </c>
      <c r="AO518" s="6">
        <v>0</v>
      </c>
    </row>
    <row r="519" spans="1:41" x14ac:dyDescent="0.15">
      <c r="A519" s="2" t="s">
        <v>1452</v>
      </c>
      <c r="B519" s="2" t="s">
        <v>1438</v>
      </c>
      <c r="C519" s="2" t="s">
        <v>1797</v>
      </c>
      <c r="D519" s="2" t="s">
        <v>1608</v>
      </c>
      <c r="E519" s="2" t="s">
        <v>440</v>
      </c>
      <c r="F519" s="2" t="s">
        <v>1854</v>
      </c>
      <c r="G519" s="2" t="s">
        <v>2121</v>
      </c>
      <c r="H519" s="2" t="s">
        <v>1439</v>
      </c>
      <c r="I519" s="2" t="s">
        <v>1955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7">
        <v>0</v>
      </c>
      <c r="AE519" s="6">
        <v>0</v>
      </c>
      <c r="AF519" s="6">
        <v>0</v>
      </c>
      <c r="AG519" s="6">
        <v>0</v>
      </c>
      <c r="AH519" s="6">
        <v>0</v>
      </c>
      <c r="AI519" s="7">
        <v>0</v>
      </c>
      <c r="AJ519" s="6">
        <v>0</v>
      </c>
      <c r="AK519" s="6">
        <v>0</v>
      </c>
      <c r="AL519" s="6">
        <v>0</v>
      </c>
      <c r="AM519" s="6">
        <v>0</v>
      </c>
      <c r="AN519" s="7">
        <v>0</v>
      </c>
      <c r="AO519" s="6">
        <v>0</v>
      </c>
    </row>
    <row r="520" spans="1:41" x14ac:dyDescent="0.15">
      <c r="A520" s="2" t="s">
        <v>1453</v>
      </c>
      <c r="B520" s="2" t="s">
        <v>1438</v>
      </c>
      <c r="C520" s="2" t="s">
        <v>1797</v>
      </c>
      <c r="D520" s="2" t="s">
        <v>1608</v>
      </c>
      <c r="E520" s="2" t="s">
        <v>440</v>
      </c>
      <c r="F520" s="2" t="s">
        <v>1854</v>
      </c>
      <c r="G520" s="2" t="s">
        <v>2121</v>
      </c>
      <c r="H520" s="2" t="s">
        <v>1439</v>
      </c>
      <c r="I520" s="2" t="s">
        <v>1956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6">
        <v>0</v>
      </c>
      <c r="AC520" s="6">
        <v>0</v>
      </c>
      <c r="AD520" s="7">
        <v>0</v>
      </c>
      <c r="AE520" s="6">
        <v>0</v>
      </c>
      <c r="AF520" s="6">
        <v>0</v>
      </c>
      <c r="AG520" s="6">
        <v>0</v>
      </c>
      <c r="AH520" s="6">
        <v>0</v>
      </c>
      <c r="AI520" s="7">
        <v>0</v>
      </c>
      <c r="AJ520" s="6">
        <v>0</v>
      </c>
      <c r="AK520" s="6">
        <v>0</v>
      </c>
      <c r="AL520" s="6">
        <v>0</v>
      </c>
      <c r="AM520" s="6">
        <v>0</v>
      </c>
      <c r="AN520" s="7">
        <v>0</v>
      </c>
      <c r="AO520" s="6">
        <v>0</v>
      </c>
    </row>
    <row r="521" spans="1:41" x14ac:dyDescent="0.15">
      <c r="A521" s="2" t="s">
        <v>1454</v>
      </c>
      <c r="B521" s="2" t="s">
        <v>1438</v>
      </c>
      <c r="C521" s="2" t="s">
        <v>1797</v>
      </c>
      <c r="D521" s="2" t="s">
        <v>1608</v>
      </c>
      <c r="E521" s="2" t="s">
        <v>440</v>
      </c>
      <c r="F521" s="2" t="s">
        <v>1854</v>
      </c>
      <c r="G521" s="2" t="s">
        <v>2121</v>
      </c>
      <c r="H521" s="2" t="s">
        <v>1439</v>
      </c>
      <c r="I521" s="2" t="s">
        <v>1957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0</v>
      </c>
      <c r="AC521" s="6">
        <v>0</v>
      </c>
      <c r="AD521" s="7">
        <v>0</v>
      </c>
      <c r="AE521" s="6">
        <v>0</v>
      </c>
      <c r="AF521" s="6">
        <v>0</v>
      </c>
      <c r="AG521" s="6">
        <v>0</v>
      </c>
      <c r="AH521" s="6">
        <v>0</v>
      </c>
      <c r="AI521" s="7">
        <v>0</v>
      </c>
      <c r="AJ521" s="6">
        <v>0</v>
      </c>
      <c r="AK521" s="6">
        <v>0</v>
      </c>
      <c r="AL521" s="6">
        <v>0</v>
      </c>
      <c r="AM521" s="6">
        <v>0</v>
      </c>
      <c r="AN521" s="7">
        <v>0</v>
      </c>
      <c r="AO521" s="6">
        <v>0</v>
      </c>
    </row>
    <row r="522" spans="1:41" x14ac:dyDescent="0.15">
      <c r="A522" s="2" t="s">
        <v>1455</v>
      </c>
      <c r="B522" s="2" t="s">
        <v>1438</v>
      </c>
      <c r="C522" s="2" t="s">
        <v>1797</v>
      </c>
      <c r="D522" s="2" t="s">
        <v>1608</v>
      </c>
      <c r="E522" s="2" t="s">
        <v>440</v>
      </c>
      <c r="F522" s="2" t="s">
        <v>1854</v>
      </c>
      <c r="G522" s="2" t="s">
        <v>2121</v>
      </c>
      <c r="H522" s="2" t="s">
        <v>1439</v>
      </c>
      <c r="I522" s="2" t="s">
        <v>1958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7">
        <v>0</v>
      </c>
      <c r="AE522" s="6">
        <v>0</v>
      </c>
      <c r="AF522" s="6">
        <v>0</v>
      </c>
      <c r="AG522" s="6">
        <v>0</v>
      </c>
      <c r="AH522" s="6">
        <v>0</v>
      </c>
      <c r="AI522" s="7">
        <v>0</v>
      </c>
      <c r="AJ522" s="6">
        <v>0</v>
      </c>
      <c r="AK522" s="6">
        <v>0</v>
      </c>
      <c r="AL522" s="6">
        <v>0</v>
      </c>
      <c r="AM522" s="6">
        <v>0</v>
      </c>
      <c r="AN522" s="7">
        <v>0</v>
      </c>
      <c r="AO522" s="6">
        <v>0</v>
      </c>
    </row>
    <row r="523" spans="1:41" x14ac:dyDescent="0.15">
      <c r="A523" s="2" t="s">
        <v>1456</v>
      </c>
      <c r="B523" s="2" t="s">
        <v>1438</v>
      </c>
      <c r="C523" s="2" t="s">
        <v>1797</v>
      </c>
      <c r="D523" s="2" t="s">
        <v>1608</v>
      </c>
      <c r="E523" s="2" t="s">
        <v>440</v>
      </c>
      <c r="F523" s="2" t="s">
        <v>1854</v>
      </c>
      <c r="G523" s="2" t="s">
        <v>2121</v>
      </c>
      <c r="H523" s="2" t="s">
        <v>1439</v>
      </c>
      <c r="I523" s="2" t="s">
        <v>1959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0</v>
      </c>
      <c r="AC523" s="6">
        <v>0</v>
      </c>
      <c r="AD523" s="7">
        <v>0</v>
      </c>
      <c r="AE523" s="6">
        <v>0</v>
      </c>
      <c r="AF523" s="6">
        <v>0</v>
      </c>
      <c r="AG523" s="6">
        <v>0</v>
      </c>
      <c r="AH523" s="6">
        <v>0</v>
      </c>
      <c r="AI523" s="7">
        <v>0</v>
      </c>
      <c r="AJ523" s="6">
        <v>0</v>
      </c>
      <c r="AK523" s="6">
        <v>0</v>
      </c>
      <c r="AL523" s="6">
        <v>0</v>
      </c>
      <c r="AM523" s="6">
        <v>0</v>
      </c>
      <c r="AN523" s="7">
        <v>0</v>
      </c>
      <c r="AO523" s="6">
        <v>0</v>
      </c>
    </row>
    <row r="524" spans="1:41" x14ac:dyDescent="0.15">
      <c r="A524" s="2" t="s">
        <v>1457</v>
      </c>
      <c r="B524" s="2" t="s">
        <v>1438</v>
      </c>
      <c r="C524" s="2" t="s">
        <v>1797</v>
      </c>
      <c r="D524" s="2" t="s">
        <v>1608</v>
      </c>
      <c r="E524" s="2" t="s">
        <v>440</v>
      </c>
      <c r="F524" s="2" t="s">
        <v>1854</v>
      </c>
      <c r="G524" s="2" t="s">
        <v>2121</v>
      </c>
      <c r="H524" s="2" t="s">
        <v>1439</v>
      </c>
      <c r="I524" s="2" t="s">
        <v>1960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  <c r="AB524" s="6">
        <v>0</v>
      </c>
      <c r="AC524" s="6">
        <v>0</v>
      </c>
      <c r="AD524" s="7">
        <v>0</v>
      </c>
      <c r="AE524" s="6">
        <v>0</v>
      </c>
      <c r="AF524" s="6">
        <v>0</v>
      </c>
      <c r="AG524" s="6">
        <v>0</v>
      </c>
      <c r="AH524" s="6">
        <v>0</v>
      </c>
      <c r="AI524" s="7">
        <v>0</v>
      </c>
      <c r="AJ524" s="6">
        <v>0</v>
      </c>
      <c r="AK524" s="6">
        <v>0</v>
      </c>
      <c r="AL524" s="6">
        <v>0</v>
      </c>
      <c r="AM524" s="6">
        <v>0</v>
      </c>
      <c r="AN524" s="7">
        <v>0</v>
      </c>
      <c r="AO524" s="6">
        <v>0</v>
      </c>
    </row>
    <row r="525" spans="1:41" x14ac:dyDescent="0.15">
      <c r="A525" s="2" t="s">
        <v>1458</v>
      </c>
      <c r="B525" s="2" t="s">
        <v>1438</v>
      </c>
      <c r="C525" s="2" t="s">
        <v>1797</v>
      </c>
      <c r="D525" s="2" t="s">
        <v>1608</v>
      </c>
      <c r="E525" s="2" t="s">
        <v>440</v>
      </c>
      <c r="F525" s="2" t="s">
        <v>1854</v>
      </c>
      <c r="G525" s="2" t="s">
        <v>2121</v>
      </c>
      <c r="H525" s="2" t="s">
        <v>1439</v>
      </c>
      <c r="I525" s="2" t="s">
        <v>1961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0</v>
      </c>
      <c r="AC525" s="6">
        <v>0</v>
      </c>
      <c r="AD525" s="7">
        <v>0</v>
      </c>
      <c r="AE525" s="6">
        <v>0</v>
      </c>
      <c r="AF525" s="6">
        <v>0</v>
      </c>
      <c r="AG525" s="6">
        <v>0</v>
      </c>
      <c r="AH525" s="6">
        <v>0</v>
      </c>
      <c r="AI525" s="7">
        <v>0</v>
      </c>
      <c r="AJ525" s="6">
        <v>0</v>
      </c>
      <c r="AK525" s="6">
        <v>0</v>
      </c>
      <c r="AL525" s="6">
        <v>0</v>
      </c>
      <c r="AM525" s="6">
        <v>0</v>
      </c>
      <c r="AN525" s="7">
        <v>0</v>
      </c>
      <c r="AO525" s="6">
        <v>0</v>
      </c>
    </row>
    <row r="526" spans="1:41" x14ac:dyDescent="0.15">
      <c r="A526" s="2" t="s">
        <v>1459</v>
      </c>
      <c r="B526" s="2" t="s">
        <v>1438</v>
      </c>
      <c r="C526" s="2" t="s">
        <v>1797</v>
      </c>
      <c r="D526" s="2" t="s">
        <v>1608</v>
      </c>
      <c r="E526" s="2" t="s">
        <v>440</v>
      </c>
      <c r="F526" s="2" t="s">
        <v>1854</v>
      </c>
      <c r="G526" s="2" t="s">
        <v>2121</v>
      </c>
      <c r="H526" s="2" t="s">
        <v>1439</v>
      </c>
      <c r="I526" s="2" t="s">
        <v>1962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7">
        <v>0</v>
      </c>
      <c r="AE526" s="6">
        <v>0</v>
      </c>
      <c r="AF526" s="6">
        <v>0</v>
      </c>
      <c r="AG526" s="6">
        <v>0</v>
      </c>
      <c r="AH526" s="6">
        <v>0</v>
      </c>
      <c r="AI526" s="7">
        <v>0</v>
      </c>
      <c r="AJ526" s="6">
        <v>0</v>
      </c>
      <c r="AK526" s="6">
        <v>0</v>
      </c>
      <c r="AL526" s="6">
        <v>0</v>
      </c>
      <c r="AM526" s="6">
        <v>0</v>
      </c>
      <c r="AN526" s="7">
        <v>0</v>
      </c>
      <c r="AO526" s="6">
        <v>0</v>
      </c>
    </row>
    <row r="527" spans="1:41" x14ac:dyDescent="0.15">
      <c r="A527" s="2" t="s">
        <v>1879</v>
      </c>
      <c r="B527" s="2" t="s">
        <v>1438</v>
      </c>
      <c r="C527" s="2" t="s">
        <v>1797</v>
      </c>
      <c r="D527" s="2" t="s">
        <v>1608</v>
      </c>
      <c r="E527" s="2" t="s">
        <v>440</v>
      </c>
      <c r="F527" s="2" t="s">
        <v>1854</v>
      </c>
      <c r="G527" s="2" t="s">
        <v>2121</v>
      </c>
      <c r="H527" s="2" t="s">
        <v>1439</v>
      </c>
      <c r="I527" s="2" t="s">
        <v>1963</v>
      </c>
      <c r="J527" s="7">
        <v>0</v>
      </c>
      <c r="K527" s="7">
        <v>648412</v>
      </c>
      <c r="L527" s="7">
        <v>43015</v>
      </c>
      <c r="M527" s="7">
        <v>691427</v>
      </c>
      <c r="N527" s="7">
        <v>0</v>
      </c>
      <c r="O527" s="7">
        <v>0</v>
      </c>
      <c r="P527" s="7">
        <v>578895</v>
      </c>
      <c r="Q527" s="7">
        <v>9197</v>
      </c>
      <c r="R527" s="7">
        <v>588092</v>
      </c>
      <c r="S527" s="7">
        <v>0</v>
      </c>
      <c r="T527" s="7">
        <v>0</v>
      </c>
      <c r="U527" s="7">
        <v>0</v>
      </c>
      <c r="V527" s="7">
        <v>0</v>
      </c>
      <c r="W527" s="6">
        <v>89.27888440000001</v>
      </c>
      <c r="X527" s="6">
        <v>21.3809136</v>
      </c>
      <c r="Y527" s="6">
        <v>85.054821400000009</v>
      </c>
      <c r="Z527" s="6">
        <v>79.950639100000004</v>
      </c>
      <c r="AA527" s="6">
        <v>32.522123899999997</v>
      </c>
      <c r="AB527" s="6">
        <v>78.578320700000006</v>
      </c>
      <c r="AC527" s="6">
        <v>6.4765007000000026</v>
      </c>
      <c r="AD527" s="7">
        <v>503280</v>
      </c>
      <c r="AE527" s="6">
        <v>16.8518519</v>
      </c>
      <c r="AF527" s="6">
        <v>89.27888440000001</v>
      </c>
      <c r="AG527" s="6">
        <v>21.3809136</v>
      </c>
      <c r="AH527" s="6">
        <v>85.054821400000009</v>
      </c>
      <c r="AI527" s="7">
        <v>588092</v>
      </c>
      <c r="AJ527" s="6">
        <v>79.950639100000004</v>
      </c>
      <c r="AK527" s="6">
        <v>32.522123899999997</v>
      </c>
      <c r="AL527" s="6">
        <v>78.578320700000006</v>
      </c>
      <c r="AM527" s="6">
        <v>6.4765007000000026</v>
      </c>
      <c r="AN527" s="7">
        <v>503280</v>
      </c>
      <c r="AO527" s="6">
        <v>16.8518519</v>
      </c>
    </row>
    <row r="528" spans="1:41" x14ac:dyDescent="0.15">
      <c r="A528" s="2" t="s">
        <v>1880</v>
      </c>
      <c r="B528" s="2" t="s">
        <v>1438</v>
      </c>
      <c r="C528" s="2" t="s">
        <v>1797</v>
      </c>
      <c r="D528" s="2" t="s">
        <v>1608</v>
      </c>
      <c r="E528" s="2" t="s">
        <v>440</v>
      </c>
      <c r="F528" s="2" t="s">
        <v>1854</v>
      </c>
      <c r="G528" s="2" t="s">
        <v>2121</v>
      </c>
      <c r="H528" s="2" t="s">
        <v>1439</v>
      </c>
      <c r="I528" s="2" t="s">
        <v>1964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  <c r="AB528" s="6">
        <v>0</v>
      </c>
      <c r="AC528" s="6">
        <v>0</v>
      </c>
      <c r="AD528" s="7">
        <v>0</v>
      </c>
      <c r="AE528" s="6">
        <v>0</v>
      </c>
      <c r="AF528" s="6">
        <v>0</v>
      </c>
      <c r="AG528" s="6">
        <v>0</v>
      </c>
      <c r="AH528" s="6">
        <v>0</v>
      </c>
      <c r="AI528" s="7">
        <v>0</v>
      </c>
      <c r="AJ528" s="6">
        <v>0</v>
      </c>
      <c r="AK528" s="6">
        <v>0</v>
      </c>
      <c r="AL528" s="6">
        <v>0</v>
      </c>
      <c r="AM528" s="6">
        <v>0</v>
      </c>
      <c r="AN528" s="7">
        <v>0</v>
      </c>
      <c r="AO528" s="6">
        <v>0</v>
      </c>
    </row>
    <row r="529" spans="1:41" ht="12.75" thickBot="1" x14ac:dyDescent="0.2">
      <c r="A529" s="2" t="s">
        <v>1977</v>
      </c>
      <c r="B529" s="2" t="s">
        <v>1438</v>
      </c>
      <c r="C529" s="2" t="s">
        <v>1797</v>
      </c>
      <c r="D529" s="2" t="s">
        <v>1608</v>
      </c>
      <c r="E529" s="2" t="s">
        <v>440</v>
      </c>
      <c r="F529" s="2" t="s">
        <v>1854</v>
      </c>
      <c r="G529" s="2" t="s">
        <v>2121</v>
      </c>
      <c r="H529" s="2" t="s">
        <v>1439</v>
      </c>
      <c r="I529" s="2" t="s">
        <v>1966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0</v>
      </c>
      <c r="AC529" s="6">
        <v>0</v>
      </c>
      <c r="AD529" s="7">
        <v>0</v>
      </c>
      <c r="AE529" s="6">
        <v>0</v>
      </c>
      <c r="AF529" s="6">
        <v>0</v>
      </c>
      <c r="AG529" s="6">
        <v>0</v>
      </c>
      <c r="AH529" s="6">
        <v>0</v>
      </c>
      <c r="AI529" s="7">
        <v>0</v>
      </c>
      <c r="AJ529" s="6">
        <v>0</v>
      </c>
      <c r="AK529" s="6">
        <v>0</v>
      </c>
      <c r="AL529" s="6">
        <v>0</v>
      </c>
      <c r="AM529" s="6">
        <v>0</v>
      </c>
      <c r="AN529" s="7">
        <v>0</v>
      </c>
      <c r="AO529" s="6">
        <v>0</v>
      </c>
    </row>
    <row r="530" spans="1:41" ht="12.75" thickTop="1" x14ac:dyDescent="0.15">
      <c r="A530" s="34" t="s">
        <v>253</v>
      </c>
      <c r="B530" s="2" t="s">
        <v>1438</v>
      </c>
      <c r="C530" s="2" t="s">
        <v>1797</v>
      </c>
      <c r="D530" s="2" t="s">
        <v>1608</v>
      </c>
      <c r="E530" s="2" t="s">
        <v>440</v>
      </c>
      <c r="F530" s="2" t="s">
        <v>1854</v>
      </c>
      <c r="G530" s="2" t="s">
        <v>2121</v>
      </c>
      <c r="H530" s="2" t="s">
        <v>1460</v>
      </c>
      <c r="I530" s="2" t="s">
        <v>2012</v>
      </c>
      <c r="J530" s="7">
        <v>0</v>
      </c>
      <c r="K530" s="7">
        <v>846224</v>
      </c>
      <c r="L530" s="7">
        <v>16640</v>
      </c>
      <c r="M530" s="7">
        <v>862864</v>
      </c>
      <c r="N530" s="7">
        <v>0</v>
      </c>
      <c r="O530" s="7">
        <v>0</v>
      </c>
      <c r="P530" s="7">
        <v>809504</v>
      </c>
      <c r="Q530" s="7">
        <v>3988</v>
      </c>
      <c r="R530" s="7">
        <v>813492</v>
      </c>
      <c r="S530" s="7">
        <v>0</v>
      </c>
      <c r="T530" s="7">
        <v>0</v>
      </c>
      <c r="U530" s="7">
        <v>0</v>
      </c>
      <c r="V530" s="7">
        <v>0</v>
      </c>
      <c r="W530" s="6">
        <v>95.660723400000009</v>
      </c>
      <c r="X530" s="6">
        <v>23.9663462</v>
      </c>
      <c r="Y530" s="6">
        <v>94.278124900000009</v>
      </c>
      <c r="Z530" s="6">
        <v>95.735419700000008</v>
      </c>
      <c r="AA530" s="6">
        <v>19.836323</v>
      </c>
      <c r="AB530" s="6">
        <v>93.914670200000003</v>
      </c>
      <c r="AC530" s="6">
        <v>0.36345470000000546</v>
      </c>
      <c r="AD530" s="7">
        <v>822793</v>
      </c>
      <c r="AE530" s="6">
        <v>-1.1304180000000001</v>
      </c>
      <c r="AF530" s="6">
        <v>95.660723400000009</v>
      </c>
      <c r="AG530" s="6">
        <v>23.9663462</v>
      </c>
      <c r="AH530" s="6">
        <v>94.278124900000009</v>
      </c>
      <c r="AI530" s="7">
        <v>813492</v>
      </c>
      <c r="AJ530" s="6">
        <v>95.735419700000008</v>
      </c>
      <c r="AK530" s="6">
        <v>19.836323</v>
      </c>
      <c r="AL530" s="6">
        <v>93.914670200000003</v>
      </c>
      <c r="AM530" s="6">
        <v>0.36345470000000546</v>
      </c>
      <c r="AN530" s="7">
        <v>822793</v>
      </c>
      <c r="AO530" s="6">
        <v>-1.1304180000000001</v>
      </c>
    </row>
    <row r="531" spans="1:41" x14ac:dyDescent="0.15">
      <c r="A531" s="2" t="s">
        <v>254</v>
      </c>
      <c r="B531" s="2" t="s">
        <v>1438</v>
      </c>
      <c r="C531" s="2" t="s">
        <v>1797</v>
      </c>
      <c r="D531" s="2" t="s">
        <v>1608</v>
      </c>
      <c r="E531" s="2" t="s">
        <v>440</v>
      </c>
      <c r="F531" s="2" t="s">
        <v>1854</v>
      </c>
      <c r="G531" s="2" t="s">
        <v>2121</v>
      </c>
      <c r="H531" s="2" t="s">
        <v>1460</v>
      </c>
      <c r="I531" s="2" t="s">
        <v>2013</v>
      </c>
      <c r="J531" s="7">
        <v>0</v>
      </c>
      <c r="K531" s="7">
        <v>846224</v>
      </c>
      <c r="L531" s="7">
        <v>16640</v>
      </c>
      <c r="M531" s="7">
        <v>862864</v>
      </c>
      <c r="N531" s="7">
        <v>0</v>
      </c>
      <c r="O531" s="7">
        <v>0</v>
      </c>
      <c r="P531" s="7">
        <v>809504</v>
      </c>
      <c r="Q531" s="7">
        <v>3988</v>
      </c>
      <c r="R531" s="7">
        <v>813492</v>
      </c>
      <c r="S531" s="7">
        <v>0</v>
      </c>
      <c r="T531" s="7">
        <v>0</v>
      </c>
      <c r="U531" s="7">
        <v>0</v>
      </c>
      <c r="V531" s="7">
        <v>0</v>
      </c>
      <c r="W531" s="6">
        <v>95.660723400000009</v>
      </c>
      <c r="X531" s="6">
        <v>23.9663462</v>
      </c>
      <c r="Y531" s="6">
        <v>94.278124900000009</v>
      </c>
      <c r="Z531" s="6">
        <v>95.735419700000008</v>
      </c>
      <c r="AA531" s="6">
        <v>19.836323</v>
      </c>
      <c r="AB531" s="6">
        <v>93.914670200000003</v>
      </c>
      <c r="AC531" s="6">
        <v>0.36345470000000546</v>
      </c>
      <c r="AD531" s="7">
        <v>822793</v>
      </c>
      <c r="AE531" s="6">
        <v>-1.1304180000000001</v>
      </c>
      <c r="AF531" s="6">
        <v>95.660723400000009</v>
      </c>
      <c r="AG531" s="6">
        <v>23.9663462</v>
      </c>
      <c r="AH531" s="6">
        <v>94.278124900000009</v>
      </c>
      <c r="AI531" s="7">
        <v>813492</v>
      </c>
      <c r="AJ531" s="6">
        <v>95.735419700000008</v>
      </c>
      <c r="AK531" s="6">
        <v>19.836323</v>
      </c>
      <c r="AL531" s="6">
        <v>93.914670200000003</v>
      </c>
      <c r="AM531" s="6">
        <v>0.36345470000000546</v>
      </c>
      <c r="AN531" s="7">
        <v>822793</v>
      </c>
      <c r="AO531" s="6">
        <v>-1.1304180000000001</v>
      </c>
    </row>
    <row r="532" spans="1:41" x14ac:dyDescent="0.15">
      <c r="A532" s="2" t="s">
        <v>255</v>
      </c>
      <c r="B532" s="2" t="s">
        <v>1438</v>
      </c>
      <c r="C532" s="2" t="s">
        <v>1797</v>
      </c>
      <c r="D532" s="2" t="s">
        <v>1608</v>
      </c>
      <c r="E532" s="2" t="s">
        <v>440</v>
      </c>
      <c r="F532" s="2" t="s">
        <v>1854</v>
      </c>
      <c r="G532" s="2" t="s">
        <v>2121</v>
      </c>
      <c r="H532" s="2" t="s">
        <v>1460</v>
      </c>
      <c r="I532" s="2" t="s">
        <v>2014</v>
      </c>
      <c r="J532" s="7">
        <v>0</v>
      </c>
      <c r="K532" s="7">
        <v>71991</v>
      </c>
      <c r="L532" s="7">
        <v>1667</v>
      </c>
      <c r="M532" s="7">
        <v>73658</v>
      </c>
      <c r="N532" s="7">
        <v>0</v>
      </c>
      <c r="O532" s="7">
        <v>0</v>
      </c>
      <c r="P532" s="7">
        <v>58948</v>
      </c>
      <c r="Q532" s="7">
        <v>585</v>
      </c>
      <c r="R532" s="7">
        <v>59533</v>
      </c>
      <c r="S532" s="7">
        <v>0</v>
      </c>
      <c r="T532" s="7">
        <v>0</v>
      </c>
      <c r="U532" s="7">
        <v>0</v>
      </c>
      <c r="V532" s="7">
        <v>0</v>
      </c>
      <c r="W532" s="6">
        <v>81.882457500000001</v>
      </c>
      <c r="X532" s="6">
        <v>35.092981399999999</v>
      </c>
      <c r="Y532" s="6">
        <v>80.823535800000002</v>
      </c>
      <c r="Z532" s="6">
        <v>82.986908800000009</v>
      </c>
      <c r="AA532" s="6">
        <v>36.116633499999999</v>
      </c>
      <c r="AB532" s="6">
        <v>82.044758200000004</v>
      </c>
      <c r="AC532" s="6">
        <v>-1.221222400000002</v>
      </c>
      <c r="AD532" s="7">
        <v>61591</v>
      </c>
      <c r="AE532" s="6">
        <v>-3.3413973000000001</v>
      </c>
      <c r="AF532" s="6">
        <v>81.882457500000001</v>
      </c>
      <c r="AG532" s="6">
        <v>35.092981399999999</v>
      </c>
      <c r="AH532" s="6">
        <v>80.823535800000002</v>
      </c>
      <c r="AI532" s="7">
        <v>59533</v>
      </c>
      <c r="AJ532" s="6">
        <v>82.986908800000009</v>
      </c>
      <c r="AK532" s="6">
        <v>36.116633499999999</v>
      </c>
      <c r="AL532" s="6">
        <v>82.044758200000004</v>
      </c>
      <c r="AM532" s="6">
        <v>-1.221222400000002</v>
      </c>
      <c r="AN532" s="7">
        <v>61591</v>
      </c>
      <c r="AO532" s="6">
        <v>-3.3413973000000001</v>
      </c>
    </row>
    <row r="533" spans="1:41" x14ac:dyDescent="0.15">
      <c r="A533" s="2" t="s">
        <v>256</v>
      </c>
      <c r="B533" s="2" t="s">
        <v>1438</v>
      </c>
      <c r="C533" s="2" t="s">
        <v>1797</v>
      </c>
      <c r="D533" s="2" t="s">
        <v>1608</v>
      </c>
      <c r="E533" s="2" t="s">
        <v>440</v>
      </c>
      <c r="F533" s="2" t="s">
        <v>1854</v>
      </c>
      <c r="G533" s="2" t="s">
        <v>2121</v>
      </c>
      <c r="H533" s="2" t="s">
        <v>1460</v>
      </c>
      <c r="I533" s="2" t="s">
        <v>2015</v>
      </c>
      <c r="J533" s="7">
        <v>0</v>
      </c>
      <c r="K533" s="7">
        <v>62401</v>
      </c>
      <c r="L533" s="7">
        <v>1504</v>
      </c>
      <c r="M533" s="7">
        <v>63905</v>
      </c>
      <c r="N533" s="7">
        <v>0</v>
      </c>
      <c r="O533" s="7">
        <v>0</v>
      </c>
      <c r="P533" s="7">
        <v>49876</v>
      </c>
      <c r="Q533" s="7">
        <v>585</v>
      </c>
      <c r="R533" s="7">
        <v>50461</v>
      </c>
      <c r="S533" s="7">
        <v>0</v>
      </c>
      <c r="T533" s="7">
        <v>0</v>
      </c>
      <c r="U533" s="7">
        <v>0</v>
      </c>
      <c r="V533" s="7">
        <v>0</v>
      </c>
      <c r="W533" s="6">
        <v>79.928206299999999</v>
      </c>
      <c r="X533" s="6">
        <v>38.8962766</v>
      </c>
      <c r="Y533" s="6">
        <v>78.962522500000006</v>
      </c>
      <c r="Z533" s="6">
        <v>80.646552400000004</v>
      </c>
      <c r="AA533" s="6">
        <v>40.490341800000003</v>
      </c>
      <c r="AB533" s="6">
        <v>79.801422899999992</v>
      </c>
      <c r="AC533" s="6">
        <v>-0.83890039999998578</v>
      </c>
      <c r="AD533" s="7">
        <v>51037</v>
      </c>
      <c r="AE533" s="6">
        <v>-1.128593</v>
      </c>
      <c r="AF533" s="6">
        <v>79.928206299999999</v>
      </c>
      <c r="AG533" s="6">
        <v>38.8962766</v>
      </c>
      <c r="AH533" s="6">
        <v>78.962522500000006</v>
      </c>
      <c r="AI533" s="7">
        <v>50461</v>
      </c>
      <c r="AJ533" s="6">
        <v>80.646552400000004</v>
      </c>
      <c r="AK533" s="6">
        <v>40.490341800000003</v>
      </c>
      <c r="AL533" s="6">
        <v>79.801422899999992</v>
      </c>
      <c r="AM533" s="6">
        <v>-0.83890039999998578</v>
      </c>
      <c r="AN533" s="7">
        <v>51037</v>
      </c>
      <c r="AO533" s="6">
        <v>-1.128593</v>
      </c>
    </row>
    <row r="534" spans="1:41" x14ac:dyDescent="0.15">
      <c r="A534" s="2" t="s">
        <v>257</v>
      </c>
      <c r="B534" s="2" t="s">
        <v>1438</v>
      </c>
      <c r="C534" s="2" t="s">
        <v>1797</v>
      </c>
      <c r="D534" s="2" t="s">
        <v>1608</v>
      </c>
      <c r="E534" s="2" t="s">
        <v>440</v>
      </c>
      <c r="F534" s="2" t="s">
        <v>1854</v>
      </c>
      <c r="G534" s="2" t="s">
        <v>2121</v>
      </c>
      <c r="H534" s="2" t="s">
        <v>1460</v>
      </c>
      <c r="I534" s="2" t="s">
        <v>2016</v>
      </c>
      <c r="J534" s="7">
        <v>0</v>
      </c>
      <c r="K534" s="7">
        <v>3744</v>
      </c>
      <c r="L534" s="7">
        <v>90</v>
      </c>
      <c r="M534" s="7">
        <v>3834</v>
      </c>
      <c r="N534" s="7">
        <v>0</v>
      </c>
      <c r="O534" s="7">
        <v>0</v>
      </c>
      <c r="P534" s="7">
        <v>2993</v>
      </c>
      <c r="Q534" s="7">
        <v>35</v>
      </c>
      <c r="R534" s="7">
        <v>3028</v>
      </c>
      <c r="S534" s="7">
        <v>0</v>
      </c>
      <c r="T534" s="7">
        <v>0</v>
      </c>
      <c r="U534" s="7">
        <v>0</v>
      </c>
      <c r="V534" s="7">
        <v>0</v>
      </c>
      <c r="W534" s="6">
        <v>79.941239300000007</v>
      </c>
      <c r="X534" s="6">
        <v>38.888888900000005</v>
      </c>
      <c r="Y534" s="6">
        <v>78.977569099999997</v>
      </c>
      <c r="Z534" s="6">
        <v>80.649454399999996</v>
      </c>
      <c r="AA534" s="6">
        <v>40.740740700000003</v>
      </c>
      <c r="AB534" s="6">
        <v>79.807191200000005</v>
      </c>
      <c r="AC534" s="6">
        <v>-0.8296221000000088</v>
      </c>
      <c r="AD534" s="7">
        <v>3063</v>
      </c>
      <c r="AE534" s="6">
        <v>-1.1426706</v>
      </c>
      <c r="AF534" s="6">
        <v>79.941239300000007</v>
      </c>
      <c r="AG534" s="6">
        <v>38.888888900000005</v>
      </c>
      <c r="AH534" s="6">
        <v>78.977569099999997</v>
      </c>
      <c r="AI534" s="7">
        <v>3028</v>
      </c>
      <c r="AJ534" s="6">
        <v>80.649454399999996</v>
      </c>
      <c r="AK534" s="6">
        <v>40.740740700000003</v>
      </c>
      <c r="AL534" s="6">
        <v>79.807191200000005</v>
      </c>
      <c r="AM534" s="6">
        <v>-0.8296221000000088</v>
      </c>
      <c r="AN534" s="7">
        <v>3063</v>
      </c>
      <c r="AO534" s="6">
        <v>-1.1426706</v>
      </c>
    </row>
    <row r="535" spans="1:41" x14ac:dyDescent="0.15">
      <c r="A535" s="2" t="s">
        <v>258</v>
      </c>
      <c r="B535" s="2" t="s">
        <v>1438</v>
      </c>
      <c r="C535" s="2" t="s">
        <v>1797</v>
      </c>
      <c r="D535" s="2" t="s">
        <v>1608</v>
      </c>
      <c r="E535" s="2" t="s">
        <v>440</v>
      </c>
      <c r="F535" s="2" t="s">
        <v>1854</v>
      </c>
      <c r="G535" s="2" t="s">
        <v>2121</v>
      </c>
      <c r="H535" s="2" t="s">
        <v>1460</v>
      </c>
      <c r="I535" s="2" t="s">
        <v>2017</v>
      </c>
      <c r="J535" s="7">
        <v>0</v>
      </c>
      <c r="K535" s="7">
        <v>58657</v>
      </c>
      <c r="L535" s="7">
        <v>1414</v>
      </c>
      <c r="M535" s="7">
        <v>60071</v>
      </c>
      <c r="N535" s="7">
        <v>0</v>
      </c>
      <c r="O535" s="7">
        <v>0</v>
      </c>
      <c r="P535" s="7">
        <v>46883</v>
      </c>
      <c r="Q535" s="7">
        <v>550</v>
      </c>
      <c r="R535" s="7">
        <v>47433</v>
      </c>
      <c r="S535" s="7">
        <v>0</v>
      </c>
      <c r="T535" s="7">
        <v>0</v>
      </c>
      <c r="U535" s="7">
        <v>0</v>
      </c>
      <c r="V535" s="7">
        <v>0</v>
      </c>
      <c r="W535" s="6">
        <v>79.927374399999991</v>
      </c>
      <c r="X535" s="6">
        <v>38.896746799999995</v>
      </c>
      <c r="Y535" s="6">
        <v>78.961562200000003</v>
      </c>
      <c r="Z535" s="6">
        <v>80.6463672</v>
      </c>
      <c r="AA535" s="6">
        <v>40.474308299999997</v>
      </c>
      <c r="AB535" s="6">
        <v>79.801054600000001</v>
      </c>
      <c r="AC535" s="6">
        <v>-0.83949239999999747</v>
      </c>
      <c r="AD535" s="7">
        <v>47974</v>
      </c>
      <c r="AE535" s="6">
        <v>-1.1276942000000001</v>
      </c>
      <c r="AF535" s="6">
        <v>79.927374399999991</v>
      </c>
      <c r="AG535" s="6">
        <v>38.896746799999995</v>
      </c>
      <c r="AH535" s="6">
        <v>78.961562200000003</v>
      </c>
      <c r="AI535" s="7">
        <v>47433</v>
      </c>
      <c r="AJ535" s="6">
        <v>80.6463672</v>
      </c>
      <c r="AK535" s="6">
        <v>40.474308299999997</v>
      </c>
      <c r="AL535" s="6">
        <v>79.801054600000001</v>
      </c>
      <c r="AM535" s="6">
        <v>-0.83949239999999747</v>
      </c>
      <c r="AN535" s="7">
        <v>47974</v>
      </c>
      <c r="AO535" s="6">
        <v>-1.1276942000000001</v>
      </c>
    </row>
    <row r="536" spans="1:41" x14ac:dyDescent="0.15">
      <c r="A536" s="2" t="s">
        <v>259</v>
      </c>
      <c r="B536" s="2" t="s">
        <v>1438</v>
      </c>
      <c r="C536" s="2" t="s">
        <v>1797</v>
      </c>
      <c r="D536" s="2" t="s">
        <v>1608</v>
      </c>
      <c r="E536" s="2" t="s">
        <v>440</v>
      </c>
      <c r="F536" s="2" t="s">
        <v>1854</v>
      </c>
      <c r="G536" s="2" t="s">
        <v>2121</v>
      </c>
      <c r="H536" s="2" t="s">
        <v>1460</v>
      </c>
      <c r="I536" s="2" t="s">
        <v>2018</v>
      </c>
      <c r="J536" s="7">
        <v>0</v>
      </c>
      <c r="K536" s="7">
        <v>506</v>
      </c>
      <c r="L536" s="7">
        <v>0</v>
      </c>
      <c r="M536" s="7">
        <v>506</v>
      </c>
      <c r="N536" s="7">
        <v>0</v>
      </c>
      <c r="O536" s="7">
        <v>0</v>
      </c>
      <c r="P536" s="7">
        <v>506</v>
      </c>
      <c r="Q536" s="7">
        <v>0</v>
      </c>
      <c r="R536" s="7">
        <v>506</v>
      </c>
      <c r="S536" s="7">
        <v>0</v>
      </c>
      <c r="T536" s="7">
        <v>0</v>
      </c>
      <c r="U536" s="7">
        <v>0</v>
      </c>
      <c r="V536" s="7">
        <v>0</v>
      </c>
      <c r="W536" s="6">
        <v>100</v>
      </c>
      <c r="X536" s="6">
        <v>0</v>
      </c>
      <c r="Y536" s="6">
        <v>100</v>
      </c>
      <c r="Z536" s="6">
        <v>100</v>
      </c>
      <c r="AA536" s="6">
        <v>0</v>
      </c>
      <c r="AB536" s="6">
        <v>100</v>
      </c>
      <c r="AC536" s="6">
        <v>0</v>
      </c>
      <c r="AD536" s="7">
        <v>1550</v>
      </c>
      <c r="AE536" s="6">
        <v>-67.354838700000002</v>
      </c>
      <c r="AF536" s="6">
        <v>100</v>
      </c>
      <c r="AG536" s="6">
        <v>0</v>
      </c>
      <c r="AH536" s="6">
        <v>100</v>
      </c>
      <c r="AI536" s="7">
        <v>506</v>
      </c>
      <c r="AJ536" s="6">
        <v>100</v>
      </c>
      <c r="AK536" s="6">
        <v>0</v>
      </c>
      <c r="AL536" s="6">
        <v>100</v>
      </c>
      <c r="AM536" s="6">
        <v>0</v>
      </c>
      <c r="AN536" s="7">
        <v>1550</v>
      </c>
      <c r="AO536" s="6">
        <v>-67.354838700000002</v>
      </c>
    </row>
    <row r="537" spans="1:41" x14ac:dyDescent="0.15">
      <c r="A537" s="2" t="s">
        <v>260</v>
      </c>
      <c r="B537" s="2" t="s">
        <v>1438</v>
      </c>
      <c r="C537" s="2" t="s">
        <v>1797</v>
      </c>
      <c r="D537" s="2" t="s">
        <v>1608</v>
      </c>
      <c r="E537" s="2" t="s">
        <v>440</v>
      </c>
      <c r="F537" s="2" t="s">
        <v>1854</v>
      </c>
      <c r="G537" s="2" t="s">
        <v>2121</v>
      </c>
      <c r="H537" s="2" t="s">
        <v>1460</v>
      </c>
      <c r="I537" s="2" t="s">
        <v>2019</v>
      </c>
      <c r="J537" s="7">
        <v>0</v>
      </c>
      <c r="K537" s="7">
        <v>9590</v>
      </c>
      <c r="L537" s="7">
        <v>163</v>
      </c>
      <c r="M537" s="7">
        <v>9753</v>
      </c>
      <c r="N537" s="7">
        <v>0</v>
      </c>
      <c r="O537" s="7">
        <v>0</v>
      </c>
      <c r="P537" s="7">
        <v>9072</v>
      </c>
      <c r="Q537" s="7">
        <v>0</v>
      </c>
      <c r="R537" s="7">
        <v>9072</v>
      </c>
      <c r="S537" s="7">
        <v>0</v>
      </c>
      <c r="T537" s="7">
        <v>0</v>
      </c>
      <c r="U537" s="7">
        <v>0</v>
      </c>
      <c r="V537" s="7">
        <v>0</v>
      </c>
      <c r="W537" s="6">
        <v>94.598540099999994</v>
      </c>
      <c r="X537" s="6">
        <v>0</v>
      </c>
      <c r="Y537" s="6">
        <v>93.017533100000009</v>
      </c>
      <c r="Z537" s="6">
        <v>96.365960599999994</v>
      </c>
      <c r="AA537" s="6">
        <v>0</v>
      </c>
      <c r="AB537" s="6">
        <v>94.952766499999996</v>
      </c>
      <c r="AC537" s="6">
        <v>-1.9352333999999871</v>
      </c>
      <c r="AD537" s="7">
        <v>10554</v>
      </c>
      <c r="AE537" s="6">
        <v>-14.042069400000001</v>
      </c>
      <c r="AF537" s="6">
        <v>94.598540099999994</v>
      </c>
      <c r="AG537" s="6">
        <v>0</v>
      </c>
      <c r="AH537" s="6">
        <v>93.017533100000009</v>
      </c>
      <c r="AI537" s="7">
        <v>9072</v>
      </c>
      <c r="AJ537" s="6">
        <v>96.365960599999994</v>
      </c>
      <c r="AK537" s="6">
        <v>0</v>
      </c>
      <c r="AL537" s="6">
        <v>94.952766499999996</v>
      </c>
      <c r="AM537" s="6">
        <v>-1.9352333999999871</v>
      </c>
      <c r="AN537" s="7">
        <v>10554</v>
      </c>
      <c r="AO537" s="6">
        <v>-14.042069400000001</v>
      </c>
    </row>
    <row r="538" spans="1:41" x14ac:dyDescent="0.15">
      <c r="A538" s="2" t="s">
        <v>261</v>
      </c>
      <c r="B538" s="2" t="s">
        <v>1438</v>
      </c>
      <c r="C538" s="2" t="s">
        <v>1797</v>
      </c>
      <c r="D538" s="2" t="s">
        <v>1608</v>
      </c>
      <c r="E538" s="2" t="s">
        <v>440</v>
      </c>
      <c r="F538" s="2" t="s">
        <v>1854</v>
      </c>
      <c r="G538" s="2" t="s">
        <v>2121</v>
      </c>
      <c r="H538" s="2" t="s">
        <v>1460</v>
      </c>
      <c r="I538" s="2" t="s">
        <v>2020</v>
      </c>
      <c r="J538" s="7">
        <v>0</v>
      </c>
      <c r="K538" s="7">
        <v>6618</v>
      </c>
      <c r="L538" s="7">
        <v>163</v>
      </c>
      <c r="M538" s="7">
        <v>6781</v>
      </c>
      <c r="N538" s="7">
        <v>0</v>
      </c>
      <c r="O538" s="7">
        <v>0</v>
      </c>
      <c r="P538" s="7">
        <v>6168</v>
      </c>
      <c r="Q538" s="7">
        <v>0</v>
      </c>
      <c r="R538" s="7">
        <v>6168</v>
      </c>
      <c r="S538" s="7">
        <v>0</v>
      </c>
      <c r="T538" s="7">
        <v>0</v>
      </c>
      <c r="U538" s="7">
        <v>0</v>
      </c>
      <c r="V538" s="7">
        <v>0</v>
      </c>
      <c r="W538" s="6">
        <v>93.200362599999991</v>
      </c>
      <c r="X538" s="6">
        <v>0</v>
      </c>
      <c r="Y538" s="6">
        <v>90.96003540000001</v>
      </c>
      <c r="Z538" s="6">
        <v>95.028972199999998</v>
      </c>
      <c r="AA538" s="6">
        <v>0</v>
      </c>
      <c r="AB538" s="6">
        <v>92.724297000000007</v>
      </c>
      <c r="AC538" s="6">
        <v>-1.7642615999999975</v>
      </c>
      <c r="AD538" s="7">
        <v>6232</v>
      </c>
      <c r="AE538" s="6">
        <v>-1.0269576</v>
      </c>
      <c r="AF538" s="6">
        <v>93.200362599999991</v>
      </c>
      <c r="AG538" s="6">
        <v>0</v>
      </c>
      <c r="AH538" s="6">
        <v>90.96003540000001</v>
      </c>
      <c r="AI538" s="7">
        <v>6168</v>
      </c>
      <c r="AJ538" s="6">
        <v>95.028972199999998</v>
      </c>
      <c r="AK538" s="6">
        <v>0</v>
      </c>
      <c r="AL538" s="6">
        <v>92.724297000000007</v>
      </c>
      <c r="AM538" s="6">
        <v>-1.7642615999999975</v>
      </c>
      <c r="AN538" s="7">
        <v>6232</v>
      </c>
      <c r="AO538" s="6">
        <v>-1.0269576</v>
      </c>
    </row>
    <row r="539" spans="1:41" x14ac:dyDescent="0.15">
      <c r="A539" s="2" t="s">
        <v>262</v>
      </c>
      <c r="B539" s="2" t="s">
        <v>1438</v>
      </c>
      <c r="C539" s="2" t="s">
        <v>1797</v>
      </c>
      <c r="D539" s="2" t="s">
        <v>1608</v>
      </c>
      <c r="E539" s="2" t="s">
        <v>440</v>
      </c>
      <c r="F539" s="2" t="s">
        <v>1854</v>
      </c>
      <c r="G539" s="2" t="s">
        <v>2121</v>
      </c>
      <c r="H539" s="2" t="s">
        <v>1460</v>
      </c>
      <c r="I539" s="2" t="s">
        <v>1856</v>
      </c>
      <c r="J539" s="7">
        <v>0</v>
      </c>
      <c r="K539" s="7">
        <v>2972</v>
      </c>
      <c r="L539" s="7">
        <v>0</v>
      </c>
      <c r="M539" s="7">
        <v>2972</v>
      </c>
      <c r="N539" s="7">
        <v>0</v>
      </c>
      <c r="O539" s="7">
        <v>0</v>
      </c>
      <c r="P539" s="7">
        <v>2904</v>
      </c>
      <c r="Q539" s="7">
        <v>0</v>
      </c>
      <c r="R539" s="7">
        <v>2904</v>
      </c>
      <c r="S539" s="7">
        <v>0</v>
      </c>
      <c r="T539" s="7">
        <v>0</v>
      </c>
      <c r="U539" s="7">
        <v>0</v>
      </c>
      <c r="V539" s="7">
        <v>0</v>
      </c>
      <c r="W539" s="6">
        <v>97.711978500000001</v>
      </c>
      <c r="X539" s="6">
        <v>0</v>
      </c>
      <c r="Y539" s="6">
        <v>97.711978500000001</v>
      </c>
      <c r="Z539" s="6">
        <v>98.361401900000004</v>
      </c>
      <c r="AA539" s="6">
        <v>0</v>
      </c>
      <c r="AB539" s="6">
        <v>98.361401900000004</v>
      </c>
      <c r="AC539" s="6">
        <v>-0.64942340000000343</v>
      </c>
      <c r="AD539" s="7">
        <v>4322</v>
      </c>
      <c r="AE539" s="6">
        <v>-32.808884800000001</v>
      </c>
      <c r="AF539" s="6">
        <v>97.711978500000001</v>
      </c>
      <c r="AG539" s="6">
        <v>0</v>
      </c>
      <c r="AH539" s="6">
        <v>97.711978500000001</v>
      </c>
      <c r="AI539" s="7">
        <v>2904</v>
      </c>
      <c r="AJ539" s="6">
        <v>98.361401900000004</v>
      </c>
      <c r="AK539" s="6">
        <v>0</v>
      </c>
      <c r="AL539" s="6">
        <v>98.361401900000004</v>
      </c>
      <c r="AM539" s="6">
        <v>-0.64942340000000343</v>
      </c>
      <c r="AN539" s="7">
        <v>4322</v>
      </c>
      <c r="AO539" s="6">
        <v>-32.808884800000001</v>
      </c>
    </row>
    <row r="540" spans="1:41" x14ac:dyDescent="0.15">
      <c r="A540" s="2" t="s">
        <v>263</v>
      </c>
      <c r="B540" s="2" t="s">
        <v>1438</v>
      </c>
      <c r="C540" s="2" t="s">
        <v>1797</v>
      </c>
      <c r="D540" s="2" t="s">
        <v>1608</v>
      </c>
      <c r="E540" s="2" t="s">
        <v>440</v>
      </c>
      <c r="F540" s="2" t="s">
        <v>1854</v>
      </c>
      <c r="G540" s="2" t="s">
        <v>2121</v>
      </c>
      <c r="H540" s="2" t="s">
        <v>1460</v>
      </c>
      <c r="I540" s="2" t="s">
        <v>2021</v>
      </c>
      <c r="J540" s="7">
        <v>0</v>
      </c>
      <c r="K540" s="7">
        <v>750135</v>
      </c>
      <c r="L540" s="7">
        <v>14221</v>
      </c>
      <c r="M540" s="7">
        <v>764356</v>
      </c>
      <c r="N540" s="7">
        <v>0</v>
      </c>
      <c r="O540" s="7">
        <v>0</v>
      </c>
      <c r="P540" s="7">
        <v>726926</v>
      </c>
      <c r="Q540" s="7">
        <v>3141</v>
      </c>
      <c r="R540" s="7">
        <v>730067</v>
      </c>
      <c r="S540" s="7">
        <v>0</v>
      </c>
      <c r="T540" s="7">
        <v>0</v>
      </c>
      <c r="U540" s="7">
        <v>0</v>
      </c>
      <c r="V540" s="7">
        <v>0</v>
      </c>
      <c r="W540" s="6">
        <v>96.906023599999997</v>
      </c>
      <c r="X540" s="6">
        <v>22.0870544</v>
      </c>
      <c r="Y540" s="6">
        <v>95.51400129999999</v>
      </c>
      <c r="Z540" s="6">
        <v>96.912381400000001</v>
      </c>
      <c r="AA540" s="6">
        <v>18.321544400000001</v>
      </c>
      <c r="AB540" s="6">
        <v>95.007328900000005</v>
      </c>
      <c r="AC540" s="6">
        <v>0.50667239999998515</v>
      </c>
      <c r="AD540" s="7">
        <v>736969</v>
      </c>
      <c r="AE540" s="6">
        <v>-0.93653869999999995</v>
      </c>
      <c r="AF540" s="6">
        <v>96.906023599999997</v>
      </c>
      <c r="AG540" s="6">
        <v>22.0870544</v>
      </c>
      <c r="AH540" s="6">
        <v>95.51400129999999</v>
      </c>
      <c r="AI540" s="7">
        <v>730067</v>
      </c>
      <c r="AJ540" s="6">
        <v>96.912381400000001</v>
      </c>
      <c r="AK540" s="6">
        <v>18.321544400000001</v>
      </c>
      <c r="AL540" s="6">
        <v>95.007328900000005</v>
      </c>
      <c r="AM540" s="6">
        <v>0.50667239999998515</v>
      </c>
      <c r="AN540" s="7">
        <v>736969</v>
      </c>
      <c r="AO540" s="6">
        <v>-0.93653869999999995</v>
      </c>
    </row>
    <row r="541" spans="1:41" x14ac:dyDescent="0.15">
      <c r="A541" s="2" t="s">
        <v>264</v>
      </c>
      <c r="B541" s="2" t="s">
        <v>1438</v>
      </c>
      <c r="C541" s="2" t="s">
        <v>1797</v>
      </c>
      <c r="D541" s="2" t="s">
        <v>1608</v>
      </c>
      <c r="E541" s="2" t="s">
        <v>440</v>
      </c>
      <c r="F541" s="2" t="s">
        <v>1854</v>
      </c>
      <c r="G541" s="2" t="s">
        <v>2121</v>
      </c>
      <c r="H541" s="2" t="s">
        <v>1460</v>
      </c>
      <c r="I541" s="2" t="s">
        <v>1739</v>
      </c>
      <c r="J541" s="7">
        <v>0</v>
      </c>
      <c r="K541" s="7">
        <v>129479</v>
      </c>
      <c r="L541" s="7">
        <v>14221</v>
      </c>
      <c r="M541" s="7">
        <v>143700</v>
      </c>
      <c r="N541" s="7">
        <v>0</v>
      </c>
      <c r="O541" s="7">
        <v>0</v>
      </c>
      <c r="P541" s="7">
        <v>106271</v>
      </c>
      <c r="Q541" s="7">
        <v>3141</v>
      </c>
      <c r="R541" s="7">
        <v>109412</v>
      </c>
      <c r="S541" s="7">
        <v>0</v>
      </c>
      <c r="T541" s="7">
        <v>0</v>
      </c>
      <c r="U541" s="7">
        <v>0</v>
      </c>
      <c r="V541" s="7">
        <v>0</v>
      </c>
      <c r="W541" s="6">
        <v>82.075857900000003</v>
      </c>
      <c r="X541" s="6">
        <v>22.0870544</v>
      </c>
      <c r="Y541" s="6">
        <v>76.139178799999996</v>
      </c>
      <c r="Z541" s="6">
        <v>80.636982799999998</v>
      </c>
      <c r="AA541" s="6">
        <v>18.321544400000001</v>
      </c>
      <c r="AB541" s="6">
        <v>72.237395800000002</v>
      </c>
      <c r="AC541" s="6">
        <v>3.9017829999999947</v>
      </c>
      <c r="AD541" s="7">
        <v>100769</v>
      </c>
      <c r="AE541" s="6">
        <v>8.5770424999999992</v>
      </c>
      <c r="AF541" s="6">
        <v>82.075857900000003</v>
      </c>
      <c r="AG541" s="6">
        <v>22.0870544</v>
      </c>
      <c r="AH541" s="6">
        <v>76.139178799999996</v>
      </c>
      <c r="AI541" s="7">
        <v>109412</v>
      </c>
      <c r="AJ541" s="6">
        <v>80.636982799999998</v>
      </c>
      <c r="AK541" s="6">
        <v>18.321544400000001</v>
      </c>
      <c r="AL541" s="6">
        <v>72.237395800000002</v>
      </c>
      <c r="AM541" s="6">
        <v>3.9017829999999947</v>
      </c>
      <c r="AN541" s="7">
        <v>100769</v>
      </c>
      <c r="AO541" s="6">
        <v>8.5770424999999992</v>
      </c>
    </row>
    <row r="542" spans="1:41" x14ac:dyDescent="0.15">
      <c r="A542" s="2" t="s">
        <v>265</v>
      </c>
      <c r="B542" s="2" t="s">
        <v>1438</v>
      </c>
      <c r="C542" s="2" t="s">
        <v>1797</v>
      </c>
      <c r="D542" s="2" t="s">
        <v>1608</v>
      </c>
      <c r="E542" s="2" t="s">
        <v>440</v>
      </c>
      <c r="F542" s="2" t="s">
        <v>1854</v>
      </c>
      <c r="G542" s="2" t="s">
        <v>2121</v>
      </c>
      <c r="H542" s="2" t="s">
        <v>1460</v>
      </c>
      <c r="I542" s="2" t="s">
        <v>1740</v>
      </c>
      <c r="J542" s="7">
        <v>0</v>
      </c>
      <c r="K542" s="7">
        <v>16755</v>
      </c>
      <c r="L542" s="7">
        <v>1840</v>
      </c>
      <c r="M542" s="7">
        <v>18595</v>
      </c>
      <c r="N542" s="7">
        <v>0</v>
      </c>
      <c r="O542" s="7">
        <v>0</v>
      </c>
      <c r="P542" s="7">
        <v>13752</v>
      </c>
      <c r="Q542" s="7">
        <v>406</v>
      </c>
      <c r="R542" s="7">
        <v>14158</v>
      </c>
      <c r="S542" s="7">
        <v>0</v>
      </c>
      <c r="T542" s="7">
        <v>0</v>
      </c>
      <c r="U542" s="7">
        <v>0</v>
      </c>
      <c r="V542" s="7">
        <v>0</v>
      </c>
      <c r="W542" s="6">
        <v>82.076991899999996</v>
      </c>
      <c r="X542" s="6">
        <v>22.065217400000002</v>
      </c>
      <c r="Y542" s="6">
        <v>76.138746999999995</v>
      </c>
      <c r="Z542" s="6">
        <v>80.63627249999999</v>
      </c>
      <c r="AA542" s="6">
        <v>18.327974300000001</v>
      </c>
      <c r="AB542" s="6">
        <v>72.236671000000001</v>
      </c>
      <c r="AC542" s="6">
        <v>3.9020759999999939</v>
      </c>
      <c r="AD542" s="7">
        <v>13332</v>
      </c>
      <c r="AE542" s="6">
        <v>6.1956195999999997</v>
      </c>
      <c r="AF542" s="6">
        <v>82.076991899999996</v>
      </c>
      <c r="AG542" s="6">
        <v>22.065217400000002</v>
      </c>
      <c r="AH542" s="6">
        <v>76.138746999999995</v>
      </c>
      <c r="AI542" s="7">
        <v>14158</v>
      </c>
      <c r="AJ542" s="6">
        <v>80.63627249999999</v>
      </c>
      <c r="AK542" s="6">
        <v>18.327974300000001</v>
      </c>
      <c r="AL542" s="6">
        <v>72.236671000000001</v>
      </c>
      <c r="AM542" s="6">
        <v>3.9020759999999939</v>
      </c>
      <c r="AN542" s="7">
        <v>13332</v>
      </c>
      <c r="AO542" s="6">
        <v>6.1956195999999997</v>
      </c>
    </row>
    <row r="543" spans="1:41" x14ac:dyDescent="0.15">
      <c r="A543" s="2" t="s">
        <v>266</v>
      </c>
      <c r="B543" s="2" t="s">
        <v>1438</v>
      </c>
      <c r="C543" s="2" t="s">
        <v>1797</v>
      </c>
      <c r="D543" s="2" t="s">
        <v>1608</v>
      </c>
      <c r="E543" s="2" t="s">
        <v>440</v>
      </c>
      <c r="F543" s="2" t="s">
        <v>1854</v>
      </c>
      <c r="G543" s="2" t="s">
        <v>2121</v>
      </c>
      <c r="H543" s="2" t="s">
        <v>1460</v>
      </c>
      <c r="I543" s="2" t="s">
        <v>1741</v>
      </c>
      <c r="J543" s="7">
        <v>0</v>
      </c>
      <c r="K543" s="7">
        <v>63885</v>
      </c>
      <c r="L543" s="7">
        <v>7017</v>
      </c>
      <c r="M543" s="7">
        <v>70902</v>
      </c>
      <c r="N543" s="7">
        <v>0</v>
      </c>
      <c r="O543" s="7">
        <v>0</v>
      </c>
      <c r="P543" s="7">
        <v>52434</v>
      </c>
      <c r="Q543" s="7">
        <v>1550</v>
      </c>
      <c r="R543" s="7">
        <v>53984</v>
      </c>
      <c r="S543" s="7">
        <v>0</v>
      </c>
      <c r="T543" s="7">
        <v>0</v>
      </c>
      <c r="U543" s="7">
        <v>0</v>
      </c>
      <c r="V543" s="7">
        <v>0</v>
      </c>
      <c r="W543" s="6">
        <v>82.075604599999991</v>
      </c>
      <c r="X543" s="6">
        <v>22.089211899999999</v>
      </c>
      <c r="Y543" s="6">
        <v>76.138895900000009</v>
      </c>
      <c r="Z543" s="6">
        <v>80.637186200000002</v>
      </c>
      <c r="AA543" s="6">
        <v>18.324164200000002</v>
      </c>
      <c r="AB543" s="6">
        <v>72.238146200000003</v>
      </c>
      <c r="AC543" s="6">
        <v>3.9007497000000058</v>
      </c>
      <c r="AD543" s="7">
        <v>50657</v>
      </c>
      <c r="AE543" s="6">
        <v>6.5677003999999997</v>
      </c>
      <c r="AF543" s="6">
        <v>82.075604599999991</v>
      </c>
      <c r="AG543" s="6">
        <v>22.089211899999999</v>
      </c>
      <c r="AH543" s="6">
        <v>76.138895900000009</v>
      </c>
      <c r="AI543" s="7">
        <v>53984</v>
      </c>
      <c r="AJ543" s="6">
        <v>80.637186200000002</v>
      </c>
      <c r="AK543" s="6">
        <v>18.324164200000002</v>
      </c>
      <c r="AL543" s="6">
        <v>72.238146200000003</v>
      </c>
      <c r="AM543" s="6">
        <v>3.9007497000000058</v>
      </c>
      <c r="AN543" s="7">
        <v>50657</v>
      </c>
      <c r="AO543" s="6">
        <v>6.5677003999999997</v>
      </c>
    </row>
    <row r="544" spans="1:41" x14ac:dyDescent="0.15">
      <c r="A544" s="2" t="s">
        <v>267</v>
      </c>
      <c r="B544" s="2" t="s">
        <v>1438</v>
      </c>
      <c r="C544" s="2" t="s">
        <v>1797</v>
      </c>
      <c r="D544" s="2" t="s">
        <v>1608</v>
      </c>
      <c r="E544" s="2" t="s">
        <v>440</v>
      </c>
      <c r="F544" s="2" t="s">
        <v>1854</v>
      </c>
      <c r="G544" s="2" t="s">
        <v>2121</v>
      </c>
      <c r="H544" s="2" t="s">
        <v>1460</v>
      </c>
      <c r="I544" s="2" t="s">
        <v>1742</v>
      </c>
      <c r="J544" s="7">
        <v>0</v>
      </c>
      <c r="K544" s="7">
        <v>48839</v>
      </c>
      <c r="L544" s="7">
        <v>5364</v>
      </c>
      <c r="M544" s="7">
        <v>54203</v>
      </c>
      <c r="N544" s="7">
        <v>0</v>
      </c>
      <c r="O544" s="7">
        <v>0</v>
      </c>
      <c r="P544" s="7">
        <v>40085</v>
      </c>
      <c r="Q544" s="7">
        <v>1185</v>
      </c>
      <c r="R544" s="7">
        <v>41270</v>
      </c>
      <c r="S544" s="7">
        <v>0</v>
      </c>
      <c r="T544" s="7">
        <v>0</v>
      </c>
      <c r="U544" s="7">
        <v>0</v>
      </c>
      <c r="V544" s="7">
        <v>0</v>
      </c>
      <c r="W544" s="6">
        <v>82.075800099999995</v>
      </c>
      <c r="X544" s="6">
        <v>22.091722600000001</v>
      </c>
      <c r="Y544" s="6">
        <v>76.139697100000006</v>
      </c>
      <c r="Z544" s="6">
        <v>80.636960000000002</v>
      </c>
      <c r="AA544" s="6">
        <v>18.315605400000003</v>
      </c>
      <c r="AB544" s="6">
        <v>72.236625000000004</v>
      </c>
      <c r="AC544" s="6">
        <v>3.9030721000000028</v>
      </c>
      <c r="AD544" s="7">
        <v>36780</v>
      </c>
      <c r="AE544" s="6">
        <v>12.207721600000001</v>
      </c>
      <c r="AF544" s="6">
        <v>82.075800099999995</v>
      </c>
      <c r="AG544" s="6">
        <v>22.091722600000001</v>
      </c>
      <c r="AH544" s="6">
        <v>76.139697100000006</v>
      </c>
      <c r="AI544" s="7">
        <v>41270</v>
      </c>
      <c r="AJ544" s="6">
        <v>80.636960000000002</v>
      </c>
      <c r="AK544" s="6">
        <v>18.315605400000003</v>
      </c>
      <c r="AL544" s="6">
        <v>72.236625000000004</v>
      </c>
      <c r="AM544" s="6">
        <v>3.9030721000000028</v>
      </c>
      <c r="AN544" s="7">
        <v>36780</v>
      </c>
      <c r="AO544" s="6">
        <v>12.207721600000001</v>
      </c>
    </row>
    <row r="545" spans="1:41" x14ac:dyDescent="0.15">
      <c r="A545" s="2" t="s">
        <v>268</v>
      </c>
      <c r="B545" s="2" t="s">
        <v>1438</v>
      </c>
      <c r="C545" s="2" t="s">
        <v>1797</v>
      </c>
      <c r="D545" s="2" t="s">
        <v>1608</v>
      </c>
      <c r="E545" s="2" t="s">
        <v>440</v>
      </c>
      <c r="F545" s="2" t="s">
        <v>1854</v>
      </c>
      <c r="G545" s="2" t="s">
        <v>2121</v>
      </c>
      <c r="H545" s="2" t="s">
        <v>1460</v>
      </c>
      <c r="I545" s="2" t="s">
        <v>1743</v>
      </c>
      <c r="J545" s="7">
        <v>0</v>
      </c>
      <c r="K545" s="7">
        <v>620656</v>
      </c>
      <c r="L545" s="7">
        <v>0</v>
      </c>
      <c r="M545" s="7">
        <v>620656</v>
      </c>
      <c r="N545" s="7">
        <v>0</v>
      </c>
      <c r="O545" s="7">
        <v>0</v>
      </c>
      <c r="P545" s="7">
        <v>620655</v>
      </c>
      <c r="Q545" s="7">
        <v>0</v>
      </c>
      <c r="R545" s="7">
        <v>620655</v>
      </c>
      <c r="S545" s="7">
        <v>0</v>
      </c>
      <c r="T545" s="7">
        <v>0</v>
      </c>
      <c r="U545" s="7">
        <v>0</v>
      </c>
      <c r="V545" s="7">
        <v>0</v>
      </c>
      <c r="W545" s="6">
        <v>99.9998389</v>
      </c>
      <c r="X545" s="6">
        <v>0</v>
      </c>
      <c r="Y545" s="6">
        <v>99.9998389</v>
      </c>
      <c r="Z545" s="6">
        <v>100</v>
      </c>
      <c r="AA545" s="6">
        <v>0</v>
      </c>
      <c r="AB545" s="6">
        <v>100</v>
      </c>
      <c r="AC545" s="6">
        <v>-1.6109999999969205E-4</v>
      </c>
      <c r="AD545" s="7">
        <v>636200</v>
      </c>
      <c r="AE545" s="6">
        <v>-2.4434140000000002</v>
      </c>
      <c r="AF545" s="6">
        <v>99.9998389</v>
      </c>
      <c r="AG545" s="6">
        <v>0</v>
      </c>
      <c r="AH545" s="6">
        <v>99.9998389</v>
      </c>
      <c r="AI545" s="7">
        <v>620655</v>
      </c>
      <c r="AJ545" s="6">
        <v>100</v>
      </c>
      <c r="AK545" s="6">
        <v>0</v>
      </c>
      <c r="AL545" s="6">
        <v>100</v>
      </c>
      <c r="AM545" s="6">
        <v>-1.6109999999969205E-4</v>
      </c>
      <c r="AN545" s="7">
        <v>636200</v>
      </c>
      <c r="AO545" s="6">
        <v>-2.4434140000000002</v>
      </c>
    </row>
    <row r="546" spans="1:41" x14ac:dyDescent="0.15">
      <c r="A546" s="2" t="s">
        <v>269</v>
      </c>
      <c r="B546" s="2" t="s">
        <v>1438</v>
      </c>
      <c r="C546" s="2" t="s">
        <v>1797</v>
      </c>
      <c r="D546" s="2" t="s">
        <v>1608</v>
      </c>
      <c r="E546" s="2" t="s">
        <v>440</v>
      </c>
      <c r="F546" s="2" t="s">
        <v>1854</v>
      </c>
      <c r="G546" s="2" t="s">
        <v>2121</v>
      </c>
      <c r="H546" s="2" t="s">
        <v>1460</v>
      </c>
      <c r="I546" s="2" t="s">
        <v>1744</v>
      </c>
      <c r="J546" s="7">
        <v>0</v>
      </c>
      <c r="K546" s="7">
        <v>11796</v>
      </c>
      <c r="L546" s="7">
        <v>752</v>
      </c>
      <c r="M546" s="7">
        <v>12548</v>
      </c>
      <c r="N546" s="7">
        <v>0</v>
      </c>
      <c r="O546" s="7">
        <v>0</v>
      </c>
      <c r="P546" s="7">
        <v>11339</v>
      </c>
      <c r="Q546" s="7">
        <v>262</v>
      </c>
      <c r="R546" s="7">
        <v>11601</v>
      </c>
      <c r="S546" s="7">
        <v>0</v>
      </c>
      <c r="T546" s="7">
        <v>0</v>
      </c>
      <c r="U546" s="7">
        <v>0</v>
      </c>
      <c r="V546" s="7">
        <v>0</v>
      </c>
      <c r="W546" s="6">
        <v>96.12580539999999</v>
      </c>
      <c r="X546" s="6">
        <v>34.840425500000002</v>
      </c>
      <c r="Y546" s="6">
        <v>92.452980600000004</v>
      </c>
      <c r="Z546" s="6">
        <v>95.371997699999994</v>
      </c>
      <c r="AA546" s="6">
        <v>25.390070900000001</v>
      </c>
      <c r="AB546" s="6">
        <v>91.473051999999996</v>
      </c>
      <c r="AC546" s="6">
        <v>0.97992860000000803</v>
      </c>
      <c r="AD546" s="7">
        <v>11575</v>
      </c>
      <c r="AE546" s="6">
        <v>0.22462200000000002</v>
      </c>
      <c r="AF546" s="6">
        <v>96.12580539999999</v>
      </c>
      <c r="AG546" s="6">
        <v>34.840425500000002</v>
      </c>
      <c r="AH546" s="6">
        <v>92.452980600000004</v>
      </c>
      <c r="AI546" s="7">
        <v>11601</v>
      </c>
      <c r="AJ546" s="6">
        <v>95.371997699999994</v>
      </c>
      <c r="AK546" s="6">
        <v>25.390070900000001</v>
      </c>
      <c r="AL546" s="6">
        <v>91.473051999999996</v>
      </c>
      <c r="AM546" s="6">
        <v>0.97992860000000803</v>
      </c>
      <c r="AN546" s="7">
        <v>11575</v>
      </c>
      <c r="AO546" s="6">
        <v>0.22462200000000002</v>
      </c>
    </row>
    <row r="547" spans="1:41" x14ac:dyDescent="0.15">
      <c r="A547" s="2" t="s">
        <v>270</v>
      </c>
      <c r="B547" s="2" t="s">
        <v>1438</v>
      </c>
      <c r="C547" s="2" t="s">
        <v>1797</v>
      </c>
      <c r="D547" s="2" t="s">
        <v>1608</v>
      </c>
      <c r="E547" s="2" t="s">
        <v>440</v>
      </c>
      <c r="F547" s="2" t="s">
        <v>1854</v>
      </c>
      <c r="G547" s="2" t="s">
        <v>2121</v>
      </c>
      <c r="H547" s="2" t="s">
        <v>1460</v>
      </c>
      <c r="I547" s="2" t="s">
        <v>2008</v>
      </c>
      <c r="J547" s="7">
        <v>0</v>
      </c>
      <c r="K547" s="7">
        <v>11738</v>
      </c>
      <c r="L547" s="7">
        <v>752</v>
      </c>
      <c r="M547" s="7">
        <v>12490</v>
      </c>
      <c r="N547" s="7">
        <v>0</v>
      </c>
      <c r="O547" s="7">
        <v>0</v>
      </c>
      <c r="P547" s="7">
        <v>11299</v>
      </c>
      <c r="Q547" s="7">
        <v>262</v>
      </c>
      <c r="R547" s="7">
        <v>11561</v>
      </c>
      <c r="S547" s="7">
        <v>0</v>
      </c>
      <c r="T547" s="7">
        <v>0</v>
      </c>
      <c r="U547" s="7">
        <v>0</v>
      </c>
      <c r="V547" s="7">
        <v>0</v>
      </c>
      <c r="W547" s="6">
        <v>96.260010199999996</v>
      </c>
      <c r="X547" s="6">
        <v>34.840425500000002</v>
      </c>
      <c r="Y547" s="6">
        <v>92.562049599999995</v>
      </c>
      <c r="Z547" s="6">
        <v>95.371997699999994</v>
      </c>
      <c r="AA547" s="6">
        <v>25.390070900000001</v>
      </c>
      <c r="AB547" s="6">
        <v>91.473051999999996</v>
      </c>
      <c r="AC547" s="6">
        <v>1.088997599999999</v>
      </c>
      <c r="AD547" s="7">
        <v>11575</v>
      </c>
      <c r="AE547" s="6">
        <v>-0.1209503</v>
      </c>
      <c r="AF547" s="6">
        <v>96.260010199999996</v>
      </c>
      <c r="AG547" s="6">
        <v>34.840425500000002</v>
      </c>
      <c r="AH547" s="6">
        <v>92.562049599999995</v>
      </c>
      <c r="AI547" s="7">
        <v>11561</v>
      </c>
      <c r="AJ547" s="6">
        <v>95.371997699999994</v>
      </c>
      <c r="AK547" s="6">
        <v>25.390070900000001</v>
      </c>
      <c r="AL547" s="6">
        <v>91.473051999999996</v>
      </c>
      <c r="AM547" s="6">
        <v>1.088997599999999</v>
      </c>
      <c r="AN547" s="7">
        <v>11575</v>
      </c>
      <c r="AO547" s="6">
        <v>-0.1209503</v>
      </c>
    </row>
    <row r="548" spans="1:41" x14ac:dyDescent="0.15">
      <c r="A548" s="2" t="s">
        <v>271</v>
      </c>
      <c r="B548" s="2" t="s">
        <v>1438</v>
      </c>
      <c r="C548" s="2" t="s">
        <v>1797</v>
      </c>
      <c r="D548" s="2" t="s">
        <v>1608</v>
      </c>
      <c r="E548" s="2" t="s">
        <v>440</v>
      </c>
      <c r="F548" s="2" t="s">
        <v>1854</v>
      </c>
      <c r="G548" s="2" t="s">
        <v>2121</v>
      </c>
      <c r="H548" s="2" t="s">
        <v>1460</v>
      </c>
      <c r="I548" s="2" t="s">
        <v>2022</v>
      </c>
      <c r="J548" s="7">
        <v>0</v>
      </c>
      <c r="K548" s="7">
        <v>58</v>
      </c>
      <c r="L548" s="7">
        <v>0</v>
      </c>
      <c r="M548" s="7">
        <v>58</v>
      </c>
      <c r="N548" s="7">
        <v>0</v>
      </c>
      <c r="O548" s="7">
        <v>0</v>
      </c>
      <c r="P548" s="7">
        <v>40</v>
      </c>
      <c r="Q548" s="7">
        <v>0</v>
      </c>
      <c r="R548" s="7">
        <v>40</v>
      </c>
      <c r="S548" s="7">
        <v>0</v>
      </c>
      <c r="T548" s="7">
        <v>0</v>
      </c>
      <c r="U548" s="7">
        <v>0</v>
      </c>
      <c r="V548" s="7">
        <v>0</v>
      </c>
      <c r="W548" s="6">
        <v>68.965517200000008</v>
      </c>
      <c r="X548" s="6">
        <v>0</v>
      </c>
      <c r="Y548" s="6">
        <v>68.965517200000008</v>
      </c>
      <c r="Z548" s="6" t="s">
        <v>1802</v>
      </c>
      <c r="AA548" s="6" t="s">
        <v>1802</v>
      </c>
      <c r="AB548" s="6" t="s">
        <v>1802</v>
      </c>
      <c r="AC548" s="6" t="e">
        <v>#VALUE!</v>
      </c>
      <c r="AD548" s="7" t="s">
        <v>1802</v>
      </c>
      <c r="AE548" s="6" t="e">
        <v>#VALUE!</v>
      </c>
      <c r="AF548" s="6">
        <v>68.965517200000008</v>
      </c>
      <c r="AG548" s="6">
        <v>0</v>
      </c>
      <c r="AH548" s="6">
        <v>68.965517200000008</v>
      </c>
      <c r="AI548" s="7">
        <v>40</v>
      </c>
      <c r="AJ548" s="6" t="s">
        <v>1802</v>
      </c>
      <c r="AK548" s="6" t="s">
        <v>1802</v>
      </c>
      <c r="AL548" s="6" t="s">
        <v>1802</v>
      </c>
      <c r="AM548" s="6" t="e">
        <v>#VALUE!</v>
      </c>
      <c r="AN548" s="7" t="s">
        <v>1802</v>
      </c>
      <c r="AO548" s="6" t="e">
        <v>#VALUE!</v>
      </c>
    </row>
    <row r="549" spans="1:41" x14ac:dyDescent="0.15">
      <c r="A549" s="2" t="s">
        <v>272</v>
      </c>
      <c r="B549" s="2" t="s">
        <v>1438</v>
      </c>
      <c r="C549" s="2" t="s">
        <v>1797</v>
      </c>
      <c r="D549" s="2" t="s">
        <v>1608</v>
      </c>
      <c r="E549" s="2" t="s">
        <v>440</v>
      </c>
      <c r="F549" s="2" t="s">
        <v>1854</v>
      </c>
      <c r="G549" s="2" t="s">
        <v>2121</v>
      </c>
      <c r="H549" s="2" t="s">
        <v>1460</v>
      </c>
      <c r="I549" s="2" t="s">
        <v>1941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6">
        <v>0</v>
      </c>
      <c r="X549" s="6">
        <v>0</v>
      </c>
      <c r="Y549" s="6">
        <v>0</v>
      </c>
      <c r="Z549" s="6" t="s">
        <v>1802</v>
      </c>
      <c r="AA549" s="6" t="s">
        <v>1802</v>
      </c>
      <c r="AB549" s="6" t="s">
        <v>1802</v>
      </c>
      <c r="AC549" s="6" t="e">
        <v>#VALUE!</v>
      </c>
      <c r="AD549" s="7" t="s">
        <v>1802</v>
      </c>
      <c r="AE549" s="6">
        <v>0</v>
      </c>
      <c r="AF549" s="6">
        <v>0</v>
      </c>
      <c r="AG549" s="6">
        <v>0</v>
      </c>
      <c r="AH549" s="6">
        <v>0</v>
      </c>
      <c r="AI549" s="7">
        <v>0</v>
      </c>
      <c r="AJ549" s="6" t="s">
        <v>1802</v>
      </c>
      <c r="AK549" s="6" t="s">
        <v>1802</v>
      </c>
      <c r="AL549" s="6" t="s">
        <v>1802</v>
      </c>
      <c r="AM549" s="6" t="e">
        <v>#VALUE!</v>
      </c>
      <c r="AN549" s="7" t="s">
        <v>1802</v>
      </c>
      <c r="AO549" s="6">
        <v>0</v>
      </c>
    </row>
    <row r="550" spans="1:41" x14ac:dyDescent="0.15">
      <c r="A550" s="2" t="s">
        <v>273</v>
      </c>
      <c r="B550" s="2" t="s">
        <v>1438</v>
      </c>
      <c r="C550" s="2" t="s">
        <v>1797</v>
      </c>
      <c r="D550" s="2" t="s">
        <v>1608</v>
      </c>
      <c r="E550" s="2" t="s">
        <v>440</v>
      </c>
      <c r="F550" s="2" t="s">
        <v>1854</v>
      </c>
      <c r="G550" s="2" t="s">
        <v>2121</v>
      </c>
      <c r="H550" s="2" t="s">
        <v>1460</v>
      </c>
      <c r="I550" s="2" t="s">
        <v>1942</v>
      </c>
      <c r="J550" s="7">
        <v>0</v>
      </c>
      <c r="K550" s="7">
        <v>12302</v>
      </c>
      <c r="L550" s="7">
        <v>0</v>
      </c>
      <c r="M550" s="7">
        <v>12302</v>
      </c>
      <c r="N550" s="7">
        <v>0</v>
      </c>
      <c r="O550" s="7">
        <v>0</v>
      </c>
      <c r="P550" s="7">
        <v>12291</v>
      </c>
      <c r="Q550" s="7">
        <v>0</v>
      </c>
      <c r="R550" s="7">
        <v>12291</v>
      </c>
      <c r="S550" s="7">
        <v>0</v>
      </c>
      <c r="T550" s="7">
        <v>0</v>
      </c>
      <c r="U550" s="7">
        <v>0</v>
      </c>
      <c r="V550" s="7">
        <v>0</v>
      </c>
      <c r="W550" s="6">
        <v>99.910583599999995</v>
      </c>
      <c r="X550" s="6">
        <v>0</v>
      </c>
      <c r="Y550" s="6">
        <v>99.910583599999995</v>
      </c>
      <c r="Z550" s="6">
        <v>99.7792843</v>
      </c>
      <c r="AA550" s="6">
        <v>0</v>
      </c>
      <c r="AB550" s="6">
        <v>99.7792843</v>
      </c>
      <c r="AC550" s="6">
        <v>0.1312992999999949</v>
      </c>
      <c r="AD550" s="7">
        <v>12658</v>
      </c>
      <c r="AE550" s="6">
        <v>-2.8993522</v>
      </c>
      <c r="AF550" s="6">
        <v>99.910583599999995</v>
      </c>
      <c r="AG550" s="6">
        <v>0</v>
      </c>
      <c r="AH550" s="6">
        <v>99.910583599999995</v>
      </c>
      <c r="AI550" s="7">
        <v>12291</v>
      </c>
      <c r="AJ550" s="6">
        <v>99.7792843</v>
      </c>
      <c r="AK550" s="6">
        <v>0</v>
      </c>
      <c r="AL550" s="6">
        <v>99.7792843</v>
      </c>
      <c r="AM550" s="6">
        <v>0.1312992999999949</v>
      </c>
      <c r="AN550" s="7">
        <v>12658</v>
      </c>
      <c r="AO550" s="6">
        <v>-2.8993522</v>
      </c>
    </row>
    <row r="551" spans="1:41" x14ac:dyDescent="0.15">
      <c r="A551" s="2" t="s">
        <v>1461</v>
      </c>
      <c r="B551" s="2" t="s">
        <v>1438</v>
      </c>
      <c r="C551" s="2" t="s">
        <v>1797</v>
      </c>
      <c r="D551" s="2" t="s">
        <v>1608</v>
      </c>
      <c r="E551" s="2" t="s">
        <v>440</v>
      </c>
      <c r="F551" s="2" t="s">
        <v>1854</v>
      </c>
      <c r="G551" s="2" t="s">
        <v>2121</v>
      </c>
      <c r="H551" s="2" t="s">
        <v>1460</v>
      </c>
      <c r="I551" s="2" t="s">
        <v>1943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0</v>
      </c>
      <c r="AC551" s="6">
        <v>0</v>
      </c>
      <c r="AD551" s="7">
        <v>0</v>
      </c>
      <c r="AE551" s="6">
        <v>0</v>
      </c>
      <c r="AF551" s="6">
        <v>0</v>
      </c>
      <c r="AG551" s="6">
        <v>0</v>
      </c>
      <c r="AH551" s="6">
        <v>0</v>
      </c>
      <c r="AI551" s="7">
        <v>0</v>
      </c>
      <c r="AJ551" s="6">
        <v>0</v>
      </c>
      <c r="AK551" s="6">
        <v>0</v>
      </c>
      <c r="AL551" s="6">
        <v>0</v>
      </c>
      <c r="AM551" s="6">
        <v>0</v>
      </c>
      <c r="AN551" s="7">
        <v>0</v>
      </c>
      <c r="AO551" s="6">
        <v>0</v>
      </c>
    </row>
    <row r="552" spans="1:41" x14ac:dyDescent="0.15">
      <c r="A552" s="2" t="s">
        <v>1462</v>
      </c>
      <c r="B552" s="2" t="s">
        <v>1438</v>
      </c>
      <c r="C552" s="2" t="s">
        <v>1797</v>
      </c>
      <c r="D552" s="2" t="s">
        <v>1608</v>
      </c>
      <c r="E552" s="2" t="s">
        <v>440</v>
      </c>
      <c r="F552" s="2" t="s">
        <v>1854</v>
      </c>
      <c r="G552" s="2" t="s">
        <v>2121</v>
      </c>
      <c r="H552" s="2" t="s">
        <v>1460</v>
      </c>
      <c r="I552" s="2" t="s">
        <v>1944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7">
        <v>0</v>
      </c>
      <c r="AE552" s="6">
        <v>0</v>
      </c>
      <c r="AF552" s="6">
        <v>0</v>
      </c>
      <c r="AG552" s="6">
        <v>0</v>
      </c>
      <c r="AH552" s="6">
        <v>0</v>
      </c>
      <c r="AI552" s="7">
        <v>0</v>
      </c>
      <c r="AJ552" s="6">
        <v>0</v>
      </c>
      <c r="AK552" s="6">
        <v>0</v>
      </c>
      <c r="AL552" s="6">
        <v>0</v>
      </c>
      <c r="AM552" s="6">
        <v>0</v>
      </c>
      <c r="AN552" s="7">
        <v>0</v>
      </c>
      <c r="AO552" s="6">
        <v>0</v>
      </c>
    </row>
    <row r="553" spans="1:41" x14ac:dyDescent="0.15">
      <c r="A553" s="2" t="s">
        <v>1463</v>
      </c>
      <c r="B553" s="2" t="s">
        <v>1438</v>
      </c>
      <c r="C553" s="2" t="s">
        <v>1797</v>
      </c>
      <c r="D553" s="2" t="s">
        <v>1608</v>
      </c>
      <c r="E553" s="2" t="s">
        <v>440</v>
      </c>
      <c r="F553" s="2" t="s">
        <v>1854</v>
      </c>
      <c r="G553" s="2" t="s">
        <v>2121</v>
      </c>
      <c r="H553" s="2" t="s">
        <v>1460</v>
      </c>
      <c r="I553" s="2" t="s">
        <v>1945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C553" s="6">
        <v>0</v>
      </c>
      <c r="AD553" s="7">
        <v>0</v>
      </c>
      <c r="AE553" s="6">
        <v>0</v>
      </c>
      <c r="AF553" s="6">
        <v>0</v>
      </c>
      <c r="AG553" s="6">
        <v>0</v>
      </c>
      <c r="AH553" s="6">
        <v>0</v>
      </c>
      <c r="AI553" s="7">
        <v>0</v>
      </c>
      <c r="AJ553" s="6">
        <v>0</v>
      </c>
      <c r="AK553" s="6">
        <v>0</v>
      </c>
      <c r="AL553" s="6">
        <v>0</v>
      </c>
      <c r="AM553" s="6">
        <v>0</v>
      </c>
      <c r="AN553" s="7">
        <v>0</v>
      </c>
      <c r="AO553" s="6">
        <v>0</v>
      </c>
    </row>
    <row r="554" spans="1:41" x14ac:dyDescent="0.15">
      <c r="A554" s="2" t="s">
        <v>1464</v>
      </c>
      <c r="B554" s="2" t="s">
        <v>1438</v>
      </c>
      <c r="C554" s="2" t="s">
        <v>1797</v>
      </c>
      <c r="D554" s="2" t="s">
        <v>1608</v>
      </c>
      <c r="E554" s="2" t="s">
        <v>440</v>
      </c>
      <c r="F554" s="2" t="s">
        <v>1854</v>
      </c>
      <c r="G554" s="2" t="s">
        <v>2121</v>
      </c>
      <c r="H554" s="2" t="s">
        <v>1460</v>
      </c>
      <c r="I554" s="2" t="s">
        <v>1946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0</v>
      </c>
      <c r="AB554" s="6">
        <v>0</v>
      </c>
      <c r="AC554" s="6">
        <v>0</v>
      </c>
      <c r="AD554" s="7">
        <v>0</v>
      </c>
      <c r="AE554" s="6">
        <v>0</v>
      </c>
      <c r="AF554" s="6">
        <v>0</v>
      </c>
      <c r="AG554" s="6">
        <v>0</v>
      </c>
      <c r="AH554" s="6">
        <v>0</v>
      </c>
      <c r="AI554" s="7">
        <v>0</v>
      </c>
      <c r="AJ554" s="6">
        <v>0</v>
      </c>
      <c r="AK554" s="6">
        <v>0</v>
      </c>
      <c r="AL554" s="6">
        <v>0</v>
      </c>
      <c r="AM554" s="6">
        <v>0</v>
      </c>
      <c r="AN554" s="7">
        <v>0</v>
      </c>
      <c r="AO554" s="6">
        <v>0</v>
      </c>
    </row>
    <row r="555" spans="1:41" x14ac:dyDescent="0.15">
      <c r="A555" s="2" t="s">
        <v>1465</v>
      </c>
      <c r="B555" s="2" t="s">
        <v>1438</v>
      </c>
      <c r="C555" s="2" t="s">
        <v>1797</v>
      </c>
      <c r="D555" s="2" t="s">
        <v>1608</v>
      </c>
      <c r="E555" s="2" t="s">
        <v>440</v>
      </c>
      <c r="F555" s="2" t="s">
        <v>1854</v>
      </c>
      <c r="G555" s="2" t="s">
        <v>2121</v>
      </c>
      <c r="H555" s="2" t="s">
        <v>1460</v>
      </c>
      <c r="I555" s="2" t="s">
        <v>1947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6">
        <v>0</v>
      </c>
      <c r="X555" s="6">
        <v>0</v>
      </c>
      <c r="Y555" s="6">
        <v>0</v>
      </c>
      <c r="Z555" s="6">
        <v>0</v>
      </c>
      <c r="AA555" s="6">
        <v>0</v>
      </c>
      <c r="AB555" s="6">
        <v>0</v>
      </c>
      <c r="AC555" s="6">
        <v>0</v>
      </c>
      <c r="AD555" s="7">
        <v>0</v>
      </c>
      <c r="AE555" s="6">
        <v>0</v>
      </c>
      <c r="AF555" s="6">
        <v>0</v>
      </c>
      <c r="AG555" s="6">
        <v>0</v>
      </c>
      <c r="AH555" s="6">
        <v>0</v>
      </c>
      <c r="AI555" s="7">
        <v>0</v>
      </c>
      <c r="AJ555" s="6">
        <v>0</v>
      </c>
      <c r="AK555" s="6">
        <v>0</v>
      </c>
      <c r="AL555" s="6">
        <v>0</v>
      </c>
      <c r="AM555" s="6">
        <v>0</v>
      </c>
      <c r="AN555" s="7">
        <v>0</v>
      </c>
      <c r="AO555" s="6">
        <v>0</v>
      </c>
    </row>
    <row r="556" spans="1:41" x14ac:dyDescent="0.15">
      <c r="A556" s="2" t="s">
        <v>1466</v>
      </c>
      <c r="B556" s="2" t="s">
        <v>1438</v>
      </c>
      <c r="C556" s="2" t="s">
        <v>1797</v>
      </c>
      <c r="D556" s="2" t="s">
        <v>1608</v>
      </c>
      <c r="E556" s="2" t="s">
        <v>440</v>
      </c>
      <c r="F556" s="2" t="s">
        <v>1854</v>
      </c>
      <c r="G556" s="2" t="s">
        <v>2121</v>
      </c>
      <c r="H556" s="2" t="s">
        <v>1460</v>
      </c>
      <c r="I556" s="2" t="s">
        <v>1948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7">
        <v>0</v>
      </c>
      <c r="AE556" s="6">
        <v>0</v>
      </c>
      <c r="AF556" s="6">
        <v>0</v>
      </c>
      <c r="AG556" s="6">
        <v>0</v>
      </c>
      <c r="AH556" s="6">
        <v>0</v>
      </c>
      <c r="AI556" s="7">
        <v>0</v>
      </c>
      <c r="AJ556" s="6">
        <v>0</v>
      </c>
      <c r="AK556" s="6">
        <v>0</v>
      </c>
      <c r="AL556" s="6">
        <v>0</v>
      </c>
      <c r="AM556" s="6">
        <v>0</v>
      </c>
      <c r="AN556" s="7">
        <v>0</v>
      </c>
      <c r="AO556" s="6">
        <v>0</v>
      </c>
    </row>
    <row r="557" spans="1:41" x14ac:dyDescent="0.15">
      <c r="A557" s="2" t="s">
        <v>1467</v>
      </c>
      <c r="B557" s="2" t="s">
        <v>1438</v>
      </c>
      <c r="C557" s="2" t="s">
        <v>1797</v>
      </c>
      <c r="D557" s="2" t="s">
        <v>1608</v>
      </c>
      <c r="E557" s="2" t="s">
        <v>440</v>
      </c>
      <c r="F557" s="2" t="s">
        <v>1854</v>
      </c>
      <c r="G557" s="2" t="s">
        <v>2121</v>
      </c>
      <c r="H557" s="2" t="s">
        <v>1460</v>
      </c>
      <c r="I557" s="2" t="s">
        <v>1949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7">
        <v>0</v>
      </c>
      <c r="AE557" s="6">
        <v>0</v>
      </c>
      <c r="AF557" s="6">
        <v>0</v>
      </c>
      <c r="AG557" s="6">
        <v>0</v>
      </c>
      <c r="AH557" s="6">
        <v>0</v>
      </c>
      <c r="AI557" s="7">
        <v>0</v>
      </c>
      <c r="AJ557" s="6">
        <v>0</v>
      </c>
      <c r="AK557" s="6">
        <v>0</v>
      </c>
      <c r="AL557" s="6">
        <v>0</v>
      </c>
      <c r="AM557" s="6">
        <v>0</v>
      </c>
      <c r="AN557" s="7">
        <v>0</v>
      </c>
      <c r="AO557" s="6">
        <v>0</v>
      </c>
    </row>
    <row r="558" spans="1:41" x14ac:dyDescent="0.15">
      <c r="A558" s="2" t="s">
        <v>1468</v>
      </c>
      <c r="B558" s="2" t="s">
        <v>1438</v>
      </c>
      <c r="C558" s="2" t="s">
        <v>1797</v>
      </c>
      <c r="D558" s="2" t="s">
        <v>1608</v>
      </c>
      <c r="E558" s="2" t="s">
        <v>440</v>
      </c>
      <c r="F558" s="2" t="s">
        <v>1854</v>
      </c>
      <c r="G558" s="2" t="s">
        <v>2121</v>
      </c>
      <c r="H558" s="2" t="s">
        <v>1460</v>
      </c>
      <c r="I558" s="9" t="s">
        <v>1950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6">
        <v>0</v>
      </c>
      <c r="X558" s="6">
        <v>0</v>
      </c>
      <c r="Y558" s="6">
        <v>0</v>
      </c>
      <c r="Z558" s="6">
        <v>0</v>
      </c>
      <c r="AA558" s="6">
        <v>0</v>
      </c>
      <c r="AB558" s="6">
        <v>0</v>
      </c>
      <c r="AC558" s="6">
        <v>0</v>
      </c>
      <c r="AD558" s="7">
        <v>0</v>
      </c>
      <c r="AE558" s="6">
        <v>0</v>
      </c>
      <c r="AF558" s="6">
        <v>0</v>
      </c>
      <c r="AG558" s="6">
        <v>0</v>
      </c>
      <c r="AH558" s="6">
        <v>0</v>
      </c>
      <c r="AI558" s="7">
        <v>0</v>
      </c>
      <c r="AJ558" s="6">
        <v>0</v>
      </c>
      <c r="AK558" s="6">
        <v>0</v>
      </c>
      <c r="AL558" s="6">
        <v>0</v>
      </c>
      <c r="AM558" s="6">
        <v>0</v>
      </c>
      <c r="AN558" s="7">
        <v>0</v>
      </c>
      <c r="AO558" s="6">
        <v>0</v>
      </c>
    </row>
    <row r="559" spans="1:41" x14ac:dyDescent="0.15">
      <c r="A559" s="2" t="s">
        <v>1469</v>
      </c>
      <c r="B559" s="2" t="s">
        <v>1438</v>
      </c>
      <c r="C559" s="2" t="s">
        <v>1797</v>
      </c>
      <c r="D559" s="2" t="s">
        <v>1608</v>
      </c>
      <c r="E559" s="2" t="s">
        <v>440</v>
      </c>
      <c r="F559" s="2" t="s">
        <v>1854</v>
      </c>
      <c r="G559" s="2" t="s">
        <v>2121</v>
      </c>
      <c r="H559" s="2" t="s">
        <v>1460</v>
      </c>
      <c r="I559" s="2" t="s">
        <v>1951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6">
        <v>0</v>
      </c>
      <c r="X559" s="6">
        <v>0</v>
      </c>
      <c r="Y559" s="6">
        <v>0</v>
      </c>
      <c r="Z559" s="6">
        <v>0</v>
      </c>
      <c r="AA559" s="6">
        <v>0</v>
      </c>
      <c r="AB559" s="6">
        <v>0</v>
      </c>
      <c r="AC559" s="6">
        <v>0</v>
      </c>
      <c r="AD559" s="7">
        <v>0</v>
      </c>
      <c r="AE559" s="6">
        <v>0</v>
      </c>
      <c r="AF559" s="6">
        <v>0</v>
      </c>
      <c r="AG559" s="6">
        <v>0</v>
      </c>
      <c r="AH559" s="6">
        <v>0</v>
      </c>
      <c r="AI559" s="7">
        <v>0</v>
      </c>
      <c r="AJ559" s="6">
        <v>0</v>
      </c>
      <c r="AK559" s="6">
        <v>0</v>
      </c>
      <c r="AL559" s="6">
        <v>0</v>
      </c>
      <c r="AM559" s="6">
        <v>0</v>
      </c>
      <c r="AN559" s="7">
        <v>0</v>
      </c>
      <c r="AO559" s="6">
        <v>0</v>
      </c>
    </row>
    <row r="560" spans="1:41" x14ac:dyDescent="0.15">
      <c r="A560" s="2" t="s">
        <v>1470</v>
      </c>
      <c r="B560" s="2" t="s">
        <v>1438</v>
      </c>
      <c r="C560" s="2" t="s">
        <v>1797</v>
      </c>
      <c r="D560" s="2" t="s">
        <v>1608</v>
      </c>
      <c r="E560" s="2" t="s">
        <v>440</v>
      </c>
      <c r="F560" s="2" t="s">
        <v>1854</v>
      </c>
      <c r="G560" s="2" t="s">
        <v>2121</v>
      </c>
      <c r="H560" s="2" t="s">
        <v>1460</v>
      </c>
      <c r="I560" s="2" t="s">
        <v>1952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0</v>
      </c>
      <c r="AC560" s="6">
        <v>0</v>
      </c>
      <c r="AD560" s="7">
        <v>0</v>
      </c>
      <c r="AE560" s="6">
        <v>0</v>
      </c>
      <c r="AF560" s="6">
        <v>0</v>
      </c>
      <c r="AG560" s="6">
        <v>0</v>
      </c>
      <c r="AH560" s="6">
        <v>0</v>
      </c>
      <c r="AI560" s="7">
        <v>0</v>
      </c>
      <c r="AJ560" s="6">
        <v>0</v>
      </c>
      <c r="AK560" s="6">
        <v>0</v>
      </c>
      <c r="AL560" s="6">
        <v>0</v>
      </c>
      <c r="AM560" s="6">
        <v>0</v>
      </c>
      <c r="AN560" s="7">
        <v>0</v>
      </c>
      <c r="AO560" s="6">
        <v>0</v>
      </c>
    </row>
    <row r="561" spans="1:41" x14ac:dyDescent="0.15">
      <c r="A561" s="2" t="s">
        <v>1471</v>
      </c>
      <c r="B561" s="2" t="s">
        <v>1438</v>
      </c>
      <c r="C561" s="2" t="s">
        <v>1797</v>
      </c>
      <c r="D561" s="2" t="s">
        <v>1608</v>
      </c>
      <c r="E561" s="2" t="s">
        <v>440</v>
      </c>
      <c r="F561" s="2" t="s">
        <v>1854</v>
      </c>
      <c r="G561" s="2" t="s">
        <v>2121</v>
      </c>
      <c r="H561" s="2" t="s">
        <v>1460</v>
      </c>
      <c r="I561" s="2" t="s">
        <v>1953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6">
        <v>0</v>
      </c>
      <c r="X561" s="6">
        <v>0</v>
      </c>
      <c r="Y561" s="6">
        <v>0</v>
      </c>
      <c r="Z561" s="6">
        <v>0</v>
      </c>
      <c r="AA561" s="6">
        <v>0</v>
      </c>
      <c r="AB561" s="6">
        <v>0</v>
      </c>
      <c r="AC561" s="6">
        <v>0</v>
      </c>
      <c r="AD561" s="7">
        <v>0</v>
      </c>
      <c r="AE561" s="6">
        <v>0</v>
      </c>
      <c r="AF561" s="6">
        <v>0</v>
      </c>
      <c r="AG561" s="6">
        <v>0</v>
      </c>
      <c r="AH561" s="6">
        <v>0</v>
      </c>
      <c r="AI561" s="7">
        <v>0</v>
      </c>
      <c r="AJ561" s="6">
        <v>0</v>
      </c>
      <c r="AK561" s="6">
        <v>0</v>
      </c>
      <c r="AL561" s="6">
        <v>0</v>
      </c>
      <c r="AM561" s="6">
        <v>0</v>
      </c>
      <c r="AN561" s="7">
        <v>0</v>
      </c>
      <c r="AO561" s="6">
        <v>0</v>
      </c>
    </row>
    <row r="562" spans="1:41" x14ac:dyDescent="0.15">
      <c r="A562" s="2" t="s">
        <v>1472</v>
      </c>
      <c r="B562" s="2" t="s">
        <v>1438</v>
      </c>
      <c r="C562" s="2" t="s">
        <v>1797</v>
      </c>
      <c r="D562" s="2" t="s">
        <v>1608</v>
      </c>
      <c r="E562" s="2" t="s">
        <v>440</v>
      </c>
      <c r="F562" s="2" t="s">
        <v>1854</v>
      </c>
      <c r="G562" s="2" t="s">
        <v>2121</v>
      </c>
      <c r="H562" s="2" t="s">
        <v>1460</v>
      </c>
      <c r="I562" s="2" t="s">
        <v>1954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0</v>
      </c>
      <c r="AC562" s="6">
        <v>0</v>
      </c>
      <c r="AD562" s="7">
        <v>0</v>
      </c>
      <c r="AE562" s="6">
        <v>0</v>
      </c>
      <c r="AF562" s="6">
        <v>0</v>
      </c>
      <c r="AG562" s="6">
        <v>0</v>
      </c>
      <c r="AH562" s="6">
        <v>0</v>
      </c>
      <c r="AI562" s="7">
        <v>0</v>
      </c>
      <c r="AJ562" s="6">
        <v>0</v>
      </c>
      <c r="AK562" s="6">
        <v>0</v>
      </c>
      <c r="AL562" s="6">
        <v>0</v>
      </c>
      <c r="AM562" s="6">
        <v>0</v>
      </c>
      <c r="AN562" s="7">
        <v>0</v>
      </c>
      <c r="AO562" s="6">
        <v>0</v>
      </c>
    </row>
    <row r="563" spans="1:41" x14ac:dyDescent="0.15">
      <c r="A563" s="2" t="s">
        <v>1473</v>
      </c>
      <c r="B563" s="2" t="s">
        <v>1438</v>
      </c>
      <c r="C563" s="2" t="s">
        <v>1797</v>
      </c>
      <c r="D563" s="2" t="s">
        <v>1608</v>
      </c>
      <c r="E563" s="2" t="s">
        <v>440</v>
      </c>
      <c r="F563" s="2" t="s">
        <v>1854</v>
      </c>
      <c r="G563" s="2" t="s">
        <v>2121</v>
      </c>
      <c r="H563" s="2" t="s">
        <v>1460</v>
      </c>
      <c r="I563" s="2" t="s">
        <v>1955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6">
        <v>0</v>
      </c>
      <c r="X563" s="6">
        <v>0</v>
      </c>
      <c r="Y563" s="6">
        <v>0</v>
      </c>
      <c r="Z563" s="6">
        <v>0</v>
      </c>
      <c r="AA563" s="6">
        <v>0</v>
      </c>
      <c r="AB563" s="6">
        <v>0</v>
      </c>
      <c r="AC563" s="6">
        <v>0</v>
      </c>
      <c r="AD563" s="7">
        <v>0</v>
      </c>
      <c r="AE563" s="6">
        <v>0</v>
      </c>
      <c r="AF563" s="6">
        <v>0</v>
      </c>
      <c r="AG563" s="6">
        <v>0</v>
      </c>
      <c r="AH563" s="6">
        <v>0</v>
      </c>
      <c r="AI563" s="7">
        <v>0</v>
      </c>
      <c r="AJ563" s="6">
        <v>0</v>
      </c>
      <c r="AK563" s="6">
        <v>0</v>
      </c>
      <c r="AL563" s="6">
        <v>0</v>
      </c>
      <c r="AM563" s="6">
        <v>0</v>
      </c>
      <c r="AN563" s="7">
        <v>0</v>
      </c>
      <c r="AO563" s="6">
        <v>0</v>
      </c>
    </row>
    <row r="564" spans="1:41" x14ac:dyDescent="0.15">
      <c r="A564" s="2" t="s">
        <v>1474</v>
      </c>
      <c r="B564" s="2" t="s">
        <v>1438</v>
      </c>
      <c r="C564" s="2" t="s">
        <v>1797</v>
      </c>
      <c r="D564" s="2" t="s">
        <v>1608</v>
      </c>
      <c r="E564" s="2" t="s">
        <v>440</v>
      </c>
      <c r="F564" s="2" t="s">
        <v>1854</v>
      </c>
      <c r="G564" s="2" t="s">
        <v>2121</v>
      </c>
      <c r="H564" s="2" t="s">
        <v>1460</v>
      </c>
      <c r="I564" s="2" t="s">
        <v>1956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6">
        <v>0</v>
      </c>
      <c r="X564" s="6">
        <v>0</v>
      </c>
      <c r="Y564" s="6">
        <v>0</v>
      </c>
      <c r="Z564" s="6">
        <v>0</v>
      </c>
      <c r="AA564" s="6">
        <v>0</v>
      </c>
      <c r="AB564" s="6">
        <v>0</v>
      </c>
      <c r="AC564" s="6">
        <v>0</v>
      </c>
      <c r="AD564" s="7">
        <v>0</v>
      </c>
      <c r="AE564" s="6">
        <v>0</v>
      </c>
      <c r="AF564" s="6">
        <v>0</v>
      </c>
      <c r="AG564" s="6">
        <v>0</v>
      </c>
      <c r="AH564" s="6">
        <v>0</v>
      </c>
      <c r="AI564" s="7">
        <v>0</v>
      </c>
      <c r="AJ564" s="6">
        <v>0</v>
      </c>
      <c r="AK564" s="6">
        <v>0</v>
      </c>
      <c r="AL564" s="6">
        <v>0</v>
      </c>
      <c r="AM564" s="6">
        <v>0</v>
      </c>
      <c r="AN564" s="7">
        <v>0</v>
      </c>
      <c r="AO564" s="6">
        <v>0</v>
      </c>
    </row>
    <row r="565" spans="1:41" x14ac:dyDescent="0.15">
      <c r="A565" s="2" t="s">
        <v>1475</v>
      </c>
      <c r="B565" s="2" t="s">
        <v>1438</v>
      </c>
      <c r="C565" s="2" t="s">
        <v>1797</v>
      </c>
      <c r="D565" s="2" t="s">
        <v>1608</v>
      </c>
      <c r="E565" s="2" t="s">
        <v>440</v>
      </c>
      <c r="F565" s="2" t="s">
        <v>1854</v>
      </c>
      <c r="G565" s="2" t="s">
        <v>2121</v>
      </c>
      <c r="H565" s="2" t="s">
        <v>1460</v>
      </c>
      <c r="I565" s="2" t="s">
        <v>1957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  <c r="AB565" s="6">
        <v>0</v>
      </c>
      <c r="AC565" s="6">
        <v>0</v>
      </c>
      <c r="AD565" s="7">
        <v>0</v>
      </c>
      <c r="AE565" s="6">
        <v>0</v>
      </c>
      <c r="AF565" s="6">
        <v>0</v>
      </c>
      <c r="AG565" s="6">
        <v>0</v>
      </c>
      <c r="AH565" s="6">
        <v>0</v>
      </c>
      <c r="AI565" s="7">
        <v>0</v>
      </c>
      <c r="AJ565" s="6">
        <v>0</v>
      </c>
      <c r="AK565" s="6">
        <v>0</v>
      </c>
      <c r="AL565" s="6">
        <v>0</v>
      </c>
      <c r="AM565" s="6">
        <v>0</v>
      </c>
      <c r="AN565" s="7">
        <v>0</v>
      </c>
      <c r="AO565" s="6">
        <v>0</v>
      </c>
    </row>
    <row r="566" spans="1:41" x14ac:dyDescent="0.15">
      <c r="A566" s="2" t="s">
        <v>1476</v>
      </c>
      <c r="B566" s="2" t="s">
        <v>1438</v>
      </c>
      <c r="C566" s="2" t="s">
        <v>1797</v>
      </c>
      <c r="D566" s="2" t="s">
        <v>1608</v>
      </c>
      <c r="E566" s="2" t="s">
        <v>440</v>
      </c>
      <c r="F566" s="2" t="s">
        <v>1854</v>
      </c>
      <c r="G566" s="2" t="s">
        <v>2121</v>
      </c>
      <c r="H566" s="2" t="s">
        <v>1460</v>
      </c>
      <c r="I566" s="2" t="s">
        <v>1958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0</v>
      </c>
      <c r="AC566" s="6">
        <v>0</v>
      </c>
      <c r="AD566" s="7">
        <v>0</v>
      </c>
      <c r="AE566" s="6">
        <v>0</v>
      </c>
      <c r="AF566" s="6">
        <v>0</v>
      </c>
      <c r="AG566" s="6">
        <v>0</v>
      </c>
      <c r="AH566" s="6">
        <v>0</v>
      </c>
      <c r="AI566" s="7">
        <v>0</v>
      </c>
      <c r="AJ566" s="6">
        <v>0</v>
      </c>
      <c r="AK566" s="6">
        <v>0</v>
      </c>
      <c r="AL566" s="6">
        <v>0</v>
      </c>
      <c r="AM566" s="6">
        <v>0</v>
      </c>
      <c r="AN566" s="7">
        <v>0</v>
      </c>
      <c r="AO566" s="6">
        <v>0</v>
      </c>
    </row>
    <row r="567" spans="1:41" x14ac:dyDescent="0.15">
      <c r="A567" s="2" t="s">
        <v>1477</v>
      </c>
      <c r="B567" s="2" t="s">
        <v>1438</v>
      </c>
      <c r="C567" s="2" t="s">
        <v>1797</v>
      </c>
      <c r="D567" s="2" t="s">
        <v>1608</v>
      </c>
      <c r="E567" s="2" t="s">
        <v>440</v>
      </c>
      <c r="F567" s="2" t="s">
        <v>1854</v>
      </c>
      <c r="G567" s="2" t="s">
        <v>2121</v>
      </c>
      <c r="H567" s="2" t="s">
        <v>1460</v>
      </c>
      <c r="I567" s="2" t="s">
        <v>1959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0</v>
      </c>
      <c r="AC567" s="6">
        <v>0</v>
      </c>
      <c r="AD567" s="7">
        <v>0</v>
      </c>
      <c r="AE567" s="6">
        <v>0</v>
      </c>
      <c r="AF567" s="6">
        <v>0</v>
      </c>
      <c r="AG567" s="6">
        <v>0</v>
      </c>
      <c r="AH567" s="6">
        <v>0</v>
      </c>
      <c r="AI567" s="7">
        <v>0</v>
      </c>
      <c r="AJ567" s="6">
        <v>0</v>
      </c>
      <c r="AK567" s="6">
        <v>0</v>
      </c>
      <c r="AL567" s="6">
        <v>0</v>
      </c>
      <c r="AM567" s="6">
        <v>0</v>
      </c>
      <c r="AN567" s="7">
        <v>0</v>
      </c>
      <c r="AO567" s="6">
        <v>0</v>
      </c>
    </row>
    <row r="568" spans="1:41" x14ac:dyDescent="0.15">
      <c r="A568" s="2" t="s">
        <v>1478</v>
      </c>
      <c r="B568" s="2" t="s">
        <v>1438</v>
      </c>
      <c r="C568" s="2" t="s">
        <v>1797</v>
      </c>
      <c r="D568" s="2" t="s">
        <v>1608</v>
      </c>
      <c r="E568" s="2" t="s">
        <v>440</v>
      </c>
      <c r="F568" s="2" t="s">
        <v>1854</v>
      </c>
      <c r="G568" s="2" t="s">
        <v>2121</v>
      </c>
      <c r="H568" s="2" t="s">
        <v>1460</v>
      </c>
      <c r="I568" s="2" t="s">
        <v>1960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  <c r="AB568" s="6">
        <v>0</v>
      </c>
      <c r="AC568" s="6">
        <v>0</v>
      </c>
      <c r="AD568" s="7">
        <v>0</v>
      </c>
      <c r="AE568" s="6">
        <v>0</v>
      </c>
      <c r="AF568" s="6">
        <v>0</v>
      </c>
      <c r="AG568" s="6">
        <v>0</v>
      </c>
      <c r="AH568" s="6">
        <v>0</v>
      </c>
      <c r="AI568" s="7">
        <v>0</v>
      </c>
      <c r="AJ568" s="6">
        <v>0</v>
      </c>
      <c r="AK568" s="6">
        <v>0</v>
      </c>
      <c r="AL568" s="6">
        <v>0</v>
      </c>
      <c r="AM568" s="6">
        <v>0</v>
      </c>
      <c r="AN568" s="7">
        <v>0</v>
      </c>
      <c r="AO568" s="6">
        <v>0</v>
      </c>
    </row>
    <row r="569" spans="1:41" x14ac:dyDescent="0.15">
      <c r="A569" s="2" t="s">
        <v>1479</v>
      </c>
      <c r="B569" s="2" t="s">
        <v>1438</v>
      </c>
      <c r="C569" s="2" t="s">
        <v>1797</v>
      </c>
      <c r="D569" s="2" t="s">
        <v>1608</v>
      </c>
      <c r="E569" s="2" t="s">
        <v>440</v>
      </c>
      <c r="F569" s="2" t="s">
        <v>1854</v>
      </c>
      <c r="G569" s="2" t="s">
        <v>2121</v>
      </c>
      <c r="H569" s="2" t="s">
        <v>1460</v>
      </c>
      <c r="I569" s="2" t="s">
        <v>1961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  <c r="AB569" s="6">
        <v>0</v>
      </c>
      <c r="AC569" s="6">
        <v>0</v>
      </c>
      <c r="AD569" s="7">
        <v>0</v>
      </c>
      <c r="AE569" s="6">
        <v>0</v>
      </c>
      <c r="AF569" s="6">
        <v>0</v>
      </c>
      <c r="AG569" s="6">
        <v>0</v>
      </c>
      <c r="AH569" s="6">
        <v>0</v>
      </c>
      <c r="AI569" s="7">
        <v>0</v>
      </c>
      <c r="AJ569" s="6">
        <v>0</v>
      </c>
      <c r="AK569" s="6">
        <v>0</v>
      </c>
      <c r="AL569" s="6">
        <v>0</v>
      </c>
      <c r="AM569" s="6">
        <v>0</v>
      </c>
      <c r="AN569" s="7">
        <v>0</v>
      </c>
      <c r="AO569" s="6">
        <v>0</v>
      </c>
    </row>
    <row r="570" spans="1:41" x14ac:dyDescent="0.15">
      <c r="A570" s="2" t="s">
        <v>1480</v>
      </c>
      <c r="B570" s="2" t="s">
        <v>1438</v>
      </c>
      <c r="C570" s="2" t="s">
        <v>1797</v>
      </c>
      <c r="D570" s="2" t="s">
        <v>1608</v>
      </c>
      <c r="E570" s="2" t="s">
        <v>440</v>
      </c>
      <c r="F570" s="2" t="s">
        <v>1854</v>
      </c>
      <c r="G570" s="2" t="s">
        <v>2121</v>
      </c>
      <c r="H570" s="2" t="s">
        <v>1460</v>
      </c>
      <c r="I570" s="2" t="s">
        <v>1962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0</v>
      </c>
      <c r="AC570" s="6">
        <v>0</v>
      </c>
      <c r="AD570" s="7">
        <v>0</v>
      </c>
      <c r="AE570" s="6">
        <v>0</v>
      </c>
      <c r="AF570" s="6">
        <v>0</v>
      </c>
      <c r="AG570" s="6">
        <v>0</v>
      </c>
      <c r="AH570" s="6">
        <v>0</v>
      </c>
      <c r="AI570" s="7">
        <v>0</v>
      </c>
      <c r="AJ570" s="6">
        <v>0</v>
      </c>
      <c r="AK570" s="6">
        <v>0</v>
      </c>
      <c r="AL570" s="6">
        <v>0</v>
      </c>
      <c r="AM570" s="6">
        <v>0</v>
      </c>
      <c r="AN570" s="7">
        <v>0</v>
      </c>
      <c r="AO570" s="6">
        <v>0</v>
      </c>
    </row>
    <row r="571" spans="1:41" x14ac:dyDescent="0.15">
      <c r="A571" s="2" t="s">
        <v>1881</v>
      </c>
      <c r="B571" s="2" t="s">
        <v>1438</v>
      </c>
      <c r="C571" s="2" t="s">
        <v>1797</v>
      </c>
      <c r="D571" s="2" t="s">
        <v>1608</v>
      </c>
      <c r="E571" s="2" t="s">
        <v>440</v>
      </c>
      <c r="F571" s="2" t="s">
        <v>1854</v>
      </c>
      <c r="G571" s="2" t="s">
        <v>2121</v>
      </c>
      <c r="H571" s="2" t="s">
        <v>1460</v>
      </c>
      <c r="I571" s="2" t="s">
        <v>1963</v>
      </c>
      <c r="J571" s="7">
        <v>0</v>
      </c>
      <c r="K571" s="7">
        <v>846224</v>
      </c>
      <c r="L571" s="7">
        <v>16640</v>
      </c>
      <c r="M571" s="7">
        <v>862864</v>
      </c>
      <c r="N571" s="7">
        <v>0</v>
      </c>
      <c r="O571" s="7">
        <v>0</v>
      </c>
      <c r="P571" s="7">
        <v>809504</v>
      </c>
      <c r="Q571" s="7">
        <v>3988</v>
      </c>
      <c r="R571" s="7">
        <v>813492</v>
      </c>
      <c r="S571" s="7">
        <v>0</v>
      </c>
      <c r="T571" s="7">
        <v>0</v>
      </c>
      <c r="U571" s="7">
        <v>0</v>
      </c>
      <c r="V571" s="7">
        <v>0</v>
      </c>
      <c r="W571" s="6">
        <v>95.660723400000009</v>
      </c>
      <c r="X571" s="6">
        <v>23.9663462</v>
      </c>
      <c r="Y571" s="6">
        <v>94.278124900000009</v>
      </c>
      <c r="Z571" s="6">
        <v>95.735419700000008</v>
      </c>
      <c r="AA571" s="6">
        <v>19.836323</v>
      </c>
      <c r="AB571" s="6">
        <v>93.914670200000003</v>
      </c>
      <c r="AC571" s="6">
        <v>0.36345470000000546</v>
      </c>
      <c r="AD571" s="7">
        <v>822793</v>
      </c>
      <c r="AE571" s="6">
        <v>-1.1304180000000001</v>
      </c>
      <c r="AF571" s="6">
        <v>95.660723400000009</v>
      </c>
      <c r="AG571" s="6">
        <v>23.9663462</v>
      </c>
      <c r="AH571" s="6">
        <v>94.278124900000009</v>
      </c>
      <c r="AI571" s="7">
        <v>813492</v>
      </c>
      <c r="AJ571" s="6">
        <v>95.735419700000008</v>
      </c>
      <c r="AK571" s="6">
        <v>19.836323</v>
      </c>
      <c r="AL571" s="6">
        <v>93.914670200000003</v>
      </c>
      <c r="AM571" s="6">
        <v>0.36345470000000546</v>
      </c>
      <c r="AN571" s="7">
        <v>822793</v>
      </c>
      <c r="AO571" s="6">
        <v>-1.1304180000000001</v>
      </c>
    </row>
    <row r="572" spans="1:41" x14ac:dyDescent="0.15">
      <c r="A572" s="2" t="s">
        <v>1882</v>
      </c>
      <c r="B572" s="2" t="s">
        <v>1438</v>
      </c>
      <c r="C572" s="2" t="s">
        <v>1797</v>
      </c>
      <c r="D572" s="2" t="s">
        <v>1608</v>
      </c>
      <c r="E572" s="2" t="s">
        <v>440</v>
      </c>
      <c r="F572" s="2" t="s">
        <v>1854</v>
      </c>
      <c r="G572" s="2" t="s">
        <v>2121</v>
      </c>
      <c r="H572" s="2" t="s">
        <v>1460</v>
      </c>
      <c r="I572" s="2" t="s">
        <v>1964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6">
        <v>0</v>
      </c>
      <c r="X572" s="6">
        <v>0</v>
      </c>
      <c r="Y572" s="6">
        <v>0</v>
      </c>
      <c r="Z572" s="6">
        <v>0</v>
      </c>
      <c r="AA572" s="6">
        <v>0</v>
      </c>
      <c r="AB572" s="6">
        <v>0</v>
      </c>
      <c r="AC572" s="6">
        <v>0</v>
      </c>
      <c r="AD572" s="7">
        <v>0</v>
      </c>
      <c r="AE572" s="6">
        <v>0</v>
      </c>
      <c r="AF572" s="6">
        <v>0</v>
      </c>
      <c r="AG572" s="6">
        <v>0</v>
      </c>
      <c r="AH572" s="6">
        <v>0</v>
      </c>
      <c r="AI572" s="7">
        <v>0</v>
      </c>
      <c r="AJ572" s="6">
        <v>0</v>
      </c>
      <c r="AK572" s="6">
        <v>0</v>
      </c>
      <c r="AL572" s="6">
        <v>0</v>
      </c>
      <c r="AM572" s="6">
        <v>0</v>
      </c>
      <c r="AN572" s="7">
        <v>0</v>
      </c>
      <c r="AO572" s="6">
        <v>0</v>
      </c>
    </row>
    <row r="573" spans="1:41" ht="12.75" thickBot="1" x14ac:dyDescent="0.2">
      <c r="A573" s="2" t="s">
        <v>1978</v>
      </c>
      <c r="B573" s="2" t="s">
        <v>1438</v>
      </c>
      <c r="C573" s="2" t="s">
        <v>1797</v>
      </c>
      <c r="D573" s="2" t="s">
        <v>1608</v>
      </c>
      <c r="E573" s="2" t="s">
        <v>440</v>
      </c>
      <c r="F573" s="2" t="s">
        <v>1854</v>
      </c>
      <c r="G573" s="2" t="s">
        <v>2121</v>
      </c>
      <c r="H573" s="2" t="s">
        <v>1460</v>
      </c>
      <c r="I573" s="2" t="s">
        <v>1966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6">
        <v>0</v>
      </c>
      <c r="X573" s="6">
        <v>0</v>
      </c>
      <c r="Y573" s="6">
        <v>0</v>
      </c>
      <c r="Z573" s="6">
        <v>0</v>
      </c>
      <c r="AA573" s="6">
        <v>0</v>
      </c>
      <c r="AB573" s="6">
        <v>0</v>
      </c>
      <c r="AC573" s="6">
        <v>0</v>
      </c>
      <c r="AD573" s="7">
        <v>0</v>
      </c>
      <c r="AE573" s="6">
        <v>0</v>
      </c>
      <c r="AF573" s="6">
        <v>0</v>
      </c>
      <c r="AG573" s="6">
        <v>0</v>
      </c>
      <c r="AH573" s="6">
        <v>0</v>
      </c>
      <c r="AI573" s="7">
        <v>0</v>
      </c>
      <c r="AJ573" s="6">
        <v>0</v>
      </c>
      <c r="AK573" s="6">
        <v>0</v>
      </c>
      <c r="AL573" s="6">
        <v>0</v>
      </c>
      <c r="AM573" s="6">
        <v>0</v>
      </c>
      <c r="AN573" s="7">
        <v>0</v>
      </c>
      <c r="AO573" s="6">
        <v>0</v>
      </c>
    </row>
    <row r="574" spans="1:41" ht="12.75" thickTop="1" x14ac:dyDescent="0.15">
      <c r="A574" s="34" t="s">
        <v>274</v>
      </c>
      <c r="B574" s="2" t="s">
        <v>1438</v>
      </c>
      <c r="C574" s="2" t="s">
        <v>1797</v>
      </c>
      <c r="D574" s="2" t="s">
        <v>1608</v>
      </c>
      <c r="E574" s="2" t="s">
        <v>440</v>
      </c>
      <c r="F574" s="2" t="s">
        <v>1854</v>
      </c>
      <c r="G574" s="2" t="s">
        <v>2121</v>
      </c>
      <c r="H574" s="2" t="s">
        <v>1481</v>
      </c>
      <c r="I574" s="2" t="s">
        <v>2012</v>
      </c>
      <c r="J574" s="7">
        <v>0</v>
      </c>
      <c r="K574" s="7">
        <v>219849</v>
      </c>
      <c r="L574" s="7">
        <v>13397</v>
      </c>
      <c r="M574" s="7">
        <v>233246</v>
      </c>
      <c r="N574" s="7">
        <v>0</v>
      </c>
      <c r="O574" s="7">
        <v>0</v>
      </c>
      <c r="P574" s="7">
        <v>197447</v>
      </c>
      <c r="Q574" s="7">
        <v>2597</v>
      </c>
      <c r="R574" s="7">
        <v>200044</v>
      </c>
      <c r="S574" s="7">
        <v>0</v>
      </c>
      <c r="T574" s="7">
        <v>0</v>
      </c>
      <c r="U574" s="7">
        <v>0</v>
      </c>
      <c r="V574" s="7">
        <v>0</v>
      </c>
      <c r="W574" s="6">
        <v>89.8102789</v>
      </c>
      <c r="X574" s="6">
        <v>19.3849369</v>
      </c>
      <c r="Y574" s="6">
        <v>85.765243599999991</v>
      </c>
      <c r="Z574" s="6">
        <v>90.869455899999991</v>
      </c>
      <c r="AA574" s="6">
        <v>16.805585600000001</v>
      </c>
      <c r="AB574" s="6">
        <v>85.286161399999997</v>
      </c>
      <c r="AC574" s="6">
        <v>0.47908219999999346</v>
      </c>
      <c r="AD574" s="7">
        <v>209027</v>
      </c>
      <c r="AE574" s="6">
        <v>-4.2975308999999999</v>
      </c>
      <c r="AF574" s="6">
        <v>89.8102789</v>
      </c>
      <c r="AG574" s="6">
        <v>19.3849369</v>
      </c>
      <c r="AH574" s="6">
        <v>85.765243599999991</v>
      </c>
      <c r="AI574" s="7">
        <v>200044</v>
      </c>
      <c r="AJ574" s="6">
        <v>90.869455899999991</v>
      </c>
      <c r="AK574" s="6">
        <v>16.805585600000001</v>
      </c>
      <c r="AL574" s="6">
        <v>85.286161399999997</v>
      </c>
      <c r="AM574" s="6">
        <v>0.47908219999999346</v>
      </c>
      <c r="AN574" s="7">
        <v>209027</v>
      </c>
      <c r="AO574" s="6">
        <v>-4.2975308999999999</v>
      </c>
    </row>
    <row r="575" spans="1:41" x14ac:dyDescent="0.15">
      <c r="A575" s="2" t="s">
        <v>275</v>
      </c>
      <c r="B575" s="2" t="s">
        <v>1438</v>
      </c>
      <c r="C575" s="2" t="s">
        <v>1797</v>
      </c>
      <c r="D575" s="2" t="s">
        <v>1608</v>
      </c>
      <c r="E575" s="2" t="s">
        <v>440</v>
      </c>
      <c r="F575" s="2" t="s">
        <v>1854</v>
      </c>
      <c r="G575" s="2" t="s">
        <v>2121</v>
      </c>
      <c r="H575" s="2" t="s">
        <v>1481</v>
      </c>
      <c r="I575" s="2" t="s">
        <v>2013</v>
      </c>
      <c r="J575" s="7">
        <v>0</v>
      </c>
      <c r="K575" s="7">
        <v>219849</v>
      </c>
      <c r="L575" s="7">
        <v>13397</v>
      </c>
      <c r="M575" s="7">
        <v>233246</v>
      </c>
      <c r="N575" s="7">
        <v>0</v>
      </c>
      <c r="O575" s="7">
        <v>0</v>
      </c>
      <c r="P575" s="7">
        <v>197447</v>
      </c>
      <c r="Q575" s="7">
        <v>2597</v>
      </c>
      <c r="R575" s="7">
        <v>200044</v>
      </c>
      <c r="S575" s="7">
        <v>0</v>
      </c>
      <c r="T575" s="7">
        <v>0</v>
      </c>
      <c r="U575" s="7">
        <v>0</v>
      </c>
      <c r="V575" s="7">
        <v>0</v>
      </c>
      <c r="W575" s="6">
        <v>89.8102789</v>
      </c>
      <c r="X575" s="6">
        <v>19.3849369</v>
      </c>
      <c r="Y575" s="6">
        <v>85.765243599999991</v>
      </c>
      <c r="Z575" s="6">
        <v>90.869455899999991</v>
      </c>
      <c r="AA575" s="6">
        <v>16.805585600000001</v>
      </c>
      <c r="AB575" s="6">
        <v>85.286161399999997</v>
      </c>
      <c r="AC575" s="6">
        <v>0.47908219999999346</v>
      </c>
      <c r="AD575" s="7">
        <v>209027</v>
      </c>
      <c r="AE575" s="6">
        <v>-4.2975308999999999</v>
      </c>
      <c r="AF575" s="6">
        <v>89.8102789</v>
      </c>
      <c r="AG575" s="6">
        <v>19.3849369</v>
      </c>
      <c r="AH575" s="6">
        <v>85.765243599999991</v>
      </c>
      <c r="AI575" s="7">
        <v>200044</v>
      </c>
      <c r="AJ575" s="6">
        <v>90.869455899999991</v>
      </c>
      <c r="AK575" s="6">
        <v>16.805585600000001</v>
      </c>
      <c r="AL575" s="6">
        <v>85.286161399999997</v>
      </c>
      <c r="AM575" s="6">
        <v>0.47908219999999346</v>
      </c>
      <c r="AN575" s="7">
        <v>209027</v>
      </c>
      <c r="AO575" s="6">
        <v>-4.2975308999999999</v>
      </c>
    </row>
    <row r="576" spans="1:41" x14ac:dyDescent="0.15">
      <c r="A576" s="2" t="s">
        <v>276</v>
      </c>
      <c r="B576" s="2" t="s">
        <v>1438</v>
      </c>
      <c r="C576" s="2" t="s">
        <v>1797</v>
      </c>
      <c r="D576" s="2" t="s">
        <v>1608</v>
      </c>
      <c r="E576" s="2" t="s">
        <v>440</v>
      </c>
      <c r="F576" s="2" t="s">
        <v>1854</v>
      </c>
      <c r="G576" s="2" t="s">
        <v>2121</v>
      </c>
      <c r="H576" s="2" t="s">
        <v>1481</v>
      </c>
      <c r="I576" s="2" t="s">
        <v>2014</v>
      </c>
      <c r="J576" s="7">
        <v>0</v>
      </c>
      <c r="K576" s="7">
        <v>57702</v>
      </c>
      <c r="L576" s="7">
        <v>2640</v>
      </c>
      <c r="M576" s="7">
        <v>60342</v>
      </c>
      <c r="N576" s="7">
        <v>0</v>
      </c>
      <c r="O576" s="7">
        <v>0</v>
      </c>
      <c r="P576" s="7">
        <v>47981</v>
      </c>
      <c r="Q576" s="7">
        <v>661</v>
      </c>
      <c r="R576" s="7">
        <v>48642</v>
      </c>
      <c r="S576" s="7">
        <v>0</v>
      </c>
      <c r="T576" s="7">
        <v>0</v>
      </c>
      <c r="U576" s="7">
        <v>0</v>
      </c>
      <c r="V576" s="7">
        <v>0</v>
      </c>
      <c r="W576" s="6">
        <v>83.153096899999994</v>
      </c>
      <c r="X576" s="6">
        <v>25.037878800000001</v>
      </c>
      <c r="Y576" s="6">
        <v>80.610519999999994</v>
      </c>
      <c r="Z576" s="6">
        <v>87.867687699999991</v>
      </c>
      <c r="AA576" s="6">
        <v>35.955056200000001</v>
      </c>
      <c r="AB576" s="6">
        <v>85.902441199999998</v>
      </c>
      <c r="AC576" s="6">
        <v>-5.2919212000000044</v>
      </c>
      <c r="AD576" s="7">
        <v>56547</v>
      </c>
      <c r="AE576" s="6">
        <v>-13.979521500000001</v>
      </c>
      <c r="AF576" s="6">
        <v>83.153096899999994</v>
      </c>
      <c r="AG576" s="6">
        <v>25.037878800000001</v>
      </c>
      <c r="AH576" s="6">
        <v>80.610519999999994</v>
      </c>
      <c r="AI576" s="7">
        <v>48642</v>
      </c>
      <c r="AJ576" s="6">
        <v>87.867687699999991</v>
      </c>
      <c r="AK576" s="6">
        <v>35.955056200000001</v>
      </c>
      <c r="AL576" s="6">
        <v>85.902441199999998</v>
      </c>
      <c r="AM576" s="6">
        <v>-5.2919212000000044</v>
      </c>
      <c r="AN576" s="7">
        <v>56547</v>
      </c>
      <c r="AO576" s="6">
        <v>-13.979521500000001</v>
      </c>
    </row>
    <row r="577" spans="1:41" x14ac:dyDescent="0.15">
      <c r="A577" s="2" t="s">
        <v>277</v>
      </c>
      <c r="B577" s="2" t="s">
        <v>1438</v>
      </c>
      <c r="C577" s="2" t="s">
        <v>1797</v>
      </c>
      <c r="D577" s="2" t="s">
        <v>1608</v>
      </c>
      <c r="E577" s="2" t="s">
        <v>440</v>
      </c>
      <c r="F577" s="2" t="s">
        <v>1854</v>
      </c>
      <c r="G577" s="2" t="s">
        <v>2121</v>
      </c>
      <c r="H577" s="2" t="s">
        <v>1481</v>
      </c>
      <c r="I577" s="2" t="s">
        <v>2015</v>
      </c>
      <c r="J577" s="7">
        <v>0</v>
      </c>
      <c r="K577" s="7">
        <v>52280</v>
      </c>
      <c r="L577" s="7">
        <v>2581</v>
      </c>
      <c r="M577" s="7">
        <v>54861</v>
      </c>
      <c r="N577" s="7">
        <v>0</v>
      </c>
      <c r="O577" s="7">
        <v>0</v>
      </c>
      <c r="P577" s="7">
        <v>42559</v>
      </c>
      <c r="Q577" s="7">
        <v>602</v>
      </c>
      <c r="R577" s="7">
        <v>43161</v>
      </c>
      <c r="S577" s="7">
        <v>0</v>
      </c>
      <c r="T577" s="7">
        <v>0</v>
      </c>
      <c r="U577" s="7">
        <v>0</v>
      </c>
      <c r="V577" s="7">
        <v>0</v>
      </c>
      <c r="W577" s="6">
        <v>81.405891400000002</v>
      </c>
      <c r="X577" s="6">
        <v>23.3242929</v>
      </c>
      <c r="Y577" s="6">
        <v>78.673374500000008</v>
      </c>
      <c r="Z577" s="6">
        <v>86.785391000000004</v>
      </c>
      <c r="AA577" s="6">
        <v>29.567519900000001</v>
      </c>
      <c r="AB577" s="6">
        <v>84.613967500000001</v>
      </c>
      <c r="AC577" s="6">
        <v>-5.9405929999999927</v>
      </c>
      <c r="AD577" s="7">
        <v>50523</v>
      </c>
      <c r="AE577" s="6">
        <v>-14.5715813</v>
      </c>
      <c r="AF577" s="6">
        <v>81.405891400000002</v>
      </c>
      <c r="AG577" s="6">
        <v>23.3242929</v>
      </c>
      <c r="AH577" s="6">
        <v>78.673374500000008</v>
      </c>
      <c r="AI577" s="7">
        <v>43161</v>
      </c>
      <c r="AJ577" s="6">
        <v>86.785391000000004</v>
      </c>
      <c r="AK577" s="6">
        <v>29.567519900000001</v>
      </c>
      <c r="AL577" s="6">
        <v>84.613967500000001</v>
      </c>
      <c r="AM577" s="6">
        <v>-5.9405929999999927</v>
      </c>
      <c r="AN577" s="7">
        <v>50523</v>
      </c>
      <c r="AO577" s="6">
        <v>-14.5715813</v>
      </c>
    </row>
    <row r="578" spans="1:41" x14ac:dyDescent="0.15">
      <c r="A578" s="2" t="s">
        <v>278</v>
      </c>
      <c r="B578" s="2" t="s">
        <v>1438</v>
      </c>
      <c r="C578" s="2" t="s">
        <v>1797</v>
      </c>
      <c r="D578" s="2" t="s">
        <v>1608</v>
      </c>
      <c r="E578" s="2" t="s">
        <v>440</v>
      </c>
      <c r="F578" s="2" t="s">
        <v>1854</v>
      </c>
      <c r="G578" s="2" t="s">
        <v>2121</v>
      </c>
      <c r="H578" s="2" t="s">
        <v>1481</v>
      </c>
      <c r="I578" s="2" t="s">
        <v>2016</v>
      </c>
      <c r="J578" s="7">
        <v>0</v>
      </c>
      <c r="K578" s="7">
        <v>2091</v>
      </c>
      <c r="L578" s="7">
        <v>1110</v>
      </c>
      <c r="M578" s="7">
        <v>3201</v>
      </c>
      <c r="N578" s="7">
        <v>0</v>
      </c>
      <c r="O578" s="7">
        <v>0</v>
      </c>
      <c r="P578" s="7">
        <v>1702</v>
      </c>
      <c r="Q578" s="7">
        <v>24</v>
      </c>
      <c r="R578" s="7">
        <v>1726</v>
      </c>
      <c r="S578" s="7">
        <v>0</v>
      </c>
      <c r="T578" s="7">
        <v>0</v>
      </c>
      <c r="U578" s="7">
        <v>0</v>
      </c>
      <c r="V578" s="7">
        <v>0</v>
      </c>
      <c r="W578" s="6">
        <v>81.396461000000002</v>
      </c>
      <c r="X578" s="6">
        <v>2.1621622</v>
      </c>
      <c r="Y578" s="6">
        <v>53.9206498</v>
      </c>
      <c r="Z578" s="6">
        <v>86.771105300000002</v>
      </c>
      <c r="AA578" s="6">
        <v>29.670329699999996</v>
      </c>
      <c r="AB578" s="6">
        <v>84.596065300000006</v>
      </c>
      <c r="AC578" s="6">
        <v>-30.675415500000007</v>
      </c>
      <c r="AD578" s="7">
        <v>2021</v>
      </c>
      <c r="AE578" s="6">
        <v>-14.5967343</v>
      </c>
      <c r="AF578" s="6">
        <v>81.396461000000002</v>
      </c>
      <c r="AG578" s="6">
        <v>2.1621622</v>
      </c>
      <c r="AH578" s="6">
        <v>53.9206498</v>
      </c>
      <c r="AI578" s="7">
        <v>1726</v>
      </c>
      <c r="AJ578" s="6">
        <v>86.771105300000002</v>
      </c>
      <c r="AK578" s="6">
        <v>29.670329699999996</v>
      </c>
      <c r="AL578" s="6">
        <v>84.596065300000006</v>
      </c>
      <c r="AM578" s="6">
        <v>-30.675415500000007</v>
      </c>
      <c r="AN578" s="7">
        <v>2021</v>
      </c>
      <c r="AO578" s="6">
        <v>-14.5967343</v>
      </c>
    </row>
    <row r="579" spans="1:41" x14ac:dyDescent="0.15">
      <c r="A579" s="2" t="s">
        <v>279</v>
      </c>
      <c r="B579" s="2" t="s">
        <v>1438</v>
      </c>
      <c r="C579" s="2" t="s">
        <v>1797</v>
      </c>
      <c r="D579" s="2" t="s">
        <v>1608</v>
      </c>
      <c r="E579" s="2" t="s">
        <v>440</v>
      </c>
      <c r="F579" s="2" t="s">
        <v>1854</v>
      </c>
      <c r="G579" s="2" t="s">
        <v>2121</v>
      </c>
      <c r="H579" s="2" t="s">
        <v>1481</v>
      </c>
      <c r="I579" s="2" t="s">
        <v>2017</v>
      </c>
      <c r="J579" s="7">
        <v>0</v>
      </c>
      <c r="K579" s="7">
        <v>50189</v>
      </c>
      <c r="L579" s="7">
        <v>1471</v>
      </c>
      <c r="M579" s="7">
        <v>51660</v>
      </c>
      <c r="N579" s="7">
        <v>0</v>
      </c>
      <c r="O579" s="7">
        <v>0</v>
      </c>
      <c r="P579" s="7">
        <v>40857</v>
      </c>
      <c r="Q579" s="7">
        <v>578</v>
      </c>
      <c r="R579" s="7">
        <v>41435</v>
      </c>
      <c r="S579" s="7">
        <v>0</v>
      </c>
      <c r="T579" s="7">
        <v>0</v>
      </c>
      <c r="U579" s="7">
        <v>0</v>
      </c>
      <c r="V579" s="7">
        <v>0</v>
      </c>
      <c r="W579" s="6">
        <v>81.406284200000002</v>
      </c>
      <c r="X579" s="6">
        <v>39.292998000000004</v>
      </c>
      <c r="Y579" s="6">
        <v>80.207123499999994</v>
      </c>
      <c r="Z579" s="6">
        <v>86.78598629999999</v>
      </c>
      <c r="AA579" s="6">
        <v>29.563218400000004</v>
      </c>
      <c r="AB579" s="6">
        <v>84.614713600000002</v>
      </c>
      <c r="AC579" s="6">
        <v>-4.4075901000000073</v>
      </c>
      <c r="AD579" s="7">
        <v>48502</v>
      </c>
      <c r="AE579" s="6">
        <v>-14.5705332</v>
      </c>
      <c r="AF579" s="6">
        <v>81.406284200000002</v>
      </c>
      <c r="AG579" s="6">
        <v>39.292998000000004</v>
      </c>
      <c r="AH579" s="6">
        <v>80.207123499999994</v>
      </c>
      <c r="AI579" s="7">
        <v>41435</v>
      </c>
      <c r="AJ579" s="6">
        <v>86.78598629999999</v>
      </c>
      <c r="AK579" s="6">
        <v>29.563218400000004</v>
      </c>
      <c r="AL579" s="6">
        <v>84.614713600000002</v>
      </c>
      <c r="AM579" s="6">
        <v>-4.4075901000000073</v>
      </c>
      <c r="AN579" s="7">
        <v>48502</v>
      </c>
      <c r="AO579" s="6">
        <v>-14.5705332</v>
      </c>
    </row>
    <row r="580" spans="1:41" x14ac:dyDescent="0.15">
      <c r="A580" s="2" t="s">
        <v>280</v>
      </c>
      <c r="B580" s="2" t="s">
        <v>1438</v>
      </c>
      <c r="C580" s="2" t="s">
        <v>1797</v>
      </c>
      <c r="D580" s="2" t="s">
        <v>1608</v>
      </c>
      <c r="E580" s="2" t="s">
        <v>440</v>
      </c>
      <c r="F580" s="2" t="s">
        <v>1854</v>
      </c>
      <c r="G580" s="2" t="s">
        <v>2121</v>
      </c>
      <c r="H580" s="2" t="s">
        <v>1481</v>
      </c>
      <c r="I580" s="2" t="s">
        <v>2018</v>
      </c>
      <c r="J580" s="7">
        <v>0</v>
      </c>
      <c r="K580" s="7">
        <v>1056</v>
      </c>
      <c r="L580" s="7">
        <v>0</v>
      </c>
      <c r="M580" s="7">
        <v>1056</v>
      </c>
      <c r="N580" s="7">
        <v>0</v>
      </c>
      <c r="O580" s="7">
        <v>0</v>
      </c>
      <c r="P580" s="7">
        <v>1056</v>
      </c>
      <c r="Q580" s="7">
        <v>0</v>
      </c>
      <c r="R580" s="7">
        <v>1056</v>
      </c>
      <c r="S580" s="7">
        <v>0</v>
      </c>
      <c r="T580" s="7">
        <v>0</v>
      </c>
      <c r="U580" s="7">
        <v>0</v>
      </c>
      <c r="V580" s="7">
        <v>0</v>
      </c>
      <c r="W580" s="6">
        <v>100</v>
      </c>
      <c r="X580" s="6">
        <v>0</v>
      </c>
      <c r="Y580" s="6">
        <v>100</v>
      </c>
      <c r="Z580" s="6">
        <v>100</v>
      </c>
      <c r="AA580" s="6">
        <v>0</v>
      </c>
      <c r="AB580" s="6">
        <v>100</v>
      </c>
      <c r="AC580" s="6">
        <v>0</v>
      </c>
      <c r="AD580" s="7">
        <v>393</v>
      </c>
      <c r="AE580" s="6">
        <v>168.7022901</v>
      </c>
      <c r="AF580" s="6">
        <v>100</v>
      </c>
      <c r="AG580" s="6">
        <v>0</v>
      </c>
      <c r="AH580" s="6">
        <v>100</v>
      </c>
      <c r="AI580" s="7">
        <v>1056</v>
      </c>
      <c r="AJ580" s="6">
        <v>100</v>
      </c>
      <c r="AK580" s="6">
        <v>0</v>
      </c>
      <c r="AL580" s="6">
        <v>100</v>
      </c>
      <c r="AM580" s="6">
        <v>0</v>
      </c>
      <c r="AN580" s="7">
        <v>393</v>
      </c>
      <c r="AO580" s="6">
        <v>168.7022901</v>
      </c>
    </row>
    <row r="581" spans="1:41" x14ac:dyDescent="0.15">
      <c r="A581" s="2" t="s">
        <v>281</v>
      </c>
      <c r="B581" s="2" t="s">
        <v>1438</v>
      </c>
      <c r="C581" s="2" t="s">
        <v>1797</v>
      </c>
      <c r="D581" s="2" t="s">
        <v>1608</v>
      </c>
      <c r="E581" s="2" t="s">
        <v>440</v>
      </c>
      <c r="F581" s="2" t="s">
        <v>1854</v>
      </c>
      <c r="G581" s="2" t="s">
        <v>2121</v>
      </c>
      <c r="H581" s="2" t="s">
        <v>1481</v>
      </c>
      <c r="I581" s="2" t="s">
        <v>2019</v>
      </c>
      <c r="J581" s="7">
        <v>0</v>
      </c>
      <c r="K581" s="7">
        <v>5422</v>
      </c>
      <c r="L581" s="7">
        <v>59</v>
      </c>
      <c r="M581" s="7">
        <v>5481</v>
      </c>
      <c r="N581" s="7">
        <v>0</v>
      </c>
      <c r="O581" s="7">
        <v>0</v>
      </c>
      <c r="P581" s="7">
        <v>5422</v>
      </c>
      <c r="Q581" s="7">
        <v>59</v>
      </c>
      <c r="R581" s="7">
        <v>5481</v>
      </c>
      <c r="S581" s="7">
        <v>0</v>
      </c>
      <c r="T581" s="7">
        <v>0</v>
      </c>
      <c r="U581" s="7">
        <v>0</v>
      </c>
      <c r="V581" s="7">
        <v>0</v>
      </c>
      <c r="W581" s="6">
        <v>100</v>
      </c>
      <c r="X581" s="6">
        <v>100</v>
      </c>
      <c r="Y581" s="6">
        <v>100</v>
      </c>
      <c r="Z581" s="6">
        <v>98.42132070000001</v>
      </c>
      <c r="AA581" s="6">
        <v>100</v>
      </c>
      <c r="AB581" s="6">
        <v>98.479646899999992</v>
      </c>
      <c r="AC581" s="6">
        <v>1.5203531000000083</v>
      </c>
      <c r="AD581" s="7">
        <v>6024</v>
      </c>
      <c r="AE581" s="6">
        <v>-9.0139441999999992</v>
      </c>
      <c r="AF581" s="6">
        <v>100</v>
      </c>
      <c r="AG581" s="6">
        <v>100</v>
      </c>
      <c r="AH581" s="6">
        <v>100</v>
      </c>
      <c r="AI581" s="7">
        <v>5481</v>
      </c>
      <c r="AJ581" s="6">
        <v>98.42132070000001</v>
      </c>
      <c r="AK581" s="6">
        <v>100</v>
      </c>
      <c r="AL581" s="6">
        <v>98.479646899999992</v>
      </c>
      <c r="AM581" s="6">
        <v>1.5203531000000083</v>
      </c>
      <c r="AN581" s="7">
        <v>6024</v>
      </c>
      <c r="AO581" s="6">
        <v>-9.0139441999999992</v>
      </c>
    </row>
    <row r="582" spans="1:41" x14ac:dyDescent="0.15">
      <c r="A582" s="2" t="s">
        <v>282</v>
      </c>
      <c r="B582" s="2" t="s">
        <v>1438</v>
      </c>
      <c r="C582" s="2" t="s">
        <v>1797</v>
      </c>
      <c r="D582" s="2" t="s">
        <v>1608</v>
      </c>
      <c r="E582" s="2" t="s">
        <v>440</v>
      </c>
      <c r="F582" s="2" t="s">
        <v>1854</v>
      </c>
      <c r="G582" s="2" t="s">
        <v>2121</v>
      </c>
      <c r="H582" s="2" t="s">
        <v>1481</v>
      </c>
      <c r="I582" s="2" t="s">
        <v>2020</v>
      </c>
      <c r="J582" s="7">
        <v>0</v>
      </c>
      <c r="K582" s="7">
        <v>4280</v>
      </c>
      <c r="L582" s="7">
        <v>50</v>
      </c>
      <c r="M582" s="7">
        <v>4330</v>
      </c>
      <c r="N582" s="7">
        <v>0</v>
      </c>
      <c r="O582" s="7">
        <v>0</v>
      </c>
      <c r="P582" s="7">
        <v>4280</v>
      </c>
      <c r="Q582" s="7">
        <v>50</v>
      </c>
      <c r="R582" s="7">
        <v>4330</v>
      </c>
      <c r="S582" s="7">
        <v>0</v>
      </c>
      <c r="T582" s="7">
        <v>0</v>
      </c>
      <c r="U582" s="7">
        <v>0</v>
      </c>
      <c r="V582" s="7">
        <v>0</v>
      </c>
      <c r="W582" s="6">
        <v>100</v>
      </c>
      <c r="X582" s="6">
        <v>100</v>
      </c>
      <c r="Y582" s="6">
        <v>100</v>
      </c>
      <c r="Z582" s="6">
        <v>98.305821000000009</v>
      </c>
      <c r="AA582" s="6">
        <v>100</v>
      </c>
      <c r="AB582" s="6">
        <v>98.3850932</v>
      </c>
      <c r="AC582" s="6">
        <v>1.6149068</v>
      </c>
      <c r="AD582" s="7">
        <v>4752</v>
      </c>
      <c r="AE582" s="6">
        <v>-8.8804714000000011</v>
      </c>
      <c r="AF582" s="6">
        <v>100</v>
      </c>
      <c r="AG582" s="6">
        <v>100</v>
      </c>
      <c r="AH582" s="6">
        <v>100</v>
      </c>
      <c r="AI582" s="7">
        <v>4330</v>
      </c>
      <c r="AJ582" s="6">
        <v>98.305821000000009</v>
      </c>
      <c r="AK582" s="6">
        <v>100</v>
      </c>
      <c r="AL582" s="6">
        <v>98.3850932</v>
      </c>
      <c r="AM582" s="6">
        <v>1.6149068</v>
      </c>
      <c r="AN582" s="7">
        <v>4752</v>
      </c>
      <c r="AO582" s="6">
        <v>-8.8804714000000011</v>
      </c>
    </row>
    <row r="583" spans="1:41" x14ac:dyDescent="0.15">
      <c r="A583" s="2" t="s">
        <v>283</v>
      </c>
      <c r="B583" s="2" t="s">
        <v>1438</v>
      </c>
      <c r="C583" s="2" t="s">
        <v>1797</v>
      </c>
      <c r="D583" s="2" t="s">
        <v>1608</v>
      </c>
      <c r="E583" s="2" t="s">
        <v>440</v>
      </c>
      <c r="F583" s="2" t="s">
        <v>1854</v>
      </c>
      <c r="G583" s="2" t="s">
        <v>2121</v>
      </c>
      <c r="H583" s="2" t="s">
        <v>1481</v>
      </c>
      <c r="I583" s="2" t="s">
        <v>1856</v>
      </c>
      <c r="J583" s="7">
        <v>0</v>
      </c>
      <c r="K583" s="7">
        <v>1142</v>
      </c>
      <c r="L583" s="7">
        <v>9</v>
      </c>
      <c r="M583" s="7">
        <v>1151</v>
      </c>
      <c r="N583" s="7">
        <v>0</v>
      </c>
      <c r="O583" s="7">
        <v>0</v>
      </c>
      <c r="P583" s="7">
        <v>1142</v>
      </c>
      <c r="Q583" s="7">
        <v>9</v>
      </c>
      <c r="R583" s="7">
        <v>1151</v>
      </c>
      <c r="S583" s="7">
        <v>0</v>
      </c>
      <c r="T583" s="7">
        <v>0</v>
      </c>
      <c r="U583" s="7">
        <v>0</v>
      </c>
      <c r="V583" s="7">
        <v>0</v>
      </c>
      <c r="W583" s="6">
        <v>100</v>
      </c>
      <c r="X583" s="6">
        <v>100</v>
      </c>
      <c r="Y583" s="6">
        <v>100</v>
      </c>
      <c r="Z583" s="6">
        <v>98.834498800000006</v>
      </c>
      <c r="AA583" s="6">
        <v>0</v>
      </c>
      <c r="AB583" s="6">
        <v>98.834498800000006</v>
      </c>
      <c r="AC583" s="6">
        <v>1.1655011999999942</v>
      </c>
      <c r="AD583" s="7">
        <v>1272</v>
      </c>
      <c r="AE583" s="6">
        <v>-9.5125786000000012</v>
      </c>
      <c r="AF583" s="6">
        <v>100</v>
      </c>
      <c r="AG583" s="6">
        <v>100</v>
      </c>
      <c r="AH583" s="6">
        <v>100</v>
      </c>
      <c r="AI583" s="7">
        <v>1151</v>
      </c>
      <c r="AJ583" s="6">
        <v>98.834498800000006</v>
      </c>
      <c r="AK583" s="6">
        <v>0</v>
      </c>
      <c r="AL583" s="6">
        <v>98.834498800000006</v>
      </c>
      <c r="AM583" s="6">
        <v>1.1655011999999942</v>
      </c>
      <c r="AN583" s="7">
        <v>1272</v>
      </c>
      <c r="AO583" s="6">
        <v>-9.5125786000000012</v>
      </c>
    </row>
    <row r="584" spans="1:41" x14ac:dyDescent="0.15">
      <c r="A584" s="2" t="s">
        <v>284</v>
      </c>
      <c r="B584" s="2" t="s">
        <v>1438</v>
      </c>
      <c r="C584" s="2" t="s">
        <v>1797</v>
      </c>
      <c r="D584" s="2" t="s">
        <v>1608</v>
      </c>
      <c r="E584" s="2" t="s">
        <v>440</v>
      </c>
      <c r="F584" s="2" t="s">
        <v>1854</v>
      </c>
      <c r="G584" s="2" t="s">
        <v>2121</v>
      </c>
      <c r="H584" s="2" t="s">
        <v>1481</v>
      </c>
      <c r="I584" s="2" t="s">
        <v>2021</v>
      </c>
      <c r="J584" s="7">
        <v>0</v>
      </c>
      <c r="K584" s="7">
        <v>147432</v>
      </c>
      <c r="L584" s="7">
        <v>10481</v>
      </c>
      <c r="M584" s="7">
        <v>157913</v>
      </c>
      <c r="N584" s="7">
        <v>0</v>
      </c>
      <c r="O584" s="7">
        <v>0</v>
      </c>
      <c r="P584" s="7">
        <v>135273</v>
      </c>
      <c r="Q584" s="7">
        <v>1801</v>
      </c>
      <c r="R584" s="7">
        <v>137074</v>
      </c>
      <c r="S584" s="7">
        <v>0</v>
      </c>
      <c r="T584" s="7">
        <v>0</v>
      </c>
      <c r="U584" s="7">
        <v>0</v>
      </c>
      <c r="V584" s="7">
        <v>0</v>
      </c>
      <c r="W584" s="6">
        <v>91.75280810000001</v>
      </c>
      <c r="X584" s="6">
        <v>17.1834749</v>
      </c>
      <c r="Y584" s="6">
        <v>86.803493099999997</v>
      </c>
      <c r="Z584" s="6">
        <v>91.506823499999996</v>
      </c>
      <c r="AA584" s="6">
        <v>13.4950288</v>
      </c>
      <c r="AB584" s="6">
        <v>84.01005339999999</v>
      </c>
      <c r="AC584" s="6">
        <v>2.7934397000000075</v>
      </c>
      <c r="AD584" s="7">
        <v>138047</v>
      </c>
      <c r="AE584" s="6">
        <v>-0.70483240000000003</v>
      </c>
      <c r="AF584" s="6">
        <v>91.75280810000001</v>
      </c>
      <c r="AG584" s="6">
        <v>17.1834749</v>
      </c>
      <c r="AH584" s="6">
        <v>86.803493099999997</v>
      </c>
      <c r="AI584" s="7">
        <v>137074</v>
      </c>
      <c r="AJ584" s="6">
        <v>91.506823499999996</v>
      </c>
      <c r="AK584" s="6">
        <v>13.4950288</v>
      </c>
      <c r="AL584" s="6">
        <v>84.01005339999999</v>
      </c>
      <c r="AM584" s="6">
        <v>2.7934397000000075</v>
      </c>
      <c r="AN584" s="7">
        <v>138047</v>
      </c>
      <c r="AO584" s="6">
        <v>-0.70483240000000003</v>
      </c>
    </row>
    <row r="585" spans="1:41" x14ac:dyDescent="0.15">
      <c r="A585" s="2" t="s">
        <v>285</v>
      </c>
      <c r="B585" s="2" t="s">
        <v>1438</v>
      </c>
      <c r="C585" s="2" t="s">
        <v>1797</v>
      </c>
      <c r="D585" s="2" t="s">
        <v>1608</v>
      </c>
      <c r="E585" s="2" t="s">
        <v>440</v>
      </c>
      <c r="F585" s="2" t="s">
        <v>1854</v>
      </c>
      <c r="G585" s="2" t="s">
        <v>2121</v>
      </c>
      <c r="H585" s="2" t="s">
        <v>1481</v>
      </c>
      <c r="I585" s="2" t="s">
        <v>1739</v>
      </c>
      <c r="J585" s="7">
        <v>0</v>
      </c>
      <c r="K585" s="7">
        <v>63289</v>
      </c>
      <c r="L585" s="7">
        <v>10481</v>
      </c>
      <c r="M585" s="7">
        <v>73770</v>
      </c>
      <c r="N585" s="7">
        <v>0</v>
      </c>
      <c r="O585" s="7">
        <v>0</v>
      </c>
      <c r="P585" s="7">
        <v>51130</v>
      </c>
      <c r="Q585" s="7">
        <v>1801</v>
      </c>
      <c r="R585" s="7">
        <v>52931</v>
      </c>
      <c r="S585" s="7">
        <v>0</v>
      </c>
      <c r="T585" s="7">
        <v>0</v>
      </c>
      <c r="U585" s="7">
        <v>0</v>
      </c>
      <c r="V585" s="7">
        <v>0</v>
      </c>
      <c r="W585" s="6">
        <v>80.788130600000002</v>
      </c>
      <c r="X585" s="6">
        <v>17.1834749</v>
      </c>
      <c r="Y585" s="6">
        <v>71.751389500000002</v>
      </c>
      <c r="Z585" s="6">
        <v>79.741123200000004</v>
      </c>
      <c r="AA585" s="6">
        <v>13.4950288</v>
      </c>
      <c r="AB585" s="6">
        <v>66.339994899999994</v>
      </c>
      <c r="AC585" s="6">
        <v>5.4113946000000084</v>
      </c>
      <c r="AD585" s="7">
        <v>51785</v>
      </c>
      <c r="AE585" s="6">
        <v>2.212996</v>
      </c>
      <c r="AF585" s="6">
        <v>80.788130600000002</v>
      </c>
      <c r="AG585" s="6">
        <v>17.1834749</v>
      </c>
      <c r="AH585" s="6">
        <v>71.751389500000002</v>
      </c>
      <c r="AI585" s="7">
        <v>52931</v>
      </c>
      <c r="AJ585" s="6">
        <v>79.741123200000004</v>
      </c>
      <c r="AK585" s="6">
        <v>13.4950288</v>
      </c>
      <c r="AL585" s="6">
        <v>66.339994899999994</v>
      </c>
      <c r="AM585" s="6">
        <v>5.4113946000000084</v>
      </c>
      <c r="AN585" s="7">
        <v>51785</v>
      </c>
      <c r="AO585" s="6">
        <v>2.212996</v>
      </c>
    </row>
    <row r="586" spans="1:41" x14ac:dyDescent="0.15">
      <c r="A586" s="2" t="s">
        <v>286</v>
      </c>
      <c r="B586" s="2" t="s">
        <v>1438</v>
      </c>
      <c r="C586" s="2" t="s">
        <v>1797</v>
      </c>
      <c r="D586" s="2" t="s">
        <v>1608</v>
      </c>
      <c r="E586" s="2" t="s">
        <v>440</v>
      </c>
      <c r="F586" s="2" t="s">
        <v>1854</v>
      </c>
      <c r="G586" s="2" t="s">
        <v>2121</v>
      </c>
      <c r="H586" s="2" t="s">
        <v>1481</v>
      </c>
      <c r="I586" s="2" t="s">
        <v>1740</v>
      </c>
      <c r="J586" s="7">
        <v>0</v>
      </c>
      <c r="K586" s="7">
        <v>12190</v>
      </c>
      <c r="L586" s="7">
        <v>3438</v>
      </c>
      <c r="M586" s="7">
        <v>15628</v>
      </c>
      <c r="N586" s="7">
        <v>0</v>
      </c>
      <c r="O586" s="7">
        <v>0</v>
      </c>
      <c r="P586" s="7">
        <v>9917</v>
      </c>
      <c r="Q586" s="7">
        <v>545</v>
      </c>
      <c r="R586" s="7">
        <v>10462</v>
      </c>
      <c r="S586" s="7">
        <v>0</v>
      </c>
      <c r="T586" s="7">
        <v>0</v>
      </c>
      <c r="U586" s="7">
        <v>0</v>
      </c>
      <c r="V586" s="7">
        <v>0</v>
      </c>
      <c r="W586" s="6">
        <v>81.353568499999994</v>
      </c>
      <c r="X586" s="6">
        <v>15.8522397</v>
      </c>
      <c r="Y586" s="6">
        <v>66.943946799999992</v>
      </c>
      <c r="Z586" s="6">
        <v>78.865312500000002</v>
      </c>
      <c r="AA586" s="6">
        <v>13.342215499999998</v>
      </c>
      <c r="AB586" s="6">
        <v>62.244109700000003</v>
      </c>
      <c r="AC586" s="6">
        <v>4.6998370999999892</v>
      </c>
      <c r="AD586" s="7">
        <v>12892</v>
      </c>
      <c r="AE586" s="6">
        <v>-18.848898500000001</v>
      </c>
      <c r="AF586" s="6">
        <v>81.353568499999994</v>
      </c>
      <c r="AG586" s="6">
        <v>15.8522397</v>
      </c>
      <c r="AH586" s="6">
        <v>66.943946799999992</v>
      </c>
      <c r="AI586" s="7">
        <v>10462</v>
      </c>
      <c r="AJ586" s="6">
        <v>78.865312500000002</v>
      </c>
      <c r="AK586" s="6">
        <v>13.342215499999998</v>
      </c>
      <c r="AL586" s="6">
        <v>62.244109700000003</v>
      </c>
      <c r="AM586" s="6">
        <v>4.6998370999999892</v>
      </c>
      <c r="AN586" s="7">
        <v>12892</v>
      </c>
      <c r="AO586" s="6">
        <v>-18.848898500000001</v>
      </c>
    </row>
    <row r="587" spans="1:41" x14ac:dyDescent="0.15">
      <c r="A587" s="2" t="s">
        <v>287</v>
      </c>
      <c r="B587" s="2" t="s">
        <v>1438</v>
      </c>
      <c r="C587" s="2" t="s">
        <v>1797</v>
      </c>
      <c r="D587" s="2" t="s">
        <v>1608</v>
      </c>
      <c r="E587" s="2" t="s">
        <v>440</v>
      </c>
      <c r="F587" s="2" t="s">
        <v>1854</v>
      </c>
      <c r="G587" s="2" t="s">
        <v>2121</v>
      </c>
      <c r="H587" s="2" t="s">
        <v>1481</v>
      </c>
      <c r="I587" s="2" t="s">
        <v>1741</v>
      </c>
      <c r="J587" s="7">
        <v>0</v>
      </c>
      <c r="K587" s="7">
        <v>24380</v>
      </c>
      <c r="L587" s="7">
        <v>6877</v>
      </c>
      <c r="M587" s="7">
        <v>31257</v>
      </c>
      <c r="N587" s="7">
        <v>0</v>
      </c>
      <c r="O587" s="7">
        <v>0</v>
      </c>
      <c r="P587" s="7">
        <v>19835</v>
      </c>
      <c r="Q587" s="7">
        <v>1090</v>
      </c>
      <c r="R587" s="7">
        <v>20925</v>
      </c>
      <c r="S587" s="7">
        <v>0</v>
      </c>
      <c r="T587" s="7">
        <v>0</v>
      </c>
      <c r="U587" s="7">
        <v>0</v>
      </c>
      <c r="V587" s="7">
        <v>0</v>
      </c>
      <c r="W587" s="6">
        <v>81.357670200000001</v>
      </c>
      <c r="X587" s="6">
        <v>15.849934600000001</v>
      </c>
      <c r="Y587" s="6">
        <v>66.945004299999994</v>
      </c>
      <c r="Z587" s="6">
        <v>78.867863499999999</v>
      </c>
      <c r="AA587" s="6">
        <v>13.340945900000001</v>
      </c>
      <c r="AB587" s="6">
        <v>62.244109700000003</v>
      </c>
      <c r="AC587" s="6">
        <v>4.7008945999999909</v>
      </c>
      <c r="AD587" s="7">
        <v>25784</v>
      </c>
      <c r="AE587" s="6">
        <v>-18.8450202</v>
      </c>
      <c r="AF587" s="6">
        <v>81.357670200000001</v>
      </c>
      <c r="AG587" s="6">
        <v>15.849934600000001</v>
      </c>
      <c r="AH587" s="6">
        <v>66.945004299999994</v>
      </c>
      <c r="AI587" s="7">
        <v>20925</v>
      </c>
      <c r="AJ587" s="6">
        <v>78.867863499999999</v>
      </c>
      <c r="AK587" s="6">
        <v>13.340945900000001</v>
      </c>
      <c r="AL587" s="6">
        <v>62.244109700000003</v>
      </c>
      <c r="AM587" s="6">
        <v>4.7008945999999909</v>
      </c>
      <c r="AN587" s="7">
        <v>25784</v>
      </c>
      <c r="AO587" s="6">
        <v>-18.8450202</v>
      </c>
    </row>
    <row r="588" spans="1:41" x14ac:dyDescent="0.15">
      <c r="A588" s="2" t="s">
        <v>288</v>
      </c>
      <c r="B588" s="2" t="s">
        <v>1438</v>
      </c>
      <c r="C588" s="2" t="s">
        <v>1797</v>
      </c>
      <c r="D588" s="2" t="s">
        <v>1608</v>
      </c>
      <c r="E588" s="2" t="s">
        <v>440</v>
      </c>
      <c r="F588" s="2" t="s">
        <v>1854</v>
      </c>
      <c r="G588" s="2" t="s">
        <v>2121</v>
      </c>
      <c r="H588" s="2" t="s">
        <v>1481</v>
      </c>
      <c r="I588" s="2" t="s">
        <v>1742</v>
      </c>
      <c r="J588" s="7">
        <v>0</v>
      </c>
      <c r="K588" s="7">
        <v>26719</v>
      </c>
      <c r="L588" s="7">
        <v>166</v>
      </c>
      <c r="M588" s="7">
        <v>26885</v>
      </c>
      <c r="N588" s="7">
        <v>0</v>
      </c>
      <c r="O588" s="7">
        <v>0</v>
      </c>
      <c r="P588" s="7">
        <v>21378</v>
      </c>
      <c r="Q588" s="7">
        <v>166</v>
      </c>
      <c r="R588" s="7">
        <v>21544</v>
      </c>
      <c r="S588" s="7">
        <v>0</v>
      </c>
      <c r="T588" s="7">
        <v>0</v>
      </c>
      <c r="U588" s="7">
        <v>0</v>
      </c>
      <c r="V588" s="7">
        <v>0</v>
      </c>
      <c r="W588" s="6">
        <v>80.010479399999994</v>
      </c>
      <c r="X588" s="6">
        <v>100</v>
      </c>
      <c r="Y588" s="6">
        <v>80.133903699999991</v>
      </c>
      <c r="Z588" s="6">
        <v>82.291142399999998</v>
      </c>
      <c r="AA588" s="6">
        <v>100</v>
      </c>
      <c r="AB588" s="6">
        <v>82.322280800000001</v>
      </c>
      <c r="AC588" s="6">
        <v>-2.188377100000011</v>
      </c>
      <c r="AD588" s="7">
        <v>13109</v>
      </c>
      <c r="AE588" s="6">
        <v>64.345106399999992</v>
      </c>
      <c r="AF588" s="6">
        <v>80.010479399999994</v>
      </c>
      <c r="AG588" s="6">
        <v>100</v>
      </c>
      <c r="AH588" s="6">
        <v>80.133903699999991</v>
      </c>
      <c r="AI588" s="7">
        <v>21544</v>
      </c>
      <c r="AJ588" s="6">
        <v>82.291142399999998</v>
      </c>
      <c r="AK588" s="6">
        <v>100</v>
      </c>
      <c r="AL588" s="6">
        <v>82.322280800000001</v>
      </c>
      <c r="AM588" s="6">
        <v>-2.188377100000011</v>
      </c>
      <c r="AN588" s="7">
        <v>13109</v>
      </c>
      <c r="AO588" s="6">
        <v>64.345106399999992</v>
      </c>
    </row>
    <row r="589" spans="1:41" x14ac:dyDescent="0.15">
      <c r="A589" s="2" t="s">
        <v>289</v>
      </c>
      <c r="B589" s="2" t="s">
        <v>1438</v>
      </c>
      <c r="C589" s="2" t="s">
        <v>1797</v>
      </c>
      <c r="D589" s="2" t="s">
        <v>1608</v>
      </c>
      <c r="E589" s="2" t="s">
        <v>440</v>
      </c>
      <c r="F589" s="2" t="s">
        <v>1854</v>
      </c>
      <c r="G589" s="2" t="s">
        <v>2121</v>
      </c>
      <c r="H589" s="2" t="s">
        <v>1481</v>
      </c>
      <c r="I589" s="2" t="s">
        <v>1743</v>
      </c>
      <c r="J589" s="7">
        <v>0</v>
      </c>
      <c r="K589" s="7">
        <v>84143</v>
      </c>
      <c r="L589" s="7">
        <v>0</v>
      </c>
      <c r="M589" s="7">
        <v>84143</v>
      </c>
      <c r="N589" s="7">
        <v>0</v>
      </c>
      <c r="O589" s="7">
        <v>0</v>
      </c>
      <c r="P589" s="7">
        <v>84143</v>
      </c>
      <c r="Q589" s="7">
        <v>0</v>
      </c>
      <c r="R589" s="7">
        <v>84143</v>
      </c>
      <c r="S589" s="7">
        <v>0</v>
      </c>
      <c r="T589" s="7">
        <v>0</v>
      </c>
      <c r="U589" s="7">
        <v>0</v>
      </c>
      <c r="V589" s="7">
        <v>0</v>
      </c>
      <c r="W589" s="6">
        <v>100</v>
      </c>
      <c r="X589" s="6">
        <v>0</v>
      </c>
      <c r="Y589" s="6">
        <v>100</v>
      </c>
      <c r="Z589" s="6">
        <v>100</v>
      </c>
      <c r="AA589" s="6">
        <v>0</v>
      </c>
      <c r="AB589" s="6">
        <v>100</v>
      </c>
      <c r="AC589" s="6">
        <v>0</v>
      </c>
      <c r="AD589" s="7">
        <v>86262</v>
      </c>
      <c r="AE589" s="6">
        <v>-2.4564697999999998</v>
      </c>
      <c r="AF589" s="6">
        <v>100</v>
      </c>
      <c r="AG589" s="6">
        <v>0</v>
      </c>
      <c r="AH589" s="6">
        <v>100</v>
      </c>
      <c r="AI589" s="7">
        <v>84143</v>
      </c>
      <c r="AJ589" s="6">
        <v>100</v>
      </c>
      <c r="AK589" s="6">
        <v>0</v>
      </c>
      <c r="AL589" s="6">
        <v>100</v>
      </c>
      <c r="AM589" s="6">
        <v>0</v>
      </c>
      <c r="AN589" s="7">
        <v>86262</v>
      </c>
      <c r="AO589" s="6">
        <v>-2.4564697999999998</v>
      </c>
    </row>
    <row r="590" spans="1:41" x14ac:dyDescent="0.15">
      <c r="A590" s="2" t="s">
        <v>290</v>
      </c>
      <c r="B590" s="2" t="s">
        <v>1438</v>
      </c>
      <c r="C590" s="2" t="s">
        <v>1797</v>
      </c>
      <c r="D590" s="2" t="s">
        <v>1608</v>
      </c>
      <c r="E590" s="2" t="s">
        <v>440</v>
      </c>
      <c r="F590" s="2" t="s">
        <v>1854</v>
      </c>
      <c r="G590" s="2" t="s">
        <v>2121</v>
      </c>
      <c r="H590" s="2" t="s">
        <v>1481</v>
      </c>
      <c r="I590" s="2" t="s">
        <v>1744</v>
      </c>
      <c r="J590" s="7">
        <v>0</v>
      </c>
      <c r="K590" s="7">
        <v>7788</v>
      </c>
      <c r="L590" s="7">
        <v>276</v>
      </c>
      <c r="M590" s="7">
        <v>8064</v>
      </c>
      <c r="N590" s="7">
        <v>0</v>
      </c>
      <c r="O590" s="7">
        <v>0</v>
      </c>
      <c r="P590" s="7">
        <v>7266</v>
      </c>
      <c r="Q590" s="7">
        <v>135</v>
      </c>
      <c r="R590" s="7">
        <v>7401</v>
      </c>
      <c r="S590" s="7">
        <v>0</v>
      </c>
      <c r="T590" s="7">
        <v>0</v>
      </c>
      <c r="U590" s="7">
        <v>0</v>
      </c>
      <c r="V590" s="7">
        <v>0</v>
      </c>
      <c r="W590" s="6">
        <v>93.297380599999997</v>
      </c>
      <c r="X590" s="6">
        <v>48.913043500000001</v>
      </c>
      <c r="Y590" s="6">
        <v>91.778273799999994</v>
      </c>
      <c r="Z590" s="6">
        <v>94.867094399999999</v>
      </c>
      <c r="AA590" s="6">
        <v>40.414507799999996</v>
      </c>
      <c r="AB590" s="6">
        <v>93.524904200000009</v>
      </c>
      <c r="AC590" s="6">
        <v>-1.746630400000015</v>
      </c>
      <c r="AD590" s="7">
        <v>7323</v>
      </c>
      <c r="AE590" s="6">
        <v>1.0651371999999999</v>
      </c>
      <c r="AF590" s="6">
        <v>93.297380599999997</v>
      </c>
      <c r="AG590" s="6">
        <v>48.913043500000001</v>
      </c>
      <c r="AH590" s="6">
        <v>91.778273799999994</v>
      </c>
      <c r="AI590" s="7">
        <v>7401</v>
      </c>
      <c r="AJ590" s="6">
        <v>94.867094399999999</v>
      </c>
      <c r="AK590" s="6">
        <v>40.414507799999996</v>
      </c>
      <c r="AL590" s="6">
        <v>93.524904200000009</v>
      </c>
      <c r="AM590" s="6">
        <v>-1.746630400000015</v>
      </c>
      <c r="AN590" s="7">
        <v>7323</v>
      </c>
      <c r="AO590" s="6">
        <v>1.0651371999999999</v>
      </c>
    </row>
    <row r="591" spans="1:41" x14ac:dyDescent="0.15">
      <c r="A591" s="2" t="s">
        <v>291</v>
      </c>
      <c r="B591" s="2" t="s">
        <v>1438</v>
      </c>
      <c r="C591" s="2" t="s">
        <v>1797</v>
      </c>
      <c r="D591" s="2" t="s">
        <v>1608</v>
      </c>
      <c r="E591" s="2" t="s">
        <v>440</v>
      </c>
      <c r="F591" s="2" t="s">
        <v>1854</v>
      </c>
      <c r="G591" s="2" t="s">
        <v>2121</v>
      </c>
      <c r="H591" s="2" t="s">
        <v>1481</v>
      </c>
      <c r="I591" s="2" t="s">
        <v>2008</v>
      </c>
      <c r="J591" s="7">
        <v>0</v>
      </c>
      <c r="K591" s="7">
        <v>7732</v>
      </c>
      <c r="L591" s="7">
        <v>276</v>
      </c>
      <c r="M591" s="7">
        <v>8008</v>
      </c>
      <c r="N591" s="7">
        <v>0</v>
      </c>
      <c r="O591" s="7">
        <v>0</v>
      </c>
      <c r="P591" s="7">
        <v>7210</v>
      </c>
      <c r="Q591" s="7">
        <v>135</v>
      </c>
      <c r="R591" s="7">
        <v>7345</v>
      </c>
      <c r="S591" s="7">
        <v>0</v>
      </c>
      <c r="T591" s="7">
        <v>0</v>
      </c>
      <c r="U591" s="7">
        <v>0</v>
      </c>
      <c r="V591" s="7">
        <v>0</v>
      </c>
      <c r="W591" s="6">
        <v>93.248835999999997</v>
      </c>
      <c r="X591" s="6">
        <v>48.913043500000001</v>
      </c>
      <c r="Y591" s="6">
        <v>91.720779199999996</v>
      </c>
      <c r="Z591" s="6">
        <v>94.867094399999999</v>
      </c>
      <c r="AA591" s="6">
        <v>40.414507799999996</v>
      </c>
      <c r="AB591" s="6">
        <v>93.524904200000009</v>
      </c>
      <c r="AC591" s="6">
        <v>-1.8041250000000133</v>
      </c>
      <c r="AD591" s="7">
        <v>7323</v>
      </c>
      <c r="AE591" s="6">
        <v>0.3004233</v>
      </c>
      <c r="AF591" s="6">
        <v>93.248835999999997</v>
      </c>
      <c r="AG591" s="6">
        <v>48.913043500000001</v>
      </c>
      <c r="AH591" s="6">
        <v>91.720779199999996</v>
      </c>
      <c r="AI591" s="7">
        <v>7345</v>
      </c>
      <c r="AJ591" s="6">
        <v>94.867094399999999</v>
      </c>
      <c r="AK591" s="6">
        <v>40.414507799999996</v>
      </c>
      <c r="AL591" s="6">
        <v>93.524904200000009</v>
      </c>
      <c r="AM591" s="6">
        <v>-1.8041250000000133</v>
      </c>
      <c r="AN591" s="7">
        <v>7323</v>
      </c>
      <c r="AO591" s="6">
        <v>0.3004233</v>
      </c>
    </row>
    <row r="592" spans="1:41" x14ac:dyDescent="0.15">
      <c r="A592" s="2" t="s">
        <v>292</v>
      </c>
      <c r="B592" s="2" t="s">
        <v>1438</v>
      </c>
      <c r="C592" s="2" t="s">
        <v>1797</v>
      </c>
      <c r="D592" s="2" t="s">
        <v>1608</v>
      </c>
      <c r="E592" s="2" t="s">
        <v>440</v>
      </c>
      <c r="F592" s="2" t="s">
        <v>1854</v>
      </c>
      <c r="G592" s="2" t="s">
        <v>2121</v>
      </c>
      <c r="H592" s="2" t="s">
        <v>1481</v>
      </c>
      <c r="I592" s="2" t="s">
        <v>2022</v>
      </c>
      <c r="J592" s="7">
        <v>0</v>
      </c>
      <c r="K592" s="7">
        <v>56</v>
      </c>
      <c r="L592" s="7">
        <v>0</v>
      </c>
      <c r="M592" s="7">
        <v>56</v>
      </c>
      <c r="N592" s="7">
        <v>0</v>
      </c>
      <c r="O592" s="7">
        <v>0</v>
      </c>
      <c r="P592" s="7">
        <v>56</v>
      </c>
      <c r="Q592" s="7">
        <v>0</v>
      </c>
      <c r="R592" s="7">
        <v>56</v>
      </c>
      <c r="S592" s="7">
        <v>0</v>
      </c>
      <c r="T592" s="7">
        <v>0</v>
      </c>
      <c r="U592" s="7">
        <v>0</v>
      </c>
      <c r="V592" s="7">
        <v>0</v>
      </c>
      <c r="W592" s="6">
        <v>100</v>
      </c>
      <c r="X592" s="6">
        <v>0</v>
      </c>
      <c r="Y592" s="6">
        <v>100</v>
      </c>
      <c r="Z592" s="6" t="s">
        <v>1802</v>
      </c>
      <c r="AA592" s="6" t="s">
        <v>1802</v>
      </c>
      <c r="AB592" s="6" t="s">
        <v>1802</v>
      </c>
      <c r="AC592" s="6" t="e">
        <v>#VALUE!</v>
      </c>
      <c r="AD592" s="7" t="s">
        <v>1802</v>
      </c>
      <c r="AE592" s="6" t="e">
        <v>#VALUE!</v>
      </c>
      <c r="AF592" s="6">
        <v>100</v>
      </c>
      <c r="AG592" s="6">
        <v>0</v>
      </c>
      <c r="AH592" s="6">
        <v>100</v>
      </c>
      <c r="AI592" s="7">
        <v>56</v>
      </c>
      <c r="AJ592" s="6" t="s">
        <v>1802</v>
      </c>
      <c r="AK592" s="6" t="s">
        <v>1802</v>
      </c>
      <c r="AL592" s="6" t="s">
        <v>1802</v>
      </c>
      <c r="AM592" s="6" t="e">
        <v>#VALUE!</v>
      </c>
      <c r="AN592" s="7" t="s">
        <v>1802</v>
      </c>
      <c r="AO592" s="6" t="e">
        <v>#VALUE!</v>
      </c>
    </row>
    <row r="593" spans="1:41" x14ac:dyDescent="0.15">
      <c r="A593" s="2" t="s">
        <v>293</v>
      </c>
      <c r="B593" s="2" t="s">
        <v>1438</v>
      </c>
      <c r="C593" s="2" t="s">
        <v>1797</v>
      </c>
      <c r="D593" s="2" t="s">
        <v>1608</v>
      </c>
      <c r="E593" s="2" t="s">
        <v>440</v>
      </c>
      <c r="F593" s="2" t="s">
        <v>1854</v>
      </c>
      <c r="G593" s="2" t="s">
        <v>2121</v>
      </c>
      <c r="H593" s="2" t="s">
        <v>1481</v>
      </c>
      <c r="I593" s="2" t="s">
        <v>1941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6">
        <v>0</v>
      </c>
      <c r="X593" s="6">
        <v>0</v>
      </c>
      <c r="Y593" s="6">
        <v>0</v>
      </c>
      <c r="Z593" s="6" t="s">
        <v>1802</v>
      </c>
      <c r="AA593" s="6" t="s">
        <v>1802</v>
      </c>
      <c r="AB593" s="6" t="s">
        <v>1802</v>
      </c>
      <c r="AC593" s="6" t="e">
        <v>#VALUE!</v>
      </c>
      <c r="AD593" s="7" t="s">
        <v>1802</v>
      </c>
      <c r="AE593" s="6">
        <v>0</v>
      </c>
      <c r="AF593" s="6">
        <v>0</v>
      </c>
      <c r="AG593" s="6">
        <v>0</v>
      </c>
      <c r="AH593" s="6">
        <v>0</v>
      </c>
      <c r="AI593" s="7">
        <v>0</v>
      </c>
      <c r="AJ593" s="6" t="s">
        <v>1802</v>
      </c>
      <c r="AK593" s="6" t="s">
        <v>1802</v>
      </c>
      <c r="AL593" s="6" t="s">
        <v>1802</v>
      </c>
      <c r="AM593" s="6" t="e">
        <v>#VALUE!</v>
      </c>
      <c r="AN593" s="7" t="s">
        <v>1802</v>
      </c>
      <c r="AO593" s="6">
        <v>0</v>
      </c>
    </row>
    <row r="594" spans="1:41" x14ac:dyDescent="0.15">
      <c r="A594" s="2" t="s">
        <v>294</v>
      </c>
      <c r="B594" s="2" t="s">
        <v>1438</v>
      </c>
      <c r="C594" s="2" t="s">
        <v>1797</v>
      </c>
      <c r="D594" s="2" t="s">
        <v>1608</v>
      </c>
      <c r="E594" s="2" t="s">
        <v>440</v>
      </c>
      <c r="F594" s="2" t="s">
        <v>1854</v>
      </c>
      <c r="G594" s="2" t="s">
        <v>2121</v>
      </c>
      <c r="H594" s="2" t="s">
        <v>1481</v>
      </c>
      <c r="I594" s="2" t="s">
        <v>1942</v>
      </c>
      <c r="J594" s="7">
        <v>0</v>
      </c>
      <c r="K594" s="7">
        <v>6927</v>
      </c>
      <c r="L594" s="7">
        <v>0</v>
      </c>
      <c r="M594" s="7">
        <v>6927</v>
      </c>
      <c r="N594" s="7">
        <v>0</v>
      </c>
      <c r="O594" s="7">
        <v>0</v>
      </c>
      <c r="P594" s="7">
        <v>6927</v>
      </c>
      <c r="Q594" s="7">
        <v>0</v>
      </c>
      <c r="R594" s="7">
        <v>6927</v>
      </c>
      <c r="S594" s="7">
        <v>0</v>
      </c>
      <c r="T594" s="7">
        <v>0</v>
      </c>
      <c r="U594" s="7">
        <v>0</v>
      </c>
      <c r="V594" s="7">
        <v>0</v>
      </c>
      <c r="W594" s="6">
        <v>100</v>
      </c>
      <c r="X594" s="6">
        <v>0</v>
      </c>
      <c r="Y594" s="6">
        <v>100</v>
      </c>
      <c r="Z594" s="6">
        <v>100</v>
      </c>
      <c r="AA594" s="6">
        <v>0</v>
      </c>
      <c r="AB594" s="6">
        <v>100</v>
      </c>
      <c r="AC594" s="6">
        <v>0</v>
      </c>
      <c r="AD594" s="7">
        <v>7110</v>
      </c>
      <c r="AE594" s="6">
        <v>-2.5738397000000002</v>
      </c>
      <c r="AF594" s="6">
        <v>100</v>
      </c>
      <c r="AG594" s="6">
        <v>0</v>
      </c>
      <c r="AH594" s="6">
        <v>100</v>
      </c>
      <c r="AI594" s="7">
        <v>6927</v>
      </c>
      <c r="AJ594" s="6">
        <v>100</v>
      </c>
      <c r="AK594" s="6">
        <v>0</v>
      </c>
      <c r="AL594" s="6">
        <v>100</v>
      </c>
      <c r="AM594" s="6">
        <v>0</v>
      </c>
      <c r="AN594" s="7">
        <v>7110</v>
      </c>
      <c r="AO594" s="6">
        <v>-2.5738397000000002</v>
      </c>
    </row>
    <row r="595" spans="1:41" x14ac:dyDescent="0.15">
      <c r="A595" s="2" t="s">
        <v>1482</v>
      </c>
      <c r="B595" s="2" t="s">
        <v>1438</v>
      </c>
      <c r="C595" s="2" t="s">
        <v>1797</v>
      </c>
      <c r="D595" s="2" t="s">
        <v>1608</v>
      </c>
      <c r="E595" s="2" t="s">
        <v>440</v>
      </c>
      <c r="F595" s="2" t="s">
        <v>1854</v>
      </c>
      <c r="G595" s="2" t="s">
        <v>2121</v>
      </c>
      <c r="H595" s="2" t="s">
        <v>1481</v>
      </c>
      <c r="I595" s="2" t="s">
        <v>1943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0</v>
      </c>
      <c r="AC595" s="6">
        <v>0</v>
      </c>
      <c r="AD595" s="7">
        <v>0</v>
      </c>
      <c r="AE595" s="6">
        <v>0</v>
      </c>
      <c r="AF595" s="6">
        <v>0</v>
      </c>
      <c r="AG595" s="6">
        <v>0</v>
      </c>
      <c r="AH595" s="6">
        <v>0</v>
      </c>
      <c r="AI595" s="7">
        <v>0</v>
      </c>
      <c r="AJ595" s="6">
        <v>0</v>
      </c>
      <c r="AK595" s="6">
        <v>0</v>
      </c>
      <c r="AL595" s="6">
        <v>0</v>
      </c>
      <c r="AM595" s="6">
        <v>0</v>
      </c>
      <c r="AN595" s="7">
        <v>0</v>
      </c>
      <c r="AO595" s="6">
        <v>0</v>
      </c>
    </row>
    <row r="596" spans="1:41" x14ac:dyDescent="0.15">
      <c r="A596" s="2" t="s">
        <v>1483</v>
      </c>
      <c r="B596" s="2" t="s">
        <v>1438</v>
      </c>
      <c r="C596" s="2" t="s">
        <v>1797</v>
      </c>
      <c r="D596" s="2" t="s">
        <v>1608</v>
      </c>
      <c r="E596" s="2" t="s">
        <v>440</v>
      </c>
      <c r="F596" s="2" t="s">
        <v>1854</v>
      </c>
      <c r="G596" s="2" t="s">
        <v>2121</v>
      </c>
      <c r="H596" s="2" t="s">
        <v>1481</v>
      </c>
      <c r="I596" s="2" t="s">
        <v>1944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  <c r="AB596" s="6">
        <v>0</v>
      </c>
      <c r="AC596" s="6">
        <v>0</v>
      </c>
      <c r="AD596" s="7">
        <v>0</v>
      </c>
      <c r="AE596" s="6">
        <v>0</v>
      </c>
      <c r="AF596" s="6">
        <v>0</v>
      </c>
      <c r="AG596" s="6">
        <v>0</v>
      </c>
      <c r="AH596" s="6">
        <v>0</v>
      </c>
      <c r="AI596" s="7">
        <v>0</v>
      </c>
      <c r="AJ596" s="6">
        <v>0</v>
      </c>
      <c r="AK596" s="6">
        <v>0</v>
      </c>
      <c r="AL596" s="6">
        <v>0</v>
      </c>
      <c r="AM596" s="6">
        <v>0</v>
      </c>
      <c r="AN596" s="7">
        <v>0</v>
      </c>
      <c r="AO596" s="6">
        <v>0</v>
      </c>
    </row>
    <row r="597" spans="1:41" x14ac:dyDescent="0.15">
      <c r="A597" s="2" t="s">
        <v>1484</v>
      </c>
      <c r="B597" s="2" t="s">
        <v>1438</v>
      </c>
      <c r="C597" s="2" t="s">
        <v>1797</v>
      </c>
      <c r="D597" s="2" t="s">
        <v>1608</v>
      </c>
      <c r="E597" s="2" t="s">
        <v>440</v>
      </c>
      <c r="F597" s="2" t="s">
        <v>1854</v>
      </c>
      <c r="G597" s="2" t="s">
        <v>2121</v>
      </c>
      <c r="H597" s="2" t="s">
        <v>1481</v>
      </c>
      <c r="I597" s="2" t="s">
        <v>1945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0</v>
      </c>
      <c r="AC597" s="6">
        <v>0</v>
      </c>
      <c r="AD597" s="7">
        <v>0</v>
      </c>
      <c r="AE597" s="6">
        <v>0</v>
      </c>
      <c r="AF597" s="6">
        <v>0</v>
      </c>
      <c r="AG597" s="6">
        <v>0</v>
      </c>
      <c r="AH597" s="6">
        <v>0</v>
      </c>
      <c r="AI597" s="7">
        <v>0</v>
      </c>
      <c r="AJ597" s="6">
        <v>0</v>
      </c>
      <c r="AK597" s="6">
        <v>0</v>
      </c>
      <c r="AL597" s="6">
        <v>0</v>
      </c>
      <c r="AM597" s="6">
        <v>0</v>
      </c>
      <c r="AN597" s="7">
        <v>0</v>
      </c>
      <c r="AO597" s="6">
        <v>0</v>
      </c>
    </row>
    <row r="598" spans="1:41" x14ac:dyDescent="0.15">
      <c r="A598" s="2" t="s">
        <v>1485</v>
      </c>
      <c r="B598" s="2" t="s">
        <v>1438</v>
      </c>
      <c r="C598" s="2" t="s">
        <v>1797</v>
      </c>
      <c r="D598" s="2" t="s">
        <v>1608</v>
      </c>
      <c r="E598" s="2" t="s">
        <v>440</v>
      </c>
      <c r="F598" s="2" t="s">
        <v>1854</v>
      </c>
      <c r="G598" s="2" t="s">
        <v>2121</v>
      </c>
      <c r="H598" s="2" t="s">
        <v>1481</v>
      </c>
      <c r="I598" s="2" t="s">
        <v>1946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  <c r="AB598" s="6">
        <v>0</v>
      </c>
      <c r="AC598" s="6">
        <v>0</v>
      </c>
      <c r="AD598" s="7">
        <v>0</v>
      </c>
      <c r="AE598" s="6">
        <v>0</v>
      </c>
      <c r="AF598" s="6">
        <v>0</v>
      </c>
      <c r="AG598" s="6">
        <v>0</v>
      </c>
      <c r="AH598" s="6">
        <v>0</v>
      </c>
      <c r="AI598" s="7">
        <v>0</v>
      </c>
      <c r="AJ598" s="6">
        <v>0</v>
      </c>
      <c r="AK598" s="6">
        <v>0</v>
      </c>
      <c r="AL598" s="6">
        <v>0</v>
      </c>
      <c r="AM598" s="6">
        <v>0</v>
      </c>
      <c r="AN598" s="7">
        <v>0</v>
      </c>
      <c r="AO598" s="6">
        <v>0</v>
      </c>
    </row>
    <row r="599" spans="1:41" x14ac:dyDescent="0.15">
      <c r="A599" s="2" t="s">
        <v>1486</v>
      </c>
      <c r="B599" s="2" t="s">
        <v>1438</v>
      </c>
      <c r="C599" s="2" t="s">
        <v>1797</v>
      </c>
      <c r="D599" s="2" t="s">
        <v>1608</v>
      </c>
      <c r="E599" s="2" t="s">
        <v>440</v>
      </c>
      <c r="F599" s="2" t="s">
        <v>1854</v>
      </c>
      <c r="G599" s="2" t="s">
        <v>2121</v>
      </c>
      <c r="H599" s="2" t="s">
        <v>1481</v>
      </c>
      <c r="I599" s="9" t="s">
        <v>1947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0</v>
      </c>
      <c r="AC599" s="6">
        <v>0</v>
      </c>
      <c r="AD599" s="7">
        <v>0</v>
      </c>
      <c r="AE599" s="6">
        <v>0</v>
      </c>
      <c r="AF599" s="6">
        <v>0</v>
      </c>
      <c r="AG599" s="6">
        <v>0</v>
      </c>
      <c r="AH599" s="6">
        <v>0</v>
      </c>
      <c r="AI599" s="7">
        <v>0</v>
      </c>
      <c r="AJ599" s="6">
        <v>0</v>
      </c>
      <c r="AK599" s="6">
        <v>0</v>
      </c>
      <c r="AL599" s="6">
        <v>0</v>
      </c>
      <c r="AM599" s="6">
        <v>0</v>
      </c>
      <c r="AN599" s="7">
        <v>0</v>
      </c>
      <c r="AO599" s="6">
        <v>0</v>
      </c>
    </row>
    <row r="600" spans="1:41" x14ac:dyDescent="0.15">
      <c r="A600" s="2" t="s">
        <v>1487</v>
      </c>
      <c r="B600" s="2" t="s">
        <v>1438</v>
      </c>
      <c r="C600" s="2" t="s">
        <v>1797</v>
      </c>
      <c r="D600" s="2" t="s">
        <v>1608</v>
      </c>
      <c r="E600" s="2" t="s">
        <v>440</v>
      </c>
      <c r="F600" s="2" t="s">
        <v>1854</v>
      </c>
      <c r="G600" s="2" t="s">
        <v>2121</v>
      </c>
      <c r="H600" s="2" t="s">
        <v>1481</v>
      </c>
      <c r="I600" s="2" t="s">
        <v>1948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  <c r="AB600" s="6">
        <v>0</v>
      </c>
      <c r="AC600" s="6">
        <v>0</v>
      </c>
      <c r="AD600" s="7">
        <v>0</v>
      </c>
      <c r="AE600" s="6">
        <v>0</v>
      </c>
      <c r="AF600" s="6">
        <v>0</v>
      </c>
      <c r="AG600" s="6">
        <v>0</v>
      </c>
      <c r="AH600" s="6">
        <v>0</v>
      </c>
      <c r="AI600" s="7">
        <v>0</v>
      </c>
      <c r="AJ600" s="6">
        <v>0</v>
      </c>
      <c r="AK600" s="6">
        <v>0</v>
      </c>
      <c r="AL600" s="6">
        <v>0</v>
      </c>
      <c r="AM600" s="6">
        <v>0</v>
      </c>
      <c r="AN600" s="7">
        <v>0</v>
      </c>
      <c r="AO600" s="6">
        <v>0</v>
      </c>
    </row>
    <row r="601" spans="1:41" x14ac:dyDescent="0.15">
      <c r="A601" s="2" t="s">
        <v>1488</v>
      </c>
      <c r="B601" s="2" t="s">
        <v>1438</v>
      </c>
      <c r="C601" s="2" t="s">
        <v>1797</v>
      </c>
      <c r="D601" s="2" t="s">
        <v>1608</v>
      </c>
      <c r="E601" s="2" t="s">
        <v>440</v>
      </c>
      <c r="F601" s="2" t="s">
        <v>1854</v>
      </c>
      <c r="G601" s="2" t="s">
        <v>2121</v>
      </c>
      <c r="H601" s="2" t="s">
        <v>1481</v>
      </c>
      <c r="I601" s="2" t="s">
        <v>1949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6">
        <v>0</v>
      </c>
      <c r="X601" s="6">
        <v>0</v>
      </c>
      <c r="Y601" s="6">
        <v>0</v>
      </c>
      <c r="Z601" s="6">
        <v>0</v>
      </c>
      <c r="AA601" s="6">
        <v>0</v>
      </c>
      <c r="AB601" s="6">
        <v>0</v>
      </c>
      <c r="AC601" s="6">
        <v>0</v>
      </c>
      <c r="AD601" s="7">
        <v>0</v>
      </c>
      <c r="AE601" s="6">
        <v>0</v>
      </c>
      <c r="AF601" s="6">
        <v>0</v>
      </c>
      <c r="AG601" s="6">
        <v>0</v>
      </c>
      <c r="AH601" s="6">
        <v>0</v>
      </c>
      <c r="AI601" s="7">
        <v>0</v>
      </c>
      <c r="AJ601" s="6">
        <v>0</v>
      </c>
      <c r="AK601" s="6">
        <v>0</v>
      </c>
      <c r="AL601" s="6">
        <v>0</v>
      </c>
      <c r="AM601" s="6">
        <v>0</v>
      </c>
      <c r="AN601" s="7">
        <v>0</v>
      </c>
      <c r="AO601" s="6">
        <v>0</v>
      </c>
    </row>
    <row r="602" spans="1:41" x14ac:dyDescent="0.15">
      <c r="A602" s="2" t="s">
        <v>1489</v>
      </c>
      <c r="B602" s="2" t="s">
        <v>1438</v>
      </c>
      <c r="C602" s="2" t="s">
        <v>1797</v>
      </c>
      <c r="D602" s="2" t="s">
        <v>1608</v>
      </c>
      <c r="E602" s="2" t="s">
        <v>440</v>
      </c>
      <c r="F602" s="2" t="s">
        <v>1854</v>
      </c>
      <c r="G602" s="2" t="s">
        <v>2121</v>
      </c>
      <c r="H602" s="2" t="s">
        <v>1481</v>
      </c>
      <c r="I602" s="2" t="s">
        <v>1950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0</v>
      </c>
      <c r="AC602" s="6">
        <v>0</v>
      </c>
      <c r="AD602" s="7">
        <v>0</v>
      </c>
      <c r="AE602" s="6">
        <v>0</v>
      </c>
      <c r="AF602" s="6">
        <v>0</v>
      </c>
      <c r="AG602" s="6">
        <v>0</v>
      </c>
      <c r="AH602" s="6">
        <v>0</v>
      </c>
      <c r="AI602" s="7">
        <v>0</v>
      </c>
      <c r="AJ602" s="6">
        <v>0</v>
      </c>
      <c r="AK602" s="6">
        <v>0</v>
      </c>
      <c r="AL602" s="6">
        <v>0</v>
      </c>
      <c r="AM602" s="6">
        <v>0</v>
      </c>
      <c r="AN602" s="7">
        <v>0</v>
      </c>
      <c r="AO602" s="6">
        <v>0</v>
      </c>
    </row>
    <row r="603" spans="1:41" x14ac:dyDescent="0.15">
      <c r="A603" s="2" t="s">
        <v>1490</v>
      </c>
      <c r="B603" s="2" t="s">
        <v>1438</v>
      </c>
      <c r="C603" s="2" t="s">
        <v>1797</v>
      </c>
      <c r="D603" s="2" t="s">
        <v>1608</v>
      </c>
      <c r="E603" s="2" t="s">
        <v>440</v>
      </c>
      <c r="F603" s="2" t="s">
        <v>1854</v>
      </c>
      <c r="G603" s="2" t="s">
        <v>2121</v>
      </c>
      <c r="H603" s="2" t="s">
        <v>1481</v>
      </c>
      <c r="I603" s="2" t="s">
        <v>1951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0</v>
      </c>
      <c r="AC603" s="6">
        <v>0</v>
      </c>
      <c r="AD603" s="7">
        <v>0</v>
      </c>
      <c r="AE603" s="6">
        <v>0</v>
      </c>
      <c r="AF603" s="6">
        <v>0</v>
      </c>
      <c r="AG603" s="6">
        <v>0</v>
      </c>
      <c r="AH603" s="6">
        <v>0</v>
      </c>
      <c r="AI603" s="7">
        <v>0</v>
      </c>
      <c r="AJ603" s="6">
        <v>0</v>
      </c>
      <c r="AK603" s="6">
        <v>0</v>
      </c>
      <c r="AL603" s="6">
        <v>0</v>
      </c>
      <c r="AM603" s="6">
        <v>0</v>
      </c>
      <c r="AN603" s="7">
        <v>0</v>
      </c>
      <c r="AO603" s="6">
        <v>0</v>
      </c>
    </row>
    <row r="604" spans="1:41" x14ac:dyDescent="0.15">
      <c r="A604" s="2" t="s">
        <v>1491</v>
      </c>
      <c r="B604" s="2" t="s">
        <v>1438</v>
      </c>
      <c r="C604" s="2" t="s">
        <v>1797</v>
      </c>
      <c r="D604" s="2" t="s">
        <v>1608</v>
      </c>
      <c r="E604" s="2" t="s">
        <v>440</v>
      </c>
      <c r="F604" s="2" t="s">
        <v>1854</v>
      </c>
      <c r="G604" s="2" t="s">
        <v>2121</v>
      </c>
      <c r="H604" s="2" t="s">
        <v>1481</v>
      </c>
      <c r="I604" s="2" t="s">
        <v>1952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0</v>
      </c>
      <c r="AC604" s="6">
        <v>0</v>
      </c>
      <c r="AD604" s="7">
        <v>0</v>
      </c>
      <c r="AE604" s="6">
        <v>0</v>
      </c>
      <c r="AF604" s="6">
        <v>0</v>
      </c>
      <c r="AG604" s="6">
        <v>0</v>
      </c>
      <c r="AH604" s="6">
        <v>0</v>
      </c>
      <c r="AI604" s="7">
        <v>0</v>
      </c>
      <c r="AJ604" s="6">
        <v>0</v>
      </c>
      <c r="AK604" s="6">
        <v>0</v>
      </c>
      <c r="AL604" s="6">
        <v>0</v>
      </c>
      <c r="AM604" s="6">
        <v>0</v>
      </c>
      <c r="AN604" s="7">
        <v>0</v>
      </c>
      <c r="AO604" s="6">
        <v>0</v>
      </c>
    </row>
    <row r="605" spans="1:41" x14ac:dyDescent="0.15">
      <c r="A605" s="2" t="s">
        <v>1492</v>
      </c>
      <c r="B605" s="2" t="s">
        <v>1438</v>
      </c>
      <c r="C605" s="2" t="s">
        <v>1797</v>
      </c>
      <c r="D605" s="2" t="s">
        <v>1608</v>
      </c>
      <c r="E605" s="2" t="s">
        <v>440</v>
      </c>
      <c r="F605" s="2" t="s">
        <v>1854</v>
      </c>
      <c r="G605" s="2" t="s">
        <v>2121</v>
      </c>
      <c r="H605" s="2" t="s">
        <v>1481</v>
      </c>
      <c r="I605" s="2" t="s">
        <v>1953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6">
        <v>0</v>
      </c>
      <c r="X605" s="6">
        <v>0</v>
      </c>
      <c r="Y605" s="6">
        <v>0</v>
      </c>
      <c r="Z605" s="6">
        <v>0</v>
      </c>
      <c r="AA605" s="6">
        <v>0</v>
      </c>
      <c r="AB605" s="6">
        <v>0</v>
      </c>
      <c r="AC605" s="6">
        <v>0</v>
      </c>
      <c r="AD605" s="7">
        <v>0</v>
      </c>
      <c r="AE605" s="6">
        <v>0</v>
      </c>
      <c r="AF605" s="6">
        <v>0</v>
      </c>
      <c r="AG605" s="6">
        <v>0</v>
      </c>
      <c r="AH605" s="6">
        <v>0</v>
      </c>
      <c r="AI605" s="7">
        <v>0</v>
      </c>
      <c r="AJ605" s="6">
        <v>0</v>
      </c>
      <c r="AK605" s="6">
        <v>0</v>
      </c>
      <c r="AL605" s="6">
        <v>0</v>
      </c>
      <c r="AM605" s="6">
        <v>0</v>
      </c>
      <c r="AN605" s="7">
        <v>0</v>
      </c>
      <c r="AO605" s="6">
        <v>0</v>
      </c>
    </row>
    <row r="606" spans="1:41" x14ac:dyDescent="0.15">
      <c r="A606" s="2" t="s">
        <v>1493</v>
      </c>
      <c r="B606" s="2" t="s">
        <v>1438</v>
      </c>
      <c r="C606" s="2" t="s">
        <v>1797</v>
      </c>
      <c r="D606" s="2" t="s">
        <v>1608</v>
      </c>
      <c r="E606" s="2" t="s">
        <v>440</v>
      </c>
      <c r="F606" s="2" t="s">
        <v>1854</v>
      </c>
      <c r="G606" s="2" t="s">
        <v>2121</v>
      </c>
      <c r="H606" s="2" t="s">
        <v>1481</v>
      </c>
      <c r="I606" s="2" t="s">
        <v>1954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0</v>
      </c>
      <c r="AC606" s="6">
        <v>0</v>
      </c>
      <c r="AD606" s="7">
        <v>0</v>
      </c>
      <c r="AE606" s="6">
        <v>0</v>
      </c>
      <c r="AF606" s="6">
        <v>0</v>
      </c>
      <c r="AG606" s="6">
        <v>0</v>
      </c>
      <c r="AH606" s="6">
        <v>0</v>
      </c>
      <c r="AI606" s="7">
        <v>0</v>
      </c>
      <c r="AJ606" s="6">
        <v>0</v>
      </c>
      <c r="AK606" s="6">
        <v>0</v>
      </c>
      <c r="AL606" s="6">
        <v>0</v>
      </c>
      <c r="AM606" s="6">
        <v>0</v>
      </c>
      <c r="AN606" s="7">
        <v>0</v>
      </c>
      <c r="AO606" s="6">
        <v>0</v>
      </c>
    </row>
    <row r="607" spans="1:41" x14ac:dyDescent="0.15">
      <c r="A607" s="2" t="s">
        <v>1494</v>
      </c>
      <c r="B607" s="2" t="s">
        <v>1438</v>
      </c>
      <c r="C607" s="2" t="s">
        <v>1797</v>
      </c>
      <c r="D607" s="2" t="s">
        <v>1608</v>
      </c>
      <c r="E607" s="2" t="s">
        <v>440</v>
      </c>
      <c r="F607" s="2" t="s">
        <v>1854</v>
      </c>
      <c r="G607" s="2" t="s">
        <v>2121</v>
      </c>
      <c r="H607" s="2" t="s">
        <v>1481</v>
      </c>
      <c r="I607" s="2" t="s">
        <v>1955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0</v>
      </c>
      <c r="AC607" s="6">
        <v>0</v>
      </c>
      <c r="AD607" s="7">
        <v>0</v>
      </c>
      <c r="AE607" s="6">
        <v>0</v>
      </c>
      <c r="AF607" s="6">
        <v>0</v>
      </c>
      <c r="AG607" s="6">
        <v>0</v>
      </c>
      <c r="AH607" s="6">
        <v>0</v>
      </c>
      <c r="AI607" s="7">
        <v>0</v>
      </c>
      <c r="AJ607" s="6">
        <v>0</v>
      </c>
      <c r="AK607" s="6">
        <v>0</v>
      </c>
      <c r="AL607" s="6">
        <v>0</v>
      </c>
      <c r="AM607" s="6">
        <v>0</v>
      </c>
      <c r="AN607" s="7">
        <v>0</v>
      </c>
      <c r="AO607" s="6">
        <v>0</v>
      </c>
    </row>
    <row r="608" spans="1:41" x14ac:dyDescent="0.15">
      <c r="A608" s="2" t="s">
        <v>1495</v>
      </c>
      <c r="B608" s="2" t="s">
        <v>1438</v>
      </c>
      <c r="C608" s="2" t="s">
        <v>1797</v>
      </c>
      <c r="D608" s="2" t="s">
        <v>1608</v>
      </c>
      <c r="E608" s="2" t="s">
        <v>440</v>
      </c>
      <c r="F608" s="2" t="s">
        <v>1854</v>
      </c>
      <c r="G608" s="2" t="s">
        <v>2121</v>
      </c>
      <c r="H608" s="2" t="s">
        <v>1481</v>
      </c>
      <c r="I608" s="2" t="s">
        <v>1956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0</v>
      </c>
      <c r="AC608" s="6">
        <v>0</v>
      </c>
      <c r="AD608" s="7">
        <v>0</v>
      </c>
      <c r="AE608" s="6">
        <v>0</v>
      </c>
      <c r="AF608" s="6">
        <v>0</v>
      </c>
      <c r="AG608" s="6">
        <v>0</v>
      </c>
      <c r="AH608" s="6">
        <v>0</v>
      </c>
      <c r="AI608" s="7">
        <v>0</v>
      </c>
      <c r="AJ608" s="6">
        <v>0</v>
      </c>
      <c r="AK608" s="6">
        <v>0</v>
      </c>
      <c r="AL608" s="6">
        <v>0</v>
      </c>
      <c r="AM608" s="6">
        <v>0</v>
      </c>
      <c r="AN608" s="7">
        <v>0</v>
      </c>
      <c r="AO608" s="6">
        <v>0</v>
      </c>
    </row>
    <row r="609" spans="1:41" x14ac:dyDescent="0.15">
      <c r="A609" s="2" t="s">
        <v>1496</v>
      </c>
      <c r="B609" s="2" t="s">
        <v>1438</v>
      </c>
      <c r="C609" s="2" t="s">
        <v>1797</v>
      </c>
      <c r="D609" s="2" t="s">
        <v>1608</v>
      </c>
      <c r="E609" s="2" t="s">
        <v>440</v>
      </c>
      <c r="F609" s="2" t="s">
        <v>1854</v>
      </c>
      <c r="G609" s="2" t="s">
        <v>2121</v>
      </c>
      <c r="H609" s="2" t="s">
        <v>1481</v>
      </c>
      <c r="I609" s="2" t="s">
        <v>1957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6">
        <v>0</v>
      </c>
      <c r="X609" s="6">
        <v>0</v>
      </c>
      <c r="Y609" s="6">
        <v>0</v>
      </c>
      <c r="Z609" s="6">
        <v>0</v>
      </c>
      <c r="AA609" s="6">
        <v>0</v>
      </c>
      <c r="AB609" s="6">
        <v>0</v>
      </c>
      <c r="AC609" s="6">
        <v>0</v>
      </c>
      <c r="AD609" s="7">
        <v>0</v>
      </c>
      <c r="AE609" s="6">
        <v>0</v>
      </c>
      <c r="AF609" s="6">
        <v>0</v>
      </c>
      <c r="AG609" s="6">
        <v>0</v>
      </c>
      <c r="AH609" s="6">
        <v>0</v>
      </c>
      <c r="AI609" s="7">
        <v>0</v>
      </c>
      <c r="AJ609" s="6">
        <v>0</v>
      </c>
      <c r="AK609" s="6">
        <v>0</v>
      </c>
      <c r="AL609" s="6">
        <v>0</v>
      </c>
      <c r="AM609" s="6">
        <v>0</v>
      </c>
      <c r="AN609" s="7">
        <v>0</v>
      </c>
      <c r="AO609" s="6">
        <v>0</v>
      </c>
    </row>
    <row r="610" spans="1:41" x14ac:dyDescent="0.15">
      <c r="A610" s="2" t="s">
        <v>1497</v>
      </c>
      <c r="B610" s="2" t="s">
        <v>1438</v>
      </c>
      <c r="C610" s="2" t="s">
        <v>1797</v>
      </c>
      <c r="D610" s="2" t="s">
        <v>1608</v>
      </c>
      <c r="E610" s="2" t="s">
        <v>440</v>
      </c>
      <c r="F610" s="2" t="s">
        <v>1854</v>
      </c>
      <c r="G610" s="2" t="s">
        <v>2121</v>
      </c>
      <c r="H610" s="2" t="s">
        <v>1481</v>
      </c>
      <c r="I610" s="2" t="s">
        <v>1958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6">
        <v>0</v>
      </c>
      <c r="X610" s="6">
        <v>0</v>
      </c>
      <c r="Y610" s="6">
        <v>0</v>
      </c>
      <c r="Z610" s="6">
        <v>0</v>
      </c>
      <c r="AA610" s="6">
        <v>0</v>
      </c>
      <c r="AB610" s="6">
        <v>0</v>
      </c>
      <c r="AC610" s="6">
        <v>0</v>
      </c>
      <c r="AD610" s="7">
        <v>0</v>
      </c>
      <c r="AE610" s="6">
        <v>0</v>
      </c>
      <c r="AF610" s="6">
        <v>0</v>
      </c>
      <c r="AG610" s="6">
        <v>0</v>
      </c>
      <c r="AH610" s="6">
        <v>0</v>
      </c>
      <c r="AI610" s="7">
        <v>0</v>
      </c>
      <c r="AJ610" s="6">
        <v>0</v>
      </c>
      <c r="AK610" s="6">
        <v>0</v>
      </c>
      <c r="AL610" s="6">
        <v>0</v>
      </c>
      <c r="AM610" s="6">
        <v>0</v>
      </c>
      <c r="AN610" s="7">
        <v>0</v>
      </c>
      <c r="AO610" s="6">
        <v>0</v>
      </c>
    </row>
    <row r="611" spans="1:41" x14ac:dyDescent="0.15">
      <c r="A611" s="2" t="s">
        <v>1498</v>
      </c>
      <c r="B611" s="2" t="s">
        <v>1438</v>
      </c>
      <c r="C611" s="2" t="s">
        <v>1797</v>
      </c>
      <c r="D611" s="2" t="s">
        <v>1608</v>
      </c>
      <c r="E611" s="2" t="s">
        <v>440</v>
      </c>
      <c r="F611" s="2" t="s">
        <v>1854</v>
      </c>
      <c r="G611" s="2" t="s">
        <v>2121</v>
      </c>
      <c r="H611" s="2" t="s">
        <v>1481</v>
      </c>
      <c r="I611" s="2" t="s">
        <v>1959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0</v>
      </c>
      <c r="AC611" s="6">
        <v>0</v>
      </c>
      <c r="AD611" s="7">
        <v>0</v>
      </c>
      <c r="AE611" s="6">
        <v>0</v>
      </c>
      <c r="AF611" s="6">
        <v>0</v>
      </c>
      <c r="AG611" s="6">
        <v>0</v>
      </c>
      <c r="AH611" s="6">
        <v>0</v>
      </c>
      <c r="AI611" s="7">
        <v>0</v>
      </c>
      <c r="AJ611" s="6">
        <v>0</v>
      </c>
      <c r="AK611" s="6">
        <v>0</v>
      </c>
      <c r="AL611" s="6">
        <v>0</v>
      </c>
      <c r="AM611" s="6">
        <v>0</v>
      </c>
      <c r="AN611" s="7">
        <v>0</v>
      </c>
      <c r="AO611" s="6">
        <v>0</v>
      </c>
    </row>
    <row r="612" spans="1:41" x14ac:dyDescent="0.15">
      <c r="A612" s="2" t="s">
        <v>1499</v>
      </c>
      <c r="B612" s="2" t="s">
        <v>1438</v>
      </c>
      <c r="C612" s="2" t="s">
        <v>1797</v>
      </c>
      <c r="D612" s="2" t="s">
        <v>1608</v>
      </c>
      <c r="E612" s="2" t="s">
        <v>440</v>
      </c>
      <c r="F612" s="2" t="s">
        <v>1854</v>
      </c>
      <c r="G612" s="2" t="s">
        <v>2121</v>
      </c>
      <c r="H612" s="2" t="s">
        <v>1481</v>
      </c>
      <c r="I612" s="2" t="s">
        <v>1960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  <c r="AB612" s="6">
        <v>0</v>
      </c>
      <c r="AC612" s="6">
        <v>0</v>
      </c>
      <c r="AD612" s="7">
        <v>0</v>
      </c>
      <c r="AE612" s="6">
        <v>0</v>
      </c>
      <c r="AF612" s="6">
        <v>0</v>
      </c>
      <c r="AG612" s="6">
        <v>0</v>
      </c>
      <c r="AH612" s="6">
        <v>0</v>
      </c>
      <c r="AI612" s="7">
        <v>0</v>
      </c>
      <c r="AJ612" s="6">
        <v>0</v>
      </c>
      <c r="AK612" s="6">
        <v>0</v>
      </c>
      <c r="AL612" s="6">
        <v>0</v>
      </c>
      <c r="AM612" s="6">
        <v>0</v>
      </c>
      <c r="AN612" s="7">
        <v>0</v>
      </c>
      <c r="AO612" s="6">
        <v>0</v>
      </c>
    </row>
    <row r="613" spans="1:41" x14ac:dyDescent="0.15">
      <c r="A613" s="2" t="s">
        <v>1500</v>
      </c>
      <c r="B613" s="2" t="s">
        <v>1438</v>
      </c>
      <c r="C613" s="2" t="s">
        <v>1797</v>
      </c>
      <c r="D613" s="2" t="s">
        <v>1608</v>
      </c>
      <c r="E613" s="2" t="s">
        <v>440</v>
      </c>
      <c r="F613" s="2" t="s">
        <v>1854</v>
      </c>
      <c r="G613" s="2" t="s">
        <v>2121</v>
      </c>
      <c r="H613" s="2" t="s">
        <v>1481</v>
      </c>
      <c r="I613" s="2" t="s">
        <v>1961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6">
        <v>0</v>
      </c>
      <c r="X613" s="6">
        <v>0</v>
      </c>
      <c r="Y613" s="6">
        <v>0</v>
      </c>
      <c r="Z613" s="6">
        <v>0</v>
      </c>
      <c r="AA613" s="6">
        <v>0</v>
      </c>
      <c r="AB613" s="6">
        <v>0</v>
      </c>
      <c r="AC613" s="6">
        <v>0</v>
      </c>
      <c r="AD613" s="7">
        <v>0</v>
      </c>
      <c r="AE613" s="6">
        <v>0</v>
      </c>
      <c r="AF613" s="6">
        <v>0</v>
      </c>
      <c r="AG613" s="6">
        <v>0</v>
      </c>
      <c r="AH613" s="6">
        <v>0</v>
      </c>
      <c r="AI613" s="7">
        <v>0</v>
      </c>
      <c r="AJ613" s="6">
        <v>0</v>
      </c>
      <c r="AK613" s="6">
        <v>0</v>
      </c>
      <c r="AL613" s="6">
        <v>0</v>
      </c>
      <c r="AM613" s="6">
        <v>0</v>
      </c>
      <c r="AN613" s="7">
        <v>0</v>
      </c>
      <c r="AO613" s="6">
        <v>0</v>
      </c>
    </row>
    <row r="614" spans="1:41" x14ac:dyDescent="0.15">
      <c r="A614" s="2" t="s">
        <v>1501</v>
      </c>
      <c r="B614" s="2" t="s">
        <v>1438</v>
      </c>
      <c r="C614" s="2" t="s">
        <v>1797</v>
      </c>
      <c r="D614" s="2" t="s">
        <v>1608</v>
      </c>
      <c r="E614" s="2" t="s">
        <v>440</v>
      </c>
      <c r="F614" s="2" t="s">
        <v>1854</v>
      </c>
      <c r="G614" s="2" t="s">
        <v>2121</v>
      </c>
      <c r="H614" s="2" t="s">
        <v>1481</v>
      </c>
      <c r="I614" s="2" t="s">
        <v>1962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6">
        <v>0</v>
      </c>
      <c r="AC614" s="6">
        <v>0</v>
      </c>
      <c r="AD614" s="7">
        <v>0</v>
      </c>
      <c r="AE614" s="6">
        <v>0</v>
      </c>
      <c r="AF614" s="6">
        <v>0</v>
      </c>
      <c r="AG614" s="6">
        <v>0</v>
      </c>
      <c r="AH614" s="6">
        <v>0</v>
      </c>
      <c r="AI614" s="7">
        <v>0</v>
      </c>
      <c r="AJ614" s="6">
        <v>0</v>
      </c>
      <c r="AK614" s="6">
        <v>0</v>
      </c>
      <c r="AL614" s="6">
        <v>0</v>
      </c>
      <c r="AM614" s="6">
        <v>0</v>
      </c>
      <c r="AN614" s="7">
        <v>0</v>
      </c>
      <c r="AO614" s="6">
        <v>0</v>
      </c>
    </row>
    <row r="615" spans="1:41" x14ac:dyDescent="0.15">
      <c r="A615" s="2" t="s">
        <v>1883</v>
      </c>
      <c r="B615" s="2" t="s">
        <v>1438</v>
      </c>
      <c r="C615" s="2" t="s">
        <v>1797</v>
      </c>
      <c r="D615" s="2" t="s">
        <v>1608</v>
      </c>
      <c r="E615" s="2" t="s">
        <v>440</v>
      </c>
      <c r="F615" s="2" t="s">
        <v>1854</v>
      </c>
      <c r="G615" s="2" t="s">
        <v>2121</v>
      </c>
      <c r="H615" s="2" t="s">
        <v>1481</v>
      </c>
      <c r="I615" s="2" t="s">
        <v>1963</v>
      </c>
      <c r="J615" s="7">
        <v>0</v>
      </c>
      <c r="K615" s="7">
        <v>219849</v>
      </c>
      <c r="L615" s="7">
        <v>13397</v>
      </c>
      <c r="M615" s="7">
        <v>233246</v>
      </c>
      <c r="N615" s="7">
        <v>0</v>
      </c>
      <c r="O615" s="7">
        <v>0</v>
      </c>
      <c r="P615" s="7">
        <v>197447</v>
      </c>
      <c r="Q615" s="7">
        <v>2597</v>
      </c>
      <c r="R615" s="7">
        <v>200044</v>
      </c>
      <c r="S615" s="7">
        <v>0</v>
      </c>
      <c r="T615" s="7">
        <v>0</v>
      </c>
      <c r="U615" s="7">
        <v>0</v>
      </c>
      <c r="V615" s="7">
        <v>0</v>
      </c>
      <c r="W615" s="6">
        <v>89.8102789</v>
      </c>
      <c r="X615" s="6">
        <v>19.3849369</v>
      </c>
      <c r="Y615" s="6">
        <v>85.765243599999991</v>
      </c>
      <c r="Z615" s="6">
        <v>90.869455899999991</v>
      </c>
      <c r="AA615" s="6">
        <v>16.805585600000001</v>
      </c>
      <c r="AB615" s="6">
        <v>85.286161399999997</v>
      </c>
      <c r="AC615" s="6">
        <v>0.47908219999999346</v>
      </c>
      <c r="AD615" s="7">
        <v>209027</v>
      </c>
      <c r="AE615" s="6">
        <v>-4.2975308999999999</v>
      </c>
      <c r="AF615" s="6">
        <v>89.8102789</v>
      </c>
      <c r="AG615" s="6">
        <v>19.3849369</v>
      </c>
      <c r="AH615" s="6">
        <v>85.765243599999991</v>
      </c>
      <c r="AI615" s="7">
        <v>200044</v>
      </c>
      <c r="AJ615" s="6">
        <v>90.869455899999991</v>
      </c>
      <c r="AK615" s="6">
        <v>16.805585600000001</v>
      </c>
      <c r="AL615" s="6">
        <v>85.286161399999997</v>
      </c>
      <c r="AM615" s="6">
        <v>0.47908219999999346</v>
      </c>
      <c r="AN615" s="7">
        <v>209027</v>
      </c>
      <c r="AO615" s="6">
        <v>-4.2975308999999999</v>
      </c>
    </row>
    <row r="616" spans="1:41" x14ac:dyDescent="0.15">
      <c r="A616" s="2" t="s">
        <v>1884</v>
      </c>
      <c r="B616" s="2" t="s">
        <v>1438</v>
      </c>
      <c r="C616" s="2" t="s">
        <v>1797</v>
      </c>
      <c r="D616" s="2" t="s">
        <v>1608</v>
      </c>
      <c r="E616" s="2" t="s">
        <v>440</v>
      </c>
      <c r="F616" s="2" t="s">
        <v>1854</v>
      </c>
      <c r="G616" s="2" t="s">
        <v>2121</v>
      </c>
      <c r="H616" s="2" t="s">
        <v>1481</v>
      </c>
      <c r="I616" s="2" t="s">
        <v>1964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  <c r="AB616" s="6">
        <v>0</v>
      </c>
      <c r="AC616" s="6">
        <v>0</v>
      </c>
      <c r="AD616" s="7">
        <v>0</v>
      </c>
      <c r="AE616" s="6">
        <v>0</v>
      </c>
      <c r="AF616" s="6">
        <v>0</v>
      </c>
      <c r="AG616" s="6">
        <v>0</v>
      </c>
      <c r="AH616" s="6">
        <v>0</v>
      </c>
      <c r="AI616" s="7">
        <v>0</v>
      </c>
      <c r="AJ616" s="6">
        <v>0</v>
      </c>
      <c r="AK616" s="6">
        <v>0</v>
      </c>
      <c r="AL616" s="6">
        <v>0</v>
      </c>
      <c r="AM616" s="6">
        <v>0</v>
      </c>
      <c r="AN616" s="7">
        <v>0</v>
      </c>
      <c r="AO616" s="6">
        <v>0</v>
      </c>
    </row>
    <row r="617" spans="1:41" ht="12.75" thickBot="1" x14ac:dyDescent="0.2">
      <c r="A617" s="2" t="s">
        <v>1979</v>
      </c>
      <c r="B617" s="2" t="s">
        <v>1438</v>
      </c>
      <c r="C617" s="2" t="s">
        <v>1797</v>
      </c>
      <c r="D617" s="2" t="s">
        <v>1608</v>
      </c>
      <c r="E617" s="2" t="s">
        <v>440</v>
      </c>
      <c r="F617" s="2" t="s">
        <v>1854</v>
      </c>
      <c r="G617" s="2" t="s">
        <v>2121</v>
      </c>
      <c r="H617" s="2" t="s">
        <v>1481</v>
      </c>
      <c r="I617" s="2" t="s">
        <v>1966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0</v>
      </c>
      <c r="AC617" s="6">
        <v>0</v>
      </c>
      <c r="AD617" s="7">
        <v>0</v>
      </c>
      <c r="AE617" s="6">
        <v>0</v>
      </c>
      <c r="AF617" s="6">
        <v>0</v>
      </c>
      <c r="AG617" s="6">
        <v>0</v>
      </c>
      <c r="AH617" s="6">
        <v>0</v>
      </c>
      <c r="AI617" s="7">
        <v>0</v>
      </c>
      <c r="AJ617" s="6">
        <v>0</v>
      </c>
      <c r="AK617" s="6">
        <v>0</v>
      </c>
      <c r="AL617" s="6">
        <v>0</v>
      </c>
      <c r="AM617" s="6">
        <v>0</v>
      </c>
      <c r="AN617" s="7">
        <v>0</v>
      </c>
      <c r="AO617" s="6">
        <v>0</v>
      </c>
    </row>
    <row r="618" spans="1:41" ht="12.75" thickTop="1" x14ac:dyDescent="0.15">
      <c r="A618" s="34" t="s">
        <v>295</v>
      </c>
      <c r="B618" s="2" t="s">
        <v>1438</v>
      </c>
      <c r="C618" s="2" t="s">
        <v>1797</v>
      </c>
      <c r="D618" s="2" t="s">
        <v>1608</v>
      </c>
      <c r="E618" s="2" t="s">
        <v>440</v>
      </c>
      <c r="F618" s="2" t="s">
        <v>1854</v>
      </c>
      <c r="G618" s="2" t="s">
        <v>2121</v>
      </c>
      <c r="H618" s="2" t="s">
        <v>905</v>
      </c>
      <c r="I618" s="2" t="s">
        <v>2012</v>
      </c>
      <c r="J618" s="7">
        <v>0</v>
      </c>
      <c r="K618" s="7">
        <v>702988</v>
      </c>
      <c r="L618" s="7">
        <v>26762</v>
      </c>
      <c r="M618" s="7">
        <v>729750</v>
      </c>
      <c r="N618" s="7">
        <v>0</v>
      </c>
      <c r="O618" s="7">
        <v>0</v>
      </c>
      <c r="P618" s="7">
        <v>570352</v>
      </c>
      <c r="Q618" s="7">
        <v>9404</v>
      </c>
      <c r="R618" s="7">
        <v>579756</v>
      </c>
      <c r="S618" s="7">
        <v>0</v>
      </c>
      <c r="T618" s="7">
        <v>0</v>
      </c>
      <c r="U618" s="7">
        <v>0</v>
      </c>
      <c r="V618" s="7">
        <v>0</v>
      </c>
      <c r="W618" s="6">
        <v>81.132537100000008</v>
      </c>
      <c r="X618" s="6">
        <v>35.1393767</v>
      </c>
      <c r="Y618" s="6">
        <v>79.445837600000004</v>
      </c>
      <c r="Z618" s="6">
        <v>81.856962100000004</v>
      </c>
      <c r="AA618" s="6">
        <v>41.419277600000001</v>
      </c>
      <c r="AB618" s="6">
        <v>80.322183300000006</v>
      </c>
      <c r="AC618" s="6">
        <v>-0.87634570000000167</v>
      </c>
      <c r="AD618" s="7">
        <v>566024</v>
      </c>
      <c r="AE618" s="6">
        <v>2.4260454999999999</v>
      </c>
      <c r="AF618" s="6">
        <v>81.132537100000008</v>
      </c>
      <c r="AG618" s="6">
        <v>35.1393767</v>
      </c>
      <c r="AH618" s="6">
        <v>79.445837600000004</v>
      </c>
      <c r="AI618" s="7">
        <v>579756</v>
      </c>
      <c r="AJ618" s="6">
        <v>81.856962100000004</v>
      </c>
      <c r="AK618" s="6">
        <v>41.419277600000001</v>
      </c>
      <c r="AL618" s="6">
        <v>80.322183300000006</v>
      </c>
      <c r="AM618" s="6">
        <v>-0.87634570000000167</v>
      </c>
      <c r="AN618" s="7">
        <v>566024</v>
      </c>
      <c r="AO618" s="6">
        <v>2.4260454999999999</v>
      </c>
    </row>
    <row r="619" spans="1:41" x14ac:dyDescent="0.15">
      <c r="A619" s="2" t="s">
        <v>296</v>
      </c>
      <c r="B619" s="2" t="s">
        <v>1438</v>
      </c>
      <c r="C619" s="2" t="s">
        <v>1797</v>
      </c>
      <c r="D619" s="2" t="s">
        <v>1608</v>
      </c>
      <c r="E619" s="2" t="s">
        <v>440</v>
      </c>
      <c r="F619" s="2" t="s">
        <v>1854</v>
      </c>
      <c r="G619" s="2" t="s">
        <v>2121</v>
      </c>
      <c r="H619" s="2" t="s">
        <v>905</v>
      </c>
      <c r="I619" s="2" t="s">
        <v>2013</v>
      </c>
      <c r="J619" s="7">
        <v>0</v>
      </c>
      <c r="K619" s="7">
        <v>702988</v>
      </c>
      <c r="L619" s="7">
        <v>26762</v>
      </c>
      <c r="M619" s="7">
        <v>729750</v>
      </c>
      <c r="N619" s="7">
        <v>0</v>
      </c>
      <c r="O619" s="7">
        <v>0</v>
      </c>
      <c r="P619" s="7">
        <v>570352</v>
      </c>
      <c r="Q619" s="7">
        <v>9404</v>
      </c>
      <c r="R619" s="7">
        <v>579756</v>
      </c>
      <c r="S619" s="7">
        <v>0</v>
      </c>
      <c r="T619" s="7">
        <v>0</v>
      </c>
      <c r="U619" s="7">
        <v>0</v>
      </c>
      <c r="V619" s="7">
        <v>0</v>
      </c>
      <c r="W619" s="6">
        <v>81.132537100000008</v>
      </c>
      <c r="X619" s="6">
        <v>35.1393767</v>
      </c>
      <c r="Y619" s="6">
        <v>79.445837600000004</v>
      </c>
      <c r="Z619" s="6">
        <v>81.856962100000004</v>
      </c>
      <c r="AA619" s="6">
        <v>41.419277600000001</v>
      </c>
      <c r="AB619" s="6">
        <v>80.322183300000006</v>
      </c>
      <c r="AC619" s="6">
        <v>-0.87634570000000167</v>
      </c>
      <c r="AD619" s="7">
        <v>566024</v>
      </c>
      <c r="AE619" s="6">
        <v>2.4260454999999999</v>
      </c>
      <c r="AF619" s="6">
        <v>81.132537100000008</v>
      </c>
      <c r="AG619" s="6">
        <v>35.1393767</v>
      </c>
      <c r="AH619" s="6">
        <v>79.445837600000004</v>
      </c>
      <c r="AI619" s="7">
        <v>579756</v>
      </c>
      <c r="AJ619" s="6">
        <v>81.856962100000004</v>
      </c>
      <c r="AK619" s="6">
        <v>41.419277600000001</v>
      </c>
      <c r="AL619" s="6">
        <v>80.322183300000006</v>
      </c>
      <c r="AM619" s="6">
        <v>-0.87634570000000167</v>
      </c>
      <c r="AN619" s="7">
        <v>566024</v>
      </c>
      <c r="AO619" s="6">
        <v>2.4260454999999999</v>
      </c>
    </row>
    <row r="620" spans="1:41" x14ac:dyDescent="0.15">
      <c r="A620" s="2" t="s">
        <v>297</v>
      </c>
      <c r="B620" s="2" t="s">
        <v>1438</v>
      </c>
      <c r="C620" s="2" t="s">
        <v>1797</v>
      </c>
      <c r="D620" s="2" t="s">
        <v>1608</v>
      </c>
      <c r="E620" s="2" t="s">
        <v>440</v>
      </c>
      <c r="F620" s="2" t="s">
        <v>1854</v>
      </c>
      <c r="G620" s="2" t="s">
        <v>2121</v>
      </c>
      <c r="H620" s="2" t="s">
        <v>905</v>
      </c>
      <c r="I620" s="2" t="s">
        <v>2014</v>
      </c>
      <c r="J620" s="7">
        <v>0</v>
      </c>
      <c r="K620" s="7">
        <v>231514</v>
      </c>
      <c r="L620" s="7">
        <v>4966</v>
      </c>
      <c r="M620" s="7">
        <v>236480</v>
      </c>
      <c r="N620" s="7">
        <v>0</v>
      </c>
      <c r="O620" s="7">
        <v>0</v>
      </c>
      <c r="P620" s="7">
        <v>184120</v>
      </c>
      <c r="Q620" s="7">
        <v>2159</v>
      </c>
      <c r="R620" s="7">
        <v>186279</v>
      </c>
      <c r="S620" s="7">
        <v>0</v>
      </c>
      <c r="T620" s="7">
        <v>0</v>
      </c>
      <c r="U620" s="7">
        <v>0</v>
      </c>
      <c r="V620" s="7">
        <v>0</v>
      </c>
      <c r="W620" s="6">
        <v>79.528667799999994</v>
      </c>
      <c r="X620" s="6">
        <v>43.475634299999996</v>
      </c>
      <c r="Y620" s="6">
        <v>78.771566299999989</v>
      </c>
      <c r="Z620" s="6">
        <v>80.835354600000002</v>
      </c>
      <c r="AA620" s="6">
        <v>42.781141099999999</v>
      </c>
      <c r="AB620" s="6">
        <v>79.9682301</v>
      </c>
      <c r="AC620" s="6">
        <v>-1.1966638000000103</v>
      </c>
      <c r="AD620" s="7">
        <v>191300</v>
      </c>
      <c r="AE620" s="6">
        <v>-2.6246733</v>
      </c>
      <c r="AF620" s="6">
        <v>79.528667799999994</v>
      </c>
      <c r="AG620" s="6">
        <v>43.475634299999996</v>
      </c>
      <c r="AH620" s="6">
        <v>78.771566299999989</v>
      </c>
      <c r="AI620" s="7">
        <v>186279</v>
      </c>
      <c r="AJ620" s="6">
        <v>80.835354600000002</v>
      </c>
      <c r="AK620" s="6">
        <v>42.781141099999999</v>
      </c>
      <c r="AL620" s="6">
        <v>79.9682301</v>
      </c>
      <c r="AM620" s="6">
        <v>-1.1966638000000103</v>
      </c>
      <c r="AN620" s="7">
        <v>191300</v>
      </c>
      <c r="AO620" s="6">
        <v>-2.6246733</v>
      </c>
    </row>
    <row r="621" spans="1:41" x14ac:dyDescent="0.15">
      <c r="A621" s="2" t="s">
        <v>298</v>
      </c>
      <c r="B621" s="2" t="s">
        <v>1438</v>
      </c>
      <c r="C621" s="2" t="s">
        <v>1797</v>
      </c>
      <c r="D621" s="2" t="s">
        <v>1608</v>
      </c>
      <c r="E621" s="2" t="s">
        <v>440</v>
      </c>
      <c r="F621" s="2" t="s">
        <v>1854</v>
      </c>
      <c r="G621" s="2" t="s">
        <v>2121</v>
      </c>
      <c r="H621" s="2" t="s">
        <v>905</v>
      </c>
      <c r="I621" s="2" t="s">
        <v>2015</v>
      </c>
      <c r="J621" s="7">
        <v>0</v>
      </c>
      <c r="K621" s="7">
        <v>204816</v>
      </c>
      <c r="L621" s="7">
        <v>4845</v>
      </c>
      <c r="M621" s="7">
        <v>209661</v>
      </c>
      <c r="N621" s="7">
        <v>0</v>
      </c>
      <c r="O621" s="7">
        <v>0</v>
      </c>
      <c r="P621" s="7">
        <v>158720</v>
      </c>
      <c r="Q621" s="7">
        <v>2159</v>
      </c>
      <c r="R621" s="7">
        <v>160879</v>
      </c>
      <c r="S621" s="7">
        <v>0</v>
      </c>
      <c r="T621" s="7">
        <v>0</v>
      </c>
      <c r="U621" s="7">
        <v>0</v>
      </c>
      <c r="V621" s="7">
        <v>0</v>
      </c>
      <c r="W621" s="6">
        <v>77.493945799999992</v>
      </c>
      <c r="X621" s="6">
        <v>44.561403500000004</v>
      </c>
      <c r="Y621" s="6">
        <v>76.732916500000002</v>
      </c>
      <c r="Z621" s="6">
        <v>79.071485100000004</v>
      </c>
      <c r="AA621" s="6">
        <v>41.218157400000003</v>
      </c>
      <c r="AB621" s="6">
        <v>78.152620200000001</v>
      </c>
      <c r="AC621" s="6">
        <v>-1.4197036999999995</v>
      </c>
      <c r="AD621" s="7">
        <v>168093</v>
      </c>
      <c r="AE621" s="6">
        <v>-4.2916718999999999</v>
      </c>
      <c r="AF621" s="6">
        <v>77.493945799999992</v>
      </c>
      <c r="AG621" s="6">
        <v>44.561403500000004</v>
      </c>
      <c r="AH621" s="6">
        <v>76.732916500000002</v>
      </c>
      <c r="AI621" s="7">
        <v>160879</v>
      </c>
      <c r="AJ621" s="6">
        <v>79.071485100000004</v>
      </c>
      <c r="AK621" s="6">
        <v>41.218157400000003</v>
      </c>
      <c r="AL621" s="6">
        <v>78.152620200000001</v>
      </c>
      <c r="AM621" s="6">
        <v>-1.4197036999999995</v>
      </c>
      <c r="AN621" s="7">
        <v>168093</v>
      </c>
      <c r="AO621" s="6">
        <v>-4.2916718999999999</v>
      </c>
    </row>
    <row r="622" spans="1:41" x14ac:dyDescent="0.15">
      <c r="A622" s="2" t="s">
        <v>299</v>
      </c>
      <c r="B622" s="2" t="s">
        <v>1438</v>
      </c>
      <c r="C622" s="2" t="s">
        <v>1797</v>
      </c>
      <c r="D622" s="2" t="s">
        <v>1608</v>
      </c>
      <c r="E622" s="2" t="s">
        <v>440</v>
      </c>
      <c r="F622" s="2" t="s">
        <v>1854</v>
      </c>
      <c r="G622" s="2" t="s">
        <v>2121</v>
      </c>
      <c r="H622" s="2" t="s">
        <v>905</v>
      </c>
      <c r="I622" s="2" t="s">
        <v>2016</v>
      </c>
      <c r="J622" s="7">
        <v>0</v>
      </c>
      <c r="K622" s="7">
        <v>11973</v>
      </c>
      <c r="L622" s="7">
        <v>211</v>
      </c>
      <c r="M622" s="7">
        <v>12184</v>
      </c>
      <c r="N622" s="7">
        <v>0</v>
      </c>
      <c r="O622" s="7">
        <v>0</v>
      </c>
      <c r="P622" s="7">
        <v>7936</v>
      </c>
      <c r="Q622" s="7">
        <v>88</v>
      </c>
      <c r="R622" s="7">
        <v>8024</v>
      </c>
      <c r="S622" s="7">
        <v>0</v>
      </c>
      <c r="T622" s="7">
        <v>0</v>
      </c>
      <c r="U622" s="7">
        <v>0</v>
      </c>
      <c r="V622" s="7">
        <v>0</v>
      </c>
      <c r="W622" s="6">
        <v>66.282468899999998</v>
      </c>
      <c r="X622" s="6">
        <v>41.706161100000003</v>
      </c>
      <c r="Y622" s="6">
        <v>65.856861499999994</v>
      </c>
      <c r="Z622" s="6">
        <v>69.599865800000003</v>
      </c>
      <c r="AA622" s="6">
        <v>40.996168599999997</v>
      </c>
      <c r="AB622" s="6">
        <v>68.987030000000004</v>
      </c>
      <c r="AC622" s="6">
        <v>-3.1301685000000106</v>
      </c>
      <c r="AD622" s="7">
        <v>8404</v>
      </c>
      <c r="AE622" s="6">
        <v>-4.5216564000000004</v>
      </c>
      <c r="AF622" s="6">
        <v>66.282468899999998</v>
      </c>
      <c r="AG622" s="6">
        <v>41.706161100000003</v>
      </c>
      <c r="AH622" s="6">
        <v>65.856861499999994</v>
      </c>
      <c r="AI622" s="7">
        <v>8024</v>
      </c>
      <c r="AJ622" s="6">
        <v>69.599865800000003</v>
      </c>
      <c r="AK622" s="6">
        <v>40.996168599999997</v>
      </c>
      <c r="AL622" s="6">
        <v>68.987030000000004</v>
      </c>
      <c r="AM622" s="6">
        <v>-3.1301685000000106</v>
      </c>
      <c r="AN622" s="7">
        <v>8404</v>
      </c>
      <c r="AO622" s="6">
        <v>-4.5216564000000004</v>
      </c>
    </row>
    <row r="623" spans="1:41" x14ac:dyDescent="0.15">
      <c r="A623" s="2" t="s">
        <v>300</v>
      </c>
      <c r="B623" s="2" t="s">
        <v>1438</v>
      </c>
      <c r="C623" s="2" t="s">
        <v>1797</v>
      </c>
      <c r="D623" s="2" t="s">
        <v>1608</v>
      </c>
      <c r="E623" s="2" t="s">
        <v>440</v>
      </c>
      <c r="F623" s="2" t="s">
        <v>1854</v>
      </c>
      <c r="G623" s="2" t="s">
        <v>2121</v>
      </c>
      <c r="H623" s="2" t="s">
        <v>905</v>
      </c>
      <c r="I623" s="2" t="s">
        <v>2017</v>
      </c>
      <c r="J623" s="7">
        <v>0</v>
      </c>
      <c r="K623" s="7">
        <v>192843</v>
      </c>
      <c r="L623" s="7">
        <v>4634</v>
      </c>
      <c r="M623" s="7">
        <v>197477</v>
      </c>
      <c r="N623" s="7">
        <v>0</v>
      </c>
      <c r="O623" s="7">
        <v>0</v>
      </c>
      <c r="P623" s="7">
        <v>150784</v>
      </c>
      <c r="Q623" s="7">
        <v>2071</v>
      </c>
      <c r="R623" s="7">
        <v>152855</v>
      </c>
      <c r="S623" s="7">
        <v>0</v>
      </c>
      <c r="T623" s="7">
        <v>0</v>
      </c>
      <c r="U623" s="7">
        <v>0</v>
      </c>
      <c r="V623" s="7">
        <v>0</v>
      </c>
      <c r="W623" s="6">
        <v>78.19003020000001</v>
      </c>
      <c r="X623" s="6">
        <v>44.691411299999999</v>
      </c>
      <c r="Y623" s="6">
        <v>77.403950800000004</v>
      </c>
      <c r="Z623" s="6">
        <v>79.641913500000001</v>
      </c>
      <c r="AA623" s="6">
        <v>41.229838700000002</v>
      </c>
      <c r="AB623" s="6">
        <v>78.702914199999995</v>
      </c>
      <c r="AC623" s="6">
        <v>-1.298963399999991</v>
      </c>
      <c r="AD623" s="7">
        <v>159689</v>
      </c>
      <c r="AE623" s="6">
        <v>-4.2795684000000005</v>
      </c>
      <c r="AF623" s="6">
        <v>78.19003020000001</v>
      </c>
      <c r="AG623" s="6">
        <v>44.691411299999999</v>
      </c>
      <c r="AH623" s="6">
        <v>77.403950800000004</v>
      </c>
      <c r="AI623" s="7">
        <v>152855</v>
      </c>
      <c r="AJ623" s="6">
        <v>79.641913500000001</v>
      </c>
      <c r="AK623" s="6">
        <v>41.229838700000002</v>
      </c>
      <c r="AL623" s="6">
        <v>78.702914199999995</v>
      </c>
      <c r="AM623" s="6">
        <v>-1.298963399999991</v>
      </c>
      <c r="AN623" s="7">
        <v>159689</v>
      </c>
      <c r="AO623" s="6">
        <v>-4.2795684000000005</v>
      </c>
    </row>
    <row r="624" spans="1:41" x14ac:dyDescent="0.15">
      <c r="A624" s="2" t="s">
        <v>301</v>
      </c>
      <c r="B624" s="2" t="s">
        <v>1438</v>
      </c>
      <c r="C624" s="2" t="s">
        <v>1797</v>
      </c>
      <c r="D624" s="2" t="s">
        <v>1608</v>
      </c>
      <c r="E624" s="2" t="s">
        <v>440</v>
      </c>
      <c r="F624" s="2" t="s">
        <v>1854</v>
      </c>
      <c r="G624" s="2" t="s">
        <v>2121</v>
      </c>
      <c r="H624" s="2" t="s">
        <v>905</v>
      </c>
      <c r="I624" s="2" t="s">
        <v>2018</v>
      </c>
      <c r="J624" s="7">
        <v>0</v>
      </c>
      <c r="K624" s="7">
        <v>779</v>
      </c>
      <c r="L624" s="7">
        <v>0</v>
      </c>
      <c r="M624" s="7">
        <v>779</v>
      </c>
      <c r="N624" s="7">
        <v>0</v>
      </c>
      <c r="O624" s="7">
        <v>0</v>
      </c>
      <c r="P624" s="7">
        <v>779</v>
      </c>
      <c r="Q624" s="7">
        <v>0</v>
      </c>
      <c r="R624" s="7">
        <v>779</v>
      </c>
      <c r="S624" s="7">
        <v>0</v>
      </c>
      <c r="T624" s="7">
        <v>0</v>
      </c>
      <c r="U624" s="7">
        <v>0</v>
      </c>
      <c r="V624" s="7">
        <v>0</v>
      </c>
      <c r="W624" s="6">
        <v>100</v>
      </c>
      <c r="X624" s="6">
        <v>0</v>
      </c>
      <c r="Y624" s="6">
        <v>100</v>
      </c>
      <c r="Z624" s="6">
        <v>100</v>
      </c>
      <c r="AA624" s="6">
        <v>0</v>
      </c>
      <c r="AB624" s="6">
        <v>100</v>
      </c>
      <c r="AC624" s="6">
        <v>0</v>
      </c>
      <c r="AD624" s="7">
        <v>2394</v>
      </c>
      <c r="AE624" s="6">
        <v>-67.460317500000002</v>
      </c>
      <c r="AF624" s="6">
        <v>100</v>
      </c>
      <c r="AG624" s="6">
        <v>0</v>
      </c>
      <c r="AH624" s="6">
        <v>100</v>
      </c>
      <c r="AI624" s="7">
        <v>779</v>
      </c>
      <c r="AJ624" s="6">
        <v>100</v>
      </c>
      <c r="AK624" s="6">
        <v>0</v>
      </c>
      <c r="AL624" s="6">
        <v>100</v>
      </c>
      <c r="AM624" s="6">
        <v>0</v>
      </c>
      <c r="AN624" s="7">
        <v>2394</v>
      </c>
      <c r="AO624" s="6">
        <v>-67.460317500000002</v>
      </c>
    </row>
    <row r="625" spans="1:41" x14ac:dyDescent="0.15">
      <c r="A625" s="2" t="s">
        <v>302</v>
      </c>
      <c r="B625" s="2" t="s">
        <v>1438</v>
      </c>
      <c r="C625" s="2" t="s">
        <v>1797</v>
      </c>
      <c r="D625" s="2" t="s">
        <v>1608</v>
      </c>
      <c r="E625" s="2" t="s">
        <v>440</v>
      </c>
      <c r="F625" s="2" t="s">
        <v>1854</v>
      </c>
      <c r="G625" s="2" t="s">
        <v>2121</v>
      </c>
      <c r="H625" s="2" t="s">
        <v>905</v>
      </c>
      <c r="I625" s="2" t="s">
        <v>2019</v>
      </c>
      <c r="J625" s="7">
        <v>0</v>
      </c>
      <c r="K625" s="7">
        <v>26698</v>
      </c>
      <c r="L625" s="7">
        <v>121</v>
      </c>
      <c r="M625" s="7">
        <v>26819</v>
      </c>
      <c r="N625" s="7">
        <v>0</v>
      </c>
      <c r="O625" s="7">
        <v>0</v>
      </c>
      <c r="P625" s="7">
        <v>25400</v>
      </c>
      <c r="Q625" s="7">
        <v>0</v>
      </c>
      <c r="R625" s="7">
        <v>25400</v>
      </c>
      <c r="S625" s="7">
        <v>0</v>
      </c>
      <c r="T625" s="7">
        <v>0</v>
      </c>
      <c r="U625" s="7">
        <v>0</v>
      </c>
      <c r="V625" s="7">
        <v>0</v>
      </c>
      <c r="W625" s="6">
        <v>95.138212600000003</v>
      </c>
      <c r="X625" s="6">
        <v>0</v>
      </c>
      <c r="Y625" s="6">
        <v>94.708974999999995</v>
      </c>
      <c r="Z625" s="6">
        <v>96.3190697</v>
      </c>
      <c r="AA625" s="6">
        <v>78.260869600000007</v>
      </c>
      <c r="AB625" s="6">
        <v>96.146994200000009</v>
      </c>
      <c r="AC625" s="6">
        <v>-1.4380192000000136</v>
      </c>
      <c r="AD625" s="7">
        <v>23207</v>
      </c>
      <c r="AE625" s="6">
        <v>9.4497349999999987</v>
      </c>
      <c r="AF625" s="6">
        <v>95.138212600000003</v>
      </c>
      <c r="AG625" s="6">
        <v>0</v>
      </c>
      <c r="AH625" s="6">
        <v>94.708974999999995</v>
      </c>
      <c r="AI625" s="7">
        <v>25400</v>
      </c>
      <c r="AJ625" s="6">
        <v>96.3190697</v>
      </c>
      <c r="AK625" s="6">
        <v>78.260869600000007</v>
      </c>
      <c r="AL625" s="6">
        <v>96.146994200000009</v>
      </c>
      <c r="AM625" s="6">
        <v>-1.4380192000000136</v>
      </c>
      <c r="AN625" s="7">
        <v>23207</v>
      </c>
      <c r="AO625" s="6">
        <v>9.4497349999999987</v>
      </c>
    </row>
    <row r="626" spans="1:41" x14ac:dyDescent="0.15">
      <c r="A626" s="2" t="s">
        <v>303</v>
      </c>
      <c r="B626" s="2" t="s">
        <v>1438</v>
      </c>
      <c r="C626" s="2" t="s">
        <v>1797</v>
      </c>
      <c r="D626" s="2" t="s">
        <v>1608</v>
      </c>
      <c r="E626" s="2" t="s">
        <v>440</v>
      </c>
      <c r="F626" s="2" t="s">
        <v>1854</v>
      </c>
      <c r="G626" s="2" t="s">
        <v>2121</v>
      </c>
      <c r="H626" s="2" t="s">
        <v>905</v>
      </c>
      <c r="I626" s="2" t="s">
        <v>2020</v>
      </c>
      <c r="J626" s="7">
        <v>0</v>
      </c>
      <c r="K626" s="7">
        <v>12851</v>
      </c>
      <c r="L626" s="7">
        <v>121</v>
      </c>
      <c r="M626" s="7">
        <v>12972</v>
      </c>
      <c r="N626" s="7">
        <v>0</v>
      </c>
      <c r="O626" s="7">
        <v>0</v>
      </c>
      <c r="P626" s="7">
        <v>11946</v>
      </c>
      <c r="Q626" s="7">
        <v>0</v>
      </c>
      <c r="R626" s="7">
        <v>11946</v>
      </c>
      <c r="S626" s="7">
        <v>0</v>
      </c>
      <c r="T626" s="7">
        <v>0</v>
      </c>
      <c r="U626" s="7">
        <v>0</v>
      </c>
      <c r="V626" s="7">
        <v>0</v>
      </c>
      <c r="W626" s="6">
        <v>92.957746499999999</v>
      </c>
      <c r="X626" s="6">
        <v>0</v>
      </c>
      <c r="Y626" s="6">
        <v>92.090656800000005</v>
      </c>
      <c r="Z626" s="6">
        <v>94.121999299999999</v>
      </c>
      <c r="AA626" s="6">
        <v>78.260869600000007</v>
      </c>
      <c r="AB626" s="6">
        <v>93.827658499999998</v>
      </c>
      <c r="AC626" s="6">
        <v>-1.7370016999999933</v>
      </c>
      <c r="AD626" s="7">
        <v>11629</v>
      </c>
      <c r="AE626" s="6">
        <v>2.7259438</v>
      </c>
      <c r="AF626" s="6">
        <v>92.957746499999999</v>
      </c>
      <c r="AG626" s="6">
        <v>0</v>
      </c>
      <c r="AH626" s="6">
        <v>92.090656800000005</v>
      </c>
      <c r="AI626" s="7">
        <v>11946</v>
      </c>
      <c r="AJ626" s="6">
        <v>94.121999299999999</v>
      </c>
      <c r="AK626" s="6">
        <v>78.260869600000007</v>
      </c>
      <c r="AL626" s="6">
        <v>93.827658499999998</v>
      </c>
      <c r="AM626" s="6">
        <v>-1.7370016999999933</v>
      </c>
      <c r="AN626" s="7">
        <v>11629</v>
      </c>
      <c r="AO626" s="6">
        <v>2.7259438</v>
      </c>
    </row>
    <row r="627" spans="1:41" x14ac:dyDescent="0.15">
      <c r="A627" s="2" t="s">
        <v>304</v>
      </c>
      <c r="B627" s="2" t="s">
        <v>1438</v>
      </c>
      <c r="C627" s="2" t="s">
        <v>1797</v>
      </c>
      <c r="D627" s="2" t="s">
        <v>1608</v>
      </c>
      <c r="E627" s="2" t="s">
        <v>440</v>
      </c>
      <c r="F627" s="2" t="s">
        <v>1854</v>
      </c>
      <c r="G627" s="2" t="s">
        <v>2121</v>
      </c>
      <c r="H627" s="2" t="s">
        <v>905</v>
      </c>
      <c r="I627" s="2" t="s">
        <v>1856</v>
      </c>
      <c r="J627" s="7">
        <v>0</v>
      </c>
      <c r="K627" s="7">
        <v>13847</v>
      </c>
      <c r="L627" s="7">
        <v>0</v>
      </c>
      <c r="M627" s="7">
        <v>13847</v>
      </c>
      <c r="N627" s="7">
        <v>0</v>
      </c>
      <c r="O627" s="7">
        <v>0</v>
      </c>
      <c r="P627" s="7">
        <v>13454</v>
      </c>
      <c r="Q627" s="7">
        <v>0</v>
      </c>
      <c r="R627" s="7">
        <v>13454</v>
      </c>
      <c r="S627" s="7">
        <v>0</v>
      </c>
      <c r="T627" s="7">
        <v>0</v>
      </c>
      <c r="U627" s="7">
        <v>0</v>
      </c>
      <c r="V627" s="7">
        <v>0</v>
      </c>
      <c r="W627" s="6">
        <v>97.161840099999992</v>
      </c>
      <c r="X627" s="6">
        <v>0</v>
      </c>
      <c r="Y627" s="6">
        <v>97.161840099999992</v>
      </c>
      <c r="Z627" s="6">
        <v>98.594907599999999</v>
      </c>
      <c r="AA627" s="6">
        <v>0</v>
      </c>
      <c r="AB627" s="6">
        <v>98.594907599999999</v>
      </c>
      <c r="AC627" s="6">
        <v>-1.433067500000007</v>
      </c>
      <c r="AD627" s="7">
        <v>11578</v>
      </c>
      <c r="AE627" s="6">
        <v>16.203143900000001</v>
      </c>
      <c r="AF627" s="6">
        <v>97.161840099999992</v>
      </c>
      <c r="AG627" s="6">
        <v>0</v>
      </c>
      <c r="AH627" s="6">
        <v>97.161840099999992</v>
      </c>
      <c r="AI627" s="7">
        <v>13454</v>
      </c>
      <c r="AJ627" s="6">
        <v>98.594907599999999</v>
      </c>
      <c r="AK627" s="6">
        <v>0</v>
      </c>
      <c r="AL627" s="6">
        <v>98.594907599999999</v>
      </c>
      <c r="AM627" s="6">
        <v>-1.433067500000007</v>
      </c>
      <c r="AN627" s="7">
        <v>11578</v>
      </c>
      <c r="AO627" s="6">
        <v>16.203143900000001</v>
      </c>
    </row>
    <row r="628" spans="1:41" x14ac:dyDescent="0.15">
      <c r="A628" s="2" t="s">
        <v>305</v>
      </c>
      <c r="B628" s="2" t="s">
        <v>1438</v>
      </c>
      <c r="C628" s="2" t="s">
        <v>1797</v>
      </c>
      <c r="D628" s="2" t="s">
        <v>1608</v>
      </c>
      <c r="E628" s="2" t="s">
        <v>440</v>
      </c>
      <c r="F628" s="2" t="s">
        <v>1854</v>
      </c>
      <c r="G628" s="2" t="s">
        <v>2121</v>
      </c>
      <c r="H628" s="2" t="s">
        <v>905</v>
      </c>
      <c r="I628" s="2" t="s">
        <v>2021</v>
      </c>
      <c r="J628" s="7">
        <v>0</v>
      </c>
      <c r="K628" s="7">
        <v>384794</v>
      </c>
      <c r="L628" s="7">
        <v>19891</v>
      </c>
      <c r="M628" s="7">
        <v>404685</v>
      </c>
      <c r="N628" s="7">
        <v>0</v>
      </c>
      <c r="O628" s="7">
        <v>0</v>
      </c>
      <c r="P628" s="7">
        <v>302122</v>
      </c>
      <c r="Q628" s="7">
        <v>6578</v>
      </c>
      <c r="R628" s="7">
        <v>308700</v>
      </c>
      <c r="S628" s="7">
        <v>0</v>
      </c>
      <c r="T628" s="7">
        <v>0</v>
      </c>
      <c r="U628" s="7">
        <v>0</v>
      </c>
      <c r="V628" s="7">
        <v>0</v>
      </c>
      <c r="W628" s="6">
        <v>78.515257500000004</v>
      </c>
      <c r="X628" s="6">
        <v>33.070232799999999</v>
      </c>
      <c r="Y628" s="6">
        <v>76.281552300000001</v>
      </c>
      <c r="Z628" s="6">
        <v>79.053101400000003</v>
      </c>
      <c r="AA628" s="6">
        <v>41.831347100000002</v>
      </c>
      <c r="AB628" s="6">
        <v>77.102471299999991</v>
      </c>
      <c r="AC628" s="6">
        <v>-0.8209189999999893</v>
      </c>
      <c r="AD628" s="7">
        <v>292590</v>
      </c>
      <c r="AE628" s="6">
        <v>5.5059981999999996</v>
      </c>
      <c r="AF628" s="6">
        <v>78.515257500000004</v>
      </c>
      <c r="AG628" s="6">
        <v>33.070232799999999</v>
      </c>
      <c r="AH628" s="6">
        <v>76.281552300000001</v>
      </c>
      <c r="AI628" s="7">
        <v>308700</v>
      </c>
      <c r="AJ628" s="6">
        <v>79.053101400000003</v>
      </c>
      <c r="AK628" s="6">
        <v>41.831347100000002</v>
      </c>
      <c r="AL628" s="6">
        <v>77.102471299999991</v>
      </c>
      <c r="AM628" s="6">
        <v>-0.8209189999999893</v>
      </c>
      <c r="AN628" s="7">
        <v>292590</v>
      </c>
      <c r="AO628" s="6">
        <v>5.5059981999999996</v>
      </c>
    </row>
    <row r="629" spans="1:41" x14ac:dyDescent="0.15">
      <c r="A629" s="2" t="s">
        <v>306</v>
      </c>
      <c r="B629" s="2" t="s">
        <v>1438</v>
      </c>
      <c r="C629" s="2" t="s">
        <v>1797</v>
      </c>
      <c r="D629" s="2" t="s">
        <v>1608</v>
      </c>
      <c r="E629" s="2" t="s">
        <v>440</v>
      </c>
      <c r="F629" s="2" t="s">
        <v>1854</v>
      </c>
      <c r="G629" s="2" t="s">
        <v>2121</v>
      </c>
      <c r="H629" s="2" t="s">
        <v>905</v>
      </c>
      <c r="I629" s="2" t="s">
        <v>1739</v>
      </c>
      <c r="J629" s="7">
        <v>0</v>
      </c>
      <c r="K629" s="7">
        <v>384374</v>
      </c>
      <c r="L629" s="7">
        <v>19891</v>
      </c>
      <c r="M629" s="7">
        <v>404265</v>
      </c>
      <c r="N629" s="7">
        <v>0</v>
      </c>
      <c r="O629" s="7">
        <v>0</v>
      </c>
      <c r="P629" s="7">
        <v>301702</v>
      </c>
      <c r="Q629" s="7">
        <v>6578</v>
      </c>
      <c r="R629" s="7">
        <v>308280</v>
      </c>
      <c r="S629" s="7">
        <v>0</v>
      </c>
      <c r="T629" s="7">
        <v>0</v>
      </c>
      <c r="U629" s="7">
        <v>0</v>
      </c>
      <c r="V629" s="7">
        <v>0</v>
      </c>
      <c r="W629" s="6">
        <v>78.491781400000008</v>
      </c>
      <c r="X629" s="6">
        <v>33.070232799999999</v>
      </c>
      <c r="Y629" s="6">
        <v>76.256910700000006</v>
      </c>
      <c r="Z629" s="6">
        <v>79.027030600000003</v>
      </c>
      <c r="AA629" s="6">
        <v>41.831347100000002</v>
      </c>
      <c r="AB629" s="6">
        <v>77.075468000000001</v>
      </c>
      <c r="AC629" s="6">
        <v>-0.81855729999999483</v>
      </c>
      <c r="AD629" s="7">
        <v>292143</v>
      </c>
      <c r="AE629" s="6">
        <v>5.5236647999999997</v>
      </c>
      <c r="AF629" s="6">
        <v>78.491781400000008</v>
      </c>
      <c r="AG629" s="6">
        <v>33.070232799999999</v>
      </c>
      <c r="AH629" s="6">
        <v>76.256910700000006</v>
      </c>
      <c r="AI629" s="7">
        <v>308280</v>
      </c>
      <c r="AJ629" s="6">
        <v>79.027030600000003</v>
      </c>
      <c r="AK629" s="6">
        <v>41.831347100000002</v>
      </c>
      <c r="AL629" s="6">
        <v>77.075468000000001</v>
      </c>
      <c r="AM629" s="6">
        <v>-0.81855729999999483</v>
      </c>
      <c r="AN629" s="7">
        <v>292143</v>
      </c>
      <c r="AO629" s="6">
        <v>5.5236647999999997</v>
      </c>
    </row>
    <row r="630" spans="1:41" x14ac:dyDescent="0.15">
      <c r="A630" s="2" t="s">
        <v>307</v>
      </c>
      <c r="B630" s="2" t="s">
        <v>1438</v>
      </c>
      <c r="C630" s="2" t="s">
        <v>1797</v>
      </c>
      <c r="D630" s="2" t="s">
        <v>1608</v>
      </c>
      <c r="E630" s="2" t="s">
        <v>440</v>
      </c>
      <c r="F630" s="2" t="s">
        <v>1854</v>
      </c>
      <c r="G630" s="2" t="s">
        <v>2121</v>
      </c>
      <c r="H630" s="2" t="s">
        <v>905</v>
      </c>
      <c r="I630" s="2" t="s">
        <v>1740</v>
      </c>
      <c r="J630" s="7">
        <v>0</v>
      </c>
      <c r="K630" s="7">
        <v>73031</v>
      </c>
      <c r="L630" s="7">
        <v>4973</v>
      </c>
      <c r="M630" s="7">
        <v>78004</v>
      </c>
      <c r="N630" s="7">
        <v>0</v>
      </c>
      <c r="O630" s="7">
        <v>0</v>
      </c>
      <c r="P630" s="7">
        <v>57323</v>
      </c>
      <c r="Q630" s="7">
        <v>1644</v>
      </c>
      <c r="R630" s="7">
        <v>58967</v>
      </c>
      <c r="S630" s="7">
        <v>0</v>
      </c>
      <c r="T630" s="7">
        <v>0</v>
      </c>
      <c r="U630" s="7">
        <v>0</v>
      </c>
      <c r="V630" s="7">
        <v>0</v>
      </c>
      <c r="W630" s="6">
        <v>78.491325599999996</v>
      </c>
      <c r="X630" s="6">
        <v>33.058515999999997</v>
      </c>
      <c r="Y630" s="6">
        <v>75.594841299999999</v>
      </c>
      <c r="Z630" s="6">
        <v>83.1867874</v>
      </c>
      <c r="AA630" s="6">
        <v>41.843826699999994</v>
      </c>
      <c r="AB630" s="6">
        <v>80.421167800000006</v>
      </c>
      <c r="AC630" s="6">
        <v>-4.8263265000000075</v>
      </c>
      <c r="AD630" s="7">
        <v>58812</v>
      </c>
      <c r="AE630" s="6">
        <v>0.2635517</v>
      </c>
      <c r="AF630" s="6">
        <v>78.491325599999996</v>
      </c>
      <c r="AG630" s="6">
        <v>33.058515999999997</v>
      </c>
      <c r="AH630" s="6">
        <v>75.594841299999999</v>
      </c>
      <c r="AI630" s="7">
        <v>58967</v>
      </c>
      <c r="AJ630" s="6">
        <v>83.1867874</v>
      </c>
      <c r="AK630" s="6">
        <v>41.843826699999994</v>
      </c>
      <c r="AL630" s="6">
        <v>80.421167800000006</v>
      </c>
      <c r="AM630" s="6">
        <v>-4.8263265000000075</v>
      </c>
      <c r="AN630" s="7">
        <v>58812</v>
      </c>
      <c r="AO630" s="6">
        <v>0.2635517</v>
      </c>
    </row>
    <row r="631" spans="1:41" x14ac:dyDescent="0.15">
      <c r="A631" s="2" t="s">
        <v>308</v>
      </c>
      <c r="B631" s="2" t="s">
        <v>1438</v>
      </c>
      <c r="C631" s="2" t="s">
        <v>1797</v>
      </c>
      <c r="D631" s="2" t="s">
        <v>1608</v>
      </c>
      <c r="E631" s="2" t="s">
        <v>440</v>
      </c>
      <c r="F631" s="2" t="s">
        <v>1854</v>
      </c>
      <c r="G631" s="2" t="s">
        <v>2121</v>
      </c>
      <c r="H631" s="2" t="s">
        <v>905</v>
      </c>
      <c r="I631" s="2" t="s">
        <v>1741</v>
      </c>
      <c r="J631" s="7">
        <v>0</v>
      </c>
      <c r="K631" s="7">
        <v>219093</v>
      </c>
      <c r="L631" s="7">
        <v>14918</v>
      </c>
      <c r="M631" s="7">
        <v>234011</v>
      </c>
      <c r="N631" s="7">
        <v>0</v>
      </c>
      <c r="O631" s="7">
        <v>0</v>
      </c>
      <c r="P631" s="7">
        <v>171970</v>
      </c>
      <c r="Q631" s="7">
        <v>4934</v>
      </c>
      <c r="R631" s="7">
        <v>176904</v>
      </c>
      <c r="S631" s="7">
        <v>0</v>
      </c>
      <c r="T631" s="7">
        <v>0</v>
      </c>
      <c r="U631" s="7">
        <v>0</v>
      </c>
      <c r="V631" s="7">
        <v>0</v>
      </c>
      <c r="W631" s="6">
        <v>78.491782000000001</v>
      </c>
      <c r="X631" s="6">
        <v>33.074138600000005</v>
      </c>
      <c r="Y631" s="6">
        <v>75.596446299999997</v>
      </c>
      <c r="Z631" s="6">
        <v>79.027008300000006</v>
      </c>
      <c r="AA631" s="6">
        <v>41.827275800000002</v>
      </c>
      <c r="AB631" s="6">
        <v>76.528989999999993</v>
      </c>
      <c r="AC631" s="6">
        <v>-0.93254369999999653</v>
      </c>
      <c r="AD631" s="7">
        <v>170890</v>
      </c>
      <c r="AE631" s="6">
        <v>3.5192228999999999</v>
      </c>
      <c r="AF631" s="6">
        <v>78.491782000000001</v>
      </c>
      <c r="AG631" s="6">
        <v>33.074138600000005</v>
      </c>
      <c r="AH631" s="6">
        <v>75.596446299999997</v>
      </c>
      <c r="AI631" s="7">
        <v>176904</v>
      </c>
      <c r="AJ631" s="6">
        <v>79.027008300000006</v>
      </c>
      <c r="AK631" s="6">
        <v>41.827275800000002</v>
      </c>
      <c r="AL631" s="6">
        <v>76.528989999999993</v>
      </c>
      <c r="AM631" s="6">
        <v>-0.93254369999999653</v>
      </c>
      <c r="AN631" s="7">
        <v>170890</v>
      </c>
      <c r="AO631" s="6">
        <v>3.5192228999999999</v>
      </c>
    </row>
    <row r="632" spans="1:41" x14ac:dyDescent="0.15">
      <c r="A632" s="2" t="s">
        <v>309</v>
      </c>
      <c r="B632" s="2" t="s">
        <v>1438</v>
      </c>
      <c r="C632" s="2" t="s">
        <v>1797</v>
      </c>
      <c r="D632" s="2" t="s">
        <v>1608</v>
      </c>
      <c r="E632" s="2" t="s">
        <v>440</v>
      </c>
      <c r="F632" s="2" t="s">
        <v>1854</v>
      </c>
      <c r="G632" s="2" t="s">
        <v>2121</v>
      </c>
      <c r="H632" s="2" t="s">
        <v>905</v>
      </c>
      <c r="I632" s="2" t="s">
        <v>1742</v>
      </c>
      <c r="J632" s="7">
        <v>0</v>
      </c>
      <c r="K632" s="7">
        <v>92250</v>
      </c>
      <c r="L632" s="7">
        <v>0</v>
      </c>
      <c r="M632" s="7">
        <v>92250</v>
      </c>
      <c r="N632" s="7">
        <v>0</v>
      </c>
      <c r="O632" s="7">
        <v>0</v>
      </c>
      <c r="P632" s="7">
        <v>72409</v>
      </c>
      <c r="Q632" s="7">
        <v>0</v>
      </c>
      <c r="R632" s="7">
        <v>72409</v>
      </c>
      <c r="S632" s="7">
        <v>0</v>
      </c>
      <c r="T632" s="7">
        <v>0</v>
      </c>
      <c r="U632" s="7">
        <v>0</v>
      </c>
      <c r="V632" s="7">
        <v>0</v>
      </c>
      <c r="W632" s="6">
        <v>78.492140899999995</v>
      </c>
      <c r="X632" s="6">
        <v>0</v>
      </c>
      <c r="Y632" s="6">
        <v>78.492140899999995</v>
      </c>
      <c r="Z632" s="6">
        <v>75.590770399999997</v>
      </c>
      <c r="AA632" s="6">
        <v>0</v>
      </c>
      <c r="AB632" s="6">
        <v>75.590770399999997</v>
      </c>
      <c r="AC632" s="6">
        <v>2.9013704999999987</v>
      </c>
      <c r="AD632" s="7">
        <v>62441</v>
      </c>
      <c r="AE632" s="6">
        <v>15.963869899999999</v>
      </c>
      <c r="AF632" s="6">
        <v>78.492140899999995</v>
      </c>
      <c r="AG632" s="6">
        <v>0</v>
      </c>
      <c r="AH632" s="6">
        <v>78.492140899999995</v>
      </c>
      <c r="AI632" s="7">
        <v>72409</v>
      </c>
      <c r="AJ632" s="6">
        <v>75.590770399999997</v>
      </c>
      <c r="AK632" s="6">
        <v>0</v>
      </c>
      <c r="AL632" s="6">
        <v>75.590770399999997</v>
      </c>
      <c r="AM632" s="6">
        <v>2.9013704999999987</v>
      </c>
      <c r="AN632" s="7">
        <v>62441</v>
      </c>
      <c r="AO632" s="6">
        <v>15.963869899999999</v>
      </c>
    </row>
    <row r="633" spans="1:41" x14ac:dyDescent="0.15">
      <c r="A633" s="2" t="s">
        <v>310</v>
      </c>
      <c r="B633" s="2" t="s">
        <v>1438</v>
      </c>
      <c r="C633" s="2" t="s">
        <v>1797</v>
      </c>
      <c r="D633" s="2" t="s">
        <v>1608</v>
      </c>
      <c r="E633" s="2" t="s">
        <v>440</v>
      </c>
      <c r="F633" s="2" t="s">
        <v>1854</v>
      </c>
      <c r="G633" s="2" t="s">
        <v>2121</v>
      </c>
      <c r="H633" s="2" t="s">
        <v>905</v>
      </c>
      <c r="I633" s="2" t="s">
        <v>1743</v>
      </c>
      <c r="J633" s="7">
        <v>0</v>
      </c>
      <c r="K633" s="7">
        <v>420</v>
      </c>
      <c r="L633" s="7">
        <v>0</v>
      </c>
      <c r="M633" s="7">
        <v>420</v>
      </c>
      <c r="N633" s="7">
        <v>0</v>
      </c>
      <c r="O633" s="7">
        <v>0</v>
      </c>
      <c r="P633" s="7">
        <v>420</v>
      </c>
      <c r="Q633" s="7">
        <v>0</v>
      </c>
      <c r="R633" s="7">
        <v>420</v>
      </c>
      <c r="S633" s="7">
        <v>0</v>
      </c>
      <c r="T633" s="7">
        <v>0</v>
      </c>
      <c r="U633" s="7">
        <v>0</v>
      </c>
      <c r="V633" s="7">
        <v>0</v>
      </c>
      <c r="W633" s="6">
        <v>100</v>
      </c>
      <c r="X633" s="6">
        <v>0</v>
      </c>
      <c r="Y633" s="6">
        <v>100</v>
      </c>
      <c r="Z633" s="6">
        <v>100</v>
      </c>
      <c r="AA633" s="6">
        <v>0</v>
      </c>
      <c r="AB633" s="6">
        <v>100</v>
      </c>
      <c r="AC633" s="6">
        <v>0</v>
      </c>
      <c r="AD633" s="7">
        <v>447</v>
      </c>
      <c r="AE633" s="6">
        <v>-6.0402684999999998</v>
      </c>
      <c r="AF633" s="6">
        <v>100</v>
      </c>
      <c r="AG633" s="6">
        <v>0</v>
      </c>
      <c r="AH633" s="6">
        <v>100</v>
      </c>
      <c r="AI633" s="7">
        <v>420</v>
      </c>
      <c r="AJ633" s="6">
        <v>100</v>
      </c>
      <c r="AK633" s="6">
        <v>0</v>
      </c>
      <c r="AL633" s="6">
        <v>100</v>
      </c>
      <c r="AM633" s="6">
        <v>0</v>
      </c>
      <c r="AN633" s="7">
        <v>447</v>
      </c>
      <c r="AO633" s="6">
        <v>-6.0402684999999998</v>
      </c>
    </row>
    <row r="634" spans="1:41" x14ac:dyDescent="0.15">
      <c r="A634" s="2" t="s">
        <v>311</v>
      </c>
      <c r="B634" s="2" t="s">
        <v>1438</v>
      </c>
      <c r="C634" s="2" t="s">
        <v>1797</v>
      </c>
      <c r="D634" s="2" t="s">
        <v>1608</v>
      </c>
      <c r="E634" s="2" t="s">
        <v>440</v>
      </c>
      <c r="F634" s="2" t="s">
        <v>1854</v>
      </c>
      <c r="G634" s="2" t="s">
        <v>2121</v>
      </c>
      <c r="H634" s="2" t="s">
        <v>905</v>
      </c>
      <c r="I634" s="2" t="s">
        <v>1744</v>
      </c>
      <c r="J634" s="7">
        <v>0</v>
      </c>
      <c r="K634" s="7">
        <v>38522</v>
      </c>
      <c r="L634" s="7">
        <v>1905</v>
      </c>
      <c r="M634" s="7">
        <v>40427</v>
      </c>
      <c r="N634" s="7">
        <v>0</v>
      </c>
      <c r="O634" s="7">
        <v>0</v>
      </c>
      <c r="P634" s="7">
        <v>36941</v>
      </c>
      <c r="Q634" s="7">
        <v>667</v>
      </c>
      <c r="R634" s="7">
        <v>37608</v>
      </c>
      <c r="S634" s="7">
        <v>0</v>
      </c>
      <c r="T634" s="7">
        <v>0</v>
      </c>
      <c r="U634" s="7">
        <v>0</v>
      </c>
      <c r="V634" s="7">
        <v>0</v>
      </c>
      <c r="W634" s="6">
        <v>95.895851699999994</v>
      </c>
      <c r="X634" s="6">
        <v>35.013123399999998</v>
      </c>
      <c r="Y634" s="6">
        <v>93.026937399999994</v>
      </c>
      <c r="Z634" s="6">
        <v>94.651995200000002</v>
      </c>
      <c r="AA634" s="6">
        <v>30.326704500000002</v>
      </c>
      <c r="AB634" s="6">
        <v>92.33698849999999</v>
      </c>
      <c r="AC634" s="6">
        <v>0.68994890000000453</v>
      </c>
      <c r="AD634" s="7">
        <v>36125</v>
      </c>
      <c r="AE634" s="6">
        <v>4.1051903000000003</v>
      </c>
      <c r="AF634" s="6">
        <v>95.895851699999994</v>
      </c>
      <c r="AG634" s="6">
        <v>35.013123399999998</v>
      </c>
      <c r="AH634" s="6">
        <v>93.026937399999994</v>
      </c>
      <c r="AI634" s="7">
        <v>37608</v>
      </c>
      <c r="AJ634" s="6">
        <v>94.651995200000002</v>
      </c>
      <c r="AK634" s="6">
        <v>30.326704500000002</v>
      </c>
      <c r="AL634" s="6">
        <v>92.33698849999999</v>
      </c>
      <c r="AM634" s="6">
        <v>0.68994890000000453</v>
      </c>
      <c r="AN634" s="7">
        <v>36125</v>
      </c>
      <c r="AO634" s="6">
        <v>4.1051903000000003</v>
      </c>
    </row>
    <row r="635" spans="1:41" x14ac:dyDescent="0.15">
      <c r="A635" s="2" t="s">
        <v>312</v>
      </c>
      <c r="B635" s="2" t="s">
        <v>1438</v>
      </c>
      <c r="C635" s="2" t="s">
        <v>1797</v>
      </c>
      <c r="D635" s="2" t="s">
        <v>1608</v>
      </c>
      <c r="E635" s="2" t="s">
        <v>440</v>
      </c>
      <c r="F635" s="2" t="s">
        <v>1854</v>
      </c>
      <c r="G635" s="2" t="s">
        <v>2121</v>
      </c>
      <c r="H635" s="2" t="s">
        <v>905</v>
      </c>
      <c r="I635" s="2" t="s">
        <v>2008</v>
      </c>
      <c r="J635" s="7">
        <v>0</v>
      </c>
      <c r="K635" s="7">
        <v>38353</v>
      </c>
      <c r="L635" s="7">
        <v>1905</v>
      </c>
      <c r="M635" s="7">
        <v>40258</v>
      </c>
      <c r="N635" s="7">
        <v>0</v>
      </c>
      <c r="O635" s="7">
        <v>0</v>
      </c>
      <c r="P635" s="7">
        <v>36886</v>
      </c>
      <c r="Q635" s="7">
        <v>667</v>
      </c>
      <c r="R635" s="7">
        <v>37553</v>
      </c>
      <c r="S635" s="7">
        <v>0</v>
      </c>
      <c r="T635" s="7">
        <v>0</v>
      </c>
      <c r="U635" s="7">
        <v>0</v>
      </c>
      <c r="V635" s="7">
        <v>0</v>
      </c>
      <c r="W635" s="6">
        <v>96.175005900000002</v>
      </c>
      <c r="X635" s="6">
        <v>35.013123399999998</v>
      </c>
      <c r="Y635" s="6">
        <v>93.28083860000001</v>
      </c>
      <c r="Z635" s="6">
        <v>94.651995200000002</v>
      </c>
      <c r="AA635" s="6">
        <v>30.326704500000002</v>
      </c>
      <c r="AB635" s="6">
        <v>92.33698849999999</v>
      </c>
      <c r="AC635" s="6">
        <v>0.94385010000002012</v>
      </c>
      <c r="AD635" s="7">
        <v>36125</v>
      </c>
      <c r="AE635" s="6">
        <v>3.9529412000000002</v>
      </c>
      <c r="AF635" s="6">
        <v>96.175005900000002</v>
      </c>
      <c r="AG635" s="6">
        <v>35.013123399999998</v>
      </c>
      <c r="AH635" s="6">
        <v>93.28083860000001</v>
      </c>
      <c r="AI635" s="7">
        <v>37553</v>
      </c>
      <c r="AJ635" s="6">
        <v>94.651995200000002</v>
      </c>
      <c r="AK635" s="6">
        <v>30.326704500000002</v>
      </c>
      <c r="AL635" s="6">
        <v>92.33698849999999</v>
      </c>
      <c r="AM635" s="6">
        <v>0.94385010000002012</v>
      </c>
      <c r="AN635" s="7">
        <v>36125</v>
      </c>
      <c r="AO635" s="6">
        <v>3.9529412000000002</v>
      </c>
    </row>
    <row r="636" spans="1:41" x14ac:dyDescent="0.15">
      <c r="A636" s="2" t="s">
        <v>313</v>
      </c>
      <c r="B636" s="2" t="s">
        <v>1438</v>
      </c>
      <c r="C636" s="2" t="s">
        <v>1797</v>
      </c>
      <c r="D636" s="2" t="s">
        <v>1608</v>
      </c>
      <c r="E636" s="2" t="s">
        <v>440</v>
      </c>
      <c r="F636" s="2" t="s">
        <v>1854</v>
      </c>
      <c r="G636" s="2" t="s">
        <v>2121</v>
      </c>
      <c r="H636" s="2" t="s">
        <v>905</v>
      </c>
      <c r="I636" s="2" t="s">
        <v>2022</v>
      </c>
      <c r="J636" s="7">
        <v>0</v>
      </c>
      <c r="K636" s="7">
        <v>169</v>
      </c>
      <c r="L636" s="7">
        <v>0</v>
      </c>
      <c r="M636" s="7">
        <v>169</v>
      </c>
      <c r="N636" s="7">
        <v>0</v>
      </c>
      <c r="O636" s="7">
        <v>0</v>
      </c>
      <c r="P636" s="7">
        <v>55</v>
      </c>
      <c r="Q636" s="7">
        <v>0</v>
      </c>
      <c r="R636" s="7">
        <v>55</v>
      </c>
      <c r="S636" s="7">
        <v>0</v>
      </c>
      <c r="T636" s="7">
        <v>0</v>
      </c>
      <c r="U636" s="7">
        <v>0</v>
      </c>
      <c r="V636" s="7">
        <v>0</v>
      </c>
      <c r="W636" s="6">
        <v>32.544378699999996</v>
      </c>
      <c r="X636" s="6">
        <v>0</v>
      </c>
      <c r="Y636" s="6">
        <v>32.544378699999996</v>
      </c>
      <c r="Z636" s="6" t="s">
        <v>1802</v>
      </c>
      <c r="AA636" s="6" t="s">
        <v>1802</v>
      </c>
      <c r="AB636" s="6" t="s">
        <v>1802</v>
      </c>
      <c r="AC636" s="6" t="e">
        <v>#VALUE!</v>
      </c>
      <c r="AD636" s="7" t="s">
        <v>1802</v>
      </c>
      <c r="AE636" s="6" t="e">
        <v>#VALUE!</v>
      </c>
      <c r="AF636" s="6">
        <v>32.544378699999996</v>
      </c>
      <c r="AG636" s="6">
        <v>0</v>
      </c>
      <c r="AH636" s="6">
        <v>32.544378699999996</v>
      </c>
      <c r="AI636" s="7">
        <v>55</v>
      </c>
      <c r="AJ636" s="6" t="s">
        <v>1802</v>
      </c>
      <c r="AK636" s="6" t="s">
        <v>1802</v>
      </c>
      <c r="AL636" s="6" t="s">
        <v>1802</v>
      </c>
      <c r="AM636" s="6" t="e">
        <v>#VALUE!</v>
      </c>
      <c r="AN636" s="7" t="s">
        <v>1802</v>
      </c>
      <c r="AO636" s="6" t="e">
        <v>#VALUE!</v>
      </c>
    </row>
    <row r="637" spans="1:41" x14ac:dyDescent="0.15">
      <c r="A637" s="2" t="s">
        <v>314</v>
      </c>
      <c r="B637" s="2" t="s">
        <v>1438</v>
      </c>
      <c r="C637" s="2" t="s">
        <v>1797</v>
      </c>
      <c r="D637" s="2" t="s">
        <v>1608</v>
      </c>
      <c r="E637" s="2" t="s">
        <v>440</v>
      </c>
      <c r="F637" s="2" t="s">
        <v>1854</v>
      </c>
      <c r="G637" s="2" t="s">
        <v>2121</v>
      </c>
      <c r="H637" s="2" t="s">
        <v>905</v>
      </c>
      <c r="I637" s="2" t="s">
        <v>1941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6">
        <v>0</v>
      </c>
      <c r="X637" s="6">
        <v>0</v>
      </c>
      <c r="Y637" s="6">
        <v>0</v>
      </c>
      <c r="Z637" s="6" t="s">
        <v>1802</v>
      </c>
      <c r="AA637" s="6" t="s">
        <v>1802</v>
      </c>
      <c r="AB637" s="6" t="s">
        <v>1802</v>
      </c>
      <c r="AC637" s="6" t="e">
        <v>#VALUE!</v>
      </c>
      <c r="AD637" s="7" t="s">
        <v>1802</v>
      </c>
      <c r="AE637" s="6">
        <v>0</v>
      </c>
      <c r="AF637" s="6">
        <v>0</v>
      </c>
      <c r="AG637" s="6">
        <v>0</v>
      </c>
      <c r="AH637" s="6">
        <v>0</v>
      </c>
      <c r="AI637" s="7">
        <v>0</v>
      </c>
      <c r="AJ637" s="6" t="s">
        <v>1802</v>
      </c>
      <c r="AK637" s="6" t="s">
        <v>1802</v>
      </c>
      <c r="AL637" s="6" t="s">
        <v>1802</v>
      </c>
      <c r="AM637" s="6" t="e">
        <v>#VALUE!</v>
      </c>
      <c r="AN637" s="7" t="s">
        <v>1802</v>
      </c>
      <c r="AO637" s="6">
        <v>0</v>
      </c>
    </row>
    <row r="638" spans="1:41" x14ac:dyDescent="0.15">
      <c r="A638" s="2" t="s">
        <v>315</v>
      </c>
      <c r="B638" s="2" t="s">
        <v>1438</v>
      </c>
      <c r="C638" s="2" t="s">
        <v>1797</v>
      </c>
      <c r="D638" s="2" t="s">
        <v>1608</v>
      </c>
      <c r="E638" s="2" t="s">
        <v>440</v>
      </c>
      <c r="F638" s="2" t="s">
        <v>1854</v>
      </c>
      <c r="G638" s="2" t="s">
        <v>2121</v>
      </c>
      <c r="H638" s="2" t="s">
        <v>905</v>
      </c>
      <c r="I638" s="2" t="s">
        <v>1942</v>
      </c>
      <c r="J638" s="7">
        <v>0</v>
      </c>
      <c r="K638" s="7">
        <v>48158</v>
      </c>
      <c r="L638" s="7">
        <v>0</v>
      </c>
      <c r="M638" s="7">
        <v>48158</v>
      </c>
      <c r="N638" s="7">
        <v>0</v>
      </c>
      <c r="O638" s="7">
        <v>0</v>
      </c>
      <c r="P638" s="7">
        <v>47169</v>
      </c>
      <c r="Q638" s="7">
        <v>0</v>
      </c>
      <c r="R638" s="7">
        <v>47169</v>
      </c>
      <c r="S638" s="7">
        <v>0</v>
      </c>
      <c r="T638" s="7">
        <v>0</v>
      </c>
      <c r="U638" s="7">
        <v>0</v>
      </c>
      <c r="V638" s="7">
        <v>0</v>
      </c>
      <c r="W638" s="6">
        <v>97.946343300000009</v>
      </c>
      <c r="X638" s="6">
        <v>0</v>
      </c>
      <c r="Y638" s="6">
        <v>97.946343300000009</v>
      </c>
      <c r="Z638" s="6">
        <v>98.169287600000004</v>
      </c>
      <c r="AA638" s="6">
        <v>0</v>
      </c>
      <c r="AB638" s="6">
        <v>98.169287600000004</v>
      </c>
      <c r="AC638" s="6">
        <v>-0.22294429999999466</v>
      </c>
      <c r="AD638" s="7">
        <v>46009</v>
      </c>
      <c r="AE638" s="6">
        <v>2.5212458</v>
      </c>
      <c r="AF638" s="6">
        <v>97.946343300000009</v>
      </c>
      <c r="AG638" s="6">
        <v>0</v>
      </c>
      <c r="AH638" s="6">
        <v>97.946343300000009</v>
      </c>
      <c r="AI638" s="7">
        <v>47169</v>
      </c>
      <c r="AJ638" s="6">
        <v>98.169287600000004</v>
      </c>
      <c r="AK638" s="6">
        <v>0</v>
      </c>
      <c r="AL638" s="6">
        <v>98.169287600000004</v>
      </c>
      <c r="AM638" s="6">
        <v>-0.22294429999999466</v>
      </c>
      <c r="AN638" s="7">
        <v>46009</v>
      </c>
      <c r="AO638" s="6">
        <v>2.5212458</v>
      </c>
    </row>
    <row r="639" spans="1:41" x14ac:dyDescent="0.15">
      <c r="A639" s="2" t="s">
        <v>906</v>
      </c>
      <c r="B639" s="2" t="s">
        <v>1438</v>
      </c>
      <c r="C639" s="2" t="s">
        <v>1797</v>
      </c>
      <c r="D639" s="2" t="s">
        <v>1608</v>
      </c>
      <c r="E639" s="2" t="s">
        <v>440</v>
      </c>
      <c r="F639" s="2" t="s">
        <v>1854</v>
      </c>
      <c r="G639" s="2" t="s">
        <v>2121</v>
      </c>
      <c r="H639" s="2" t="s">
        <v>905</v>
      </c>
      <c r="I639" s="2" t="s">
        <v>1943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6">
        <v>0</v>
      </c>
      <c r="X639" s="6">
        <v>0</v>
      </c>
      <c r="Y639" s="6">
        <v>0</v>
      </c>
      <c r="Z639" s="6">
        <v>0</v>
      </c>
      <c r="AA639" s="6">
        <v>0</v>
      </c>
      <c r="AB639" s="6">
        <v>0</v>
      </c>
      <c r="AC639" s="6">
        <v>0</v>
      </c>
      <c r="AD639" s="7">
        <v>0</v>
      </c>
      <c r="AE639" s="6">
        <v>0</v>
      </c>
      <c r="AF639" s="6">
        <v>0</v>
      </c>
      <c r="AG639" s="6">
        <v>0</v>
      </c>
      <c r="AH639" s="6">
        <v>0</v>
      </c>
      <c r="AI639" s="7">
        <v>0</v>
      </c>
      <c r="AJ639" s="6">
        <v>0</v>
      </c>
      <c r="AK639" s="6">
        <v>0</v>
      </c>
      <c r="AL639" s="6">
        <v>0</v>
      </c>
      <c r="AM639" s="6">
        <v>0</v>
      </c>
      <c r="AN639" s="7">
        <v>0</v>
      </c>
      <c r="AO639" s="6">
        <v>0</v>
      </c>
    </row>
    <row r="640" spans="1:41" x14ac:dyDescent="0.15">
      <c r="A640" s="2" t="s">
        <v>907</v>
      </c>
      <c r="B640" s="2" t="s">
        <v>1438</v>
      </c>
      <c r="C640" s="2" t="s">
        <v>1797</v>
      </c>
      <c r="D640" s="2" t="s">
        <v>1608</v>
      </c>
      <c r="E640" s="2" t="s">
        <v>440</v>
      </c>
      <c r="F640" s="2" t="s">
        <v>1854</v>
      </c>
      <c r="G640" s="2" t="s">
        <v>2121</v>
      </c>
      <c r="H640" s="2" t="s">
        <v>905</v>
      </c>
      <c r="I640" s="9" t="s">
        <v>1944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6">
        <v>0</v>
      </c>
      <c r="X640" s="6">
        <v>0</v>
      </c>
      <c r="Y640" s="6">
        <v>0</v>
      </c>
      <c r="Z640" s="6">
        <v>0</v>
      </c>
      <c r="AA640" s="6">
        <v>0</v>
      </c>
      <c r="AB640" s="6">
        <v>0</v>
      </c>
      <c r="AC640" s="6">
        <v>0</v>
      </c>
      <c r="AD640" s="7">
        <v>0</v>
      </c>
      <c r="AE640" s="6">
        <v>0</v>
      </c>
      <c r="AF640" s="6">
        <v>0</v>
      </c>
      <c r="AG640" s="6">
        <v>0</v>
      </c>
      <c r="AH640" s="6">
        <v>0</v>
      </c>
      <c r="AI640" s="7">
        <v>0</v>
      </c>
      <c r="AJ640" s="6">
        <v>0</v>
      </c>
      <c r="AK640" s="6">
        <v>0</v>
      </c>
      <c r="AL640" s="6">
        <v>0</v>
      </c>
      <c r="AM640" s="6">
        <v>0</v>
      </c>
      <c r="AN640" s="7">
        <v>0</v>
      </c>
      <c r="AO640" s="6">
        <v>0</v>
      </c>
    </row>
    <row r="641" spans="1:41" x14ac:dyDescent="0.15">
      <c r="A641" s="2" t="s">
        <v>908</v>
      </c>
      <c r="B641" s="2" t="s">
        <v>1438</v>
      </c>
      <c r="C641" s="2" t="s">
        <v>1797</v>
      </c>
      <c r="D641" s="2" t="s">
        <v>1608</v>
      </c>
      <c r="E641" s="2" t="s">
        <v>440</v>
      </c>
      <c r="F641" s="2" t="s">
        <v>1854</v>
      </c>
      <c r="G641" s="2" t="s">
        <v>2121</v>
      </c>
      <c r="H641" s="2" t="s">
        <v>905</v>
      </c>
      <c r="I641" s="2" t="s">
        <v>1945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6">
        <v>0</v>
      </c>
      <c r="X641" s="6">
        <v>0</v>
      </c>
      <c r="Y641" s="6">
        <v>0</v>
      </c>
      <c r="Z641" s="6">
        <v>0</v>
      </c>
      <c r="AA641" s="6">
        <v>0</v>
      </c>
      <c r="AB641" s="6">
        <v>0</v>
      </c>
      <c r="AC641" s="6">
        <v>0</v>
      </c>
      <c r="AD641" s="7">
        <v>0</v>
      </c>
      <c r="AE641" s="6">
        <v>0</v>
      </c>
      <c r="AF641" s="6">
        <v>0</v>
      </c>
      <c r="AG641" s="6">
        <v>0</v>
      </c>
      <c r="AH641" s="6">
        <v>0</v>
      </c>
      <c r="AI641" s="7">
        <v>0</v>
      </c>
      <c r="AJ641" s="6">
        <v>0</v>
      </c>
      <c r="AK641" s="6">
        <v>0</v>
      </c>
      <c r="AL641" s="6">
        <v>0</v>
      </c>
      <c r="AM641" s="6">
        <v>0</v>
      </c>
      <c r="AN641" s="7">
        <v>0</v>
      </c>
      <c r="AO641" s="6">
        <v>0</v>
      </c>
    </row>
    <row r="642" spans="1:41" x14ac:dyDescent="0.15">
      <c r="A642" s="2" t="s">
        <v>909</v>
      </c>
      <c r="B642" s="2" t="s">
        <v>1438</v>
      </c>
      <c r="C642" s="2" t="s">
        <v>1797</v>
      </c>
      <c r="D642" s="2" t="s">
        <v>1608</v>
      </c>
      <c r="E642" s="2" t="s">
        <v>440</v>
      </c>
      <c r="F642" s="2" t="s">
        <v>1854</v>
      </c>
      <c r="G642" s="2" t="s">
        <v>2121</v>
      </c>
      <c r="H642" s="2" t="s">
        <v>905</v>
      </c>
      <c r="I642" s="2" t="s">
        <v>1946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6">
        <v>0</v>
      </c>
      <c r="X642" s="6">
        <v>0</v>
      </c>
      <c r="Y642" s="6">
        <v>0</v>
      </c>
      <c r="Z642" s="6">
        <v>0</v>
      </c>
      <c r="AA642" s="6">
        <v>0</v>
      </c>
      <c r="AB642" s="6">
        <v>0</v>
      </c>
      <c r="AC642" s="6">
        <v>0</v>
      </c>
      <c r="AD642" s="7">
        <v>0</v>
      </c>
      <c r="AE642" s="6">
        <v>0</v>
      </c>
      <c r="AF642" s="6">
        <v>0</v>
      </c>
      <c r="AG642" s="6">
        <v>0</v>
      </c>
      <c r="AH642" s="6">
        <v>0</v>
      </c>
      <c r="AI642" s="7">
        <v>0</v>
      </c>
      <c r="AJ642" s="6">
        <v>0</v>
      </c>
      <c r="AK642" s="6">
        <v>0</v>
      </c>
      <c r="AL642" s="6">
        <v>0</v>
      </c>
      <c r="AM642" s="6">
        <v>0</v>
      </c>
      <c r="AN642" s="7">
        <v>0</v>
      </c>
      <c r="AO642" s="6">
        <v>0</v>
      </c>
    </row>
    <row r="643" spans="1:41" x14ac:dyDescent="0.15">
      <c r="A643" s="2" t="s">
        <v>910</v>
      </c>
      <c r="B643" s="2" t="s">
        <v>1438</v>
      </c>
      <c r="C643" s="2" t="s">
        <v>1797</v>
      </c>
      <c r="D643" s="2" t="s">
        <v>1608</v>
      </c>
      <c r="E643" s="2" t="s">
        <v>440</v>
      </c>
      <c r="F643" s="2" t="s">
        <v>1854</v>
      </c>
      <c r="G643" s="2" t="s">
        <v>2121</v>
      </c>
      <c r="H643" s="2" t="s">
        <v>905</v>
      </c>
      <c r="I643" s="2" t="s">
        <v>1947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6">
        <v>0</v>
      </c>
      <c r="X643" s="6">
        <v>0</v>
      </c>
      <c r="Y643" s="6">
        <v>0</v>
      </c>
      <c r="Z643" s="6">
        <v>0</v>
      </c>
      <c r="AA643" s="6">
        <v>0</v>
      </c>
      <c r="AB643" s="6">
        <v>0</v>
      </c>
      <c r="AC643" s="6">
        <v>0</v>
      </c>
      <c r="AD643" s="7">
        <v>0</v>
      </c>
      <c r="AE643" s="6">
        <v>0</v>
      </c>
      <c r="AF643" s="6">
        <v>0</v>
      </c>
      <c r="AG643" s="6">
        <v>0</v>
      </c>
      <c r="AH643" s="6">
        <v>0</v>
      </c>
      <c r="AI643" s="7">
        <v>0</v>
      </c>
      <c r="AJ643" s="6">
        <v>0</v>
      </c>
      <c r="AK643" s="6">
        <v>0</v>
      </c>
      <c r="AL643" s="6">
        <v>0</v>
      </c>
      <c r="AM643" s="6">
        <v>0</v>
      </c>
      <c r="AN643" s="7">
        <v>0</v>
      </c>
      <c r="AO643" s="6">
        <v>0</v>
      </c>
    </row>
    <row r="644" spans="1:41" x14ac:dyDescent="0.15">
      <c r="A644" s="2" t="s">
        <v>911</v>
      </c>
      <c r="B644" s="2" t="s">
        <v>1438</v>
      </c>
      <c r="C644" s="2" t="s">
        <v>1797</v>
      </c>
      <c r="D644" s="2" t="s">
        <v>1608</v>
      </c>
      <c r="E644" s="2" t="s">
        <v>440</v>
      </c>
      <c r="F644" s="2" t="s">
        <v>1854</v>
      </c>
      <c r="G644" s="2" t="s">
        <v>2121</v>
      </c>
      <c r="H644" s="2" t="s">
        <v>905</v>
      </c>
      <c r="I644" s="2" t="s">
        <v>1948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6">
        <v>0</v>
      </c>
      <c r="X644" s="6">
        <v>0</v>
      </c>
      <c r="Y644" s="6">
        <v>0</v>
      </c>
      <c r="Z644" s="6">
        <v>0</v>
      </c>
      <c r="AA644" s="6">
        <v>0</v>
      </c>
      <c r="AB644" s="6">
        <v>0</v>
      </c>
      <c r="AC644" s="6">
        <v>0</v>
      </c>
      <c r="AD644" s="7">
        <v>0</v>
      </c>
      <c r="AE644" s="6">
        <v>0</v>
      </c>
      <c r="AF644" s="6">
        <v>0</v>
      </c>
      <c r="AG644" s="6">
        <v>0</v>
      </c>
      <c r="AH644" s="6">
        <v>0</v>
      </c>
      <c r="AI644" s="7">
        <v>0</v>
      </c>
      <c r="AJ644" s="6">
        <v>0</v>
      </c>
      <c r="AK644" s="6">
        <v>0</v>
      </c>
      <c r="AL644" s="6">
        <v>0</v>
      </c>
      <c r="AM644" s="6">
        <v>0</v>
      </c>
      <c r="AN644" s="7">
        <v>0</v>
      </c>
      <c r="AO644" s="6">
        <v>0</v>
      </c>
    </row>
    <row r="645" spans="1:41" x14ac:dyDescent="0.15">
      <c r="A645" s="2" t="s">
        <v>912</v>
      </c>
      <c r="B645" s="2" t="s">
        <v>1438</v>
      </c>
      <c r="C645" s="2" t="s">
        <v>1797</v>
      </c>
      <c r="D645" s="2" t="s">
        <v>1608</v>
      </c>
      <c r="E645" s="2" t="s">
        <v>440</v>
      </c>
      <c r="F645" s="2" t="s">
        <v>1854</v>
      </c>
      <c r="G645" s="2" t="s">
        <v>2121</v>
      </c>
      <c r="H645" s="2" t="s">
        <v>905</v>
      </c>
      <c r="I645" s="2" t="s">
        <v>1949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6">
        <v>0</v>
      </c>
      <c r="X645" s="6">
        <v>0</v>
      </c>
      <c r="Y645" s="6">
        <v>0</v>
      </c>
      <c r="Z645" s="6">
        <v>0</v>
      </c>
      <c r="AA645" s="6">
        <v>0</v>
      </c>
      <c r="AB645" s="6">
        <v>0</v>
      </c>
      <c r="AC645" s="6">
        <v>0</v>
      </c>
      <c r="AD645" s="7">
        <v>0</v>
      </c>
      <c r="AE645" s="6">
        <v>0</v>
      </c>
      <c r="AF645" s="6">
        <v>0</v>
      </c>
      <c r="AG645" s="6">
        <v>0</v>
      </c>
      <c r="AH645" s="6">
        <v>0</v>
      </c>
      <c r="AI645" s="7">
        <v>0</v>
      </c>
      <c r="AJ645" s="6">
        <v>0</v>
      </c>
      <c r="AK645" s="6">
        <v>0</v>
      </c>
      <c r="AL645" s="6">
        <v>0</v>
      </c>
      <c r="AM645" s="6">
        <v>0</v>
      </c>
      <c r="AN645" s="7">
        <v>0</v>
      </c>
      <c r="AO645" s="6">
        <v>0</v>
      </c>
    </row>
    <row r="646" spans="1:41" x14ac:dyDescent="0.15">
      <c r="A646" s="2" t="s">
        <v>913</v>
      </c>
      <c r="B646" s="2" t="s">
        <v>1438</v>
      </c>
      <c r="C646" s="2" t="s">
        <v>1797</v>
      </c>
      <c r="D646" s="2" t="s">
        <v>1608</v>
      </c>
      <c r="E646" s="2" t="s">
        <v>440</v>
      </c>
      <c r="F646" s="2" t="s">
        <v>1854</v>
      </c>
      <c r="G646" s="2" t="s">
        <v>2121</v>
      </c>
      <c r="H646" s="2" t="s">
        <v>905</v>
      </c>
      <c r="I646" s="2" t="s">
        <v>1950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6">
        <v>0</v>
      </c>
      <c r="X646" s="6">
        <v>0</v>
      </c>
      <c r="Y646" s="6">
        <v>0</v>
      </c>
      <c r="Z646" s="6">
        <v>0</v>
      </c>
      <c r="AA646" s="6">
        <v>0</v>
      </c>
      <c r="AB646" s="6">
        <v>0</v>
      </c>
      <c r="AC646" s="6">
        <v>0</v>
      </c>
      <c r="AD646" s="7">
        <v>0</v>
      </c>
      <c r="AE646" s="6">
        <v>0</v>
      </c>
      <c r="AF646" s="6">
        <v>0</v>
      </c>
      <c r="AG646" s="6">
        <v>0</v>
      </c>
      <c r="AH646" s="6">
        <v>0</v>
      </c>
      <c r="AI646" s="7">
        <v>0</v>
      </c>
      <c r="AJ646" s="6">
        <v>0</v>
      </c>
      <c r="AK646" s="6">
        <v>0</v>
      </c>
      <c r="AL646" s="6">
        <v>0</v>
      </c>
      <c r="AM646" s="6">
        <v>0</v>
      </c>
      <c r="AN646" s="7">
        <v>0</v>
      </c>
      <c r="AO646" s="6">
        <v>0</v>
      </c>
    </row>
    <row r="647" spans="1:41" x14ac:dyDescent="0.15">
      <c r="A647" s="2" t="s">
        <v>914</v>
      </c>
      <c r="B647" s="2" t="s">
        <v>1438</v>
      </c>
      <c r="C647" s="2" t="s">
        <v>1797</v>
      </c>
      <c r="D647" s="2" t="s">
        <v>1608</v>
      </c>
      <c r="E647" s="2" t="s">
        <v>440</v>
      </c>
      <c r="F647" s="2" t="s">
        <v>1854</v>
      </c>
      <c r="G647" s="2" t="s">
        <v>2121</v>
      </c>
      <c r="H647" s="2" t="s">
        <v>905</v>
      </c>
      <c r="I647" s="2" t="s">
        <v>1951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0</v>
      </c>
      <c r="AC647" s="6">
        <v>0</v>
      </c>
      <c r="AD647" s="7">
        <v>0</v>
      </c>
      <c r="AE647" s="6">
        <v>0</v>
      </c>
      <c r="AF647" s="6">
        <v>0</v>
      </c>
      <c r="AG647" s="6">
        <v>0</v>
      </c>
      <c r="AH647" s="6">
        <v>0</v>
      </c>
      <c r="AI647" s="7">
        <v>0</v>
      </c>
      <c r="AJ647" s="6">
        <v>0</v>
      </c>
      <c r="AK647" s="6">
        <v>0</v>
      </c>
      <c r="AL647" s="6">
        <v>0</v>
      </c>
      <c r="AM647" s="6">
        <v>0</v>
      </c>
      <c r="AN647" s="7">
        <v>0</v>
      </c>
      <c r="AO647" s="6">
        <v>0</v>
      </c>
    </row>
    <row r="648" spans="1:41" x14ac:dyDescent="0.15">
      <c r="A648" s="2" t="s">
        <v>915</v>
      </c>
      <c r="B648" s="2" t="s">
        <v>1438</v>
      </c>
      <c r="C648" s="2" t="s">
        <v>1797</v>
      </c>
      <c r="D648" s="2" t="s">
        <v>1608</v>
      </c>
      <c r="E648" s="2" t="s">
        <v>440</v>
      </c>
      <c r="F648" s="2" t="s">
        <v>1854</v>
      </c>
      <c r="G648" s="2" t="s">
        <v>2121</v>
      </c>
      <c r="H648" s="2" t="s">
        <v>905</v>
      </c>
      <c r="I648" s="2" t="s">
        <v>1952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6">
        <v>0</v>
      </c>
      <c r="X648" s="6">
        <v>0</v>
      </c>
      <c r="Y648" s="6">
        <v>0</v>
      </c>
      <c r="Z648" s="6">
        <v>0</v>
      </c>
      <c r="AA648" s="6">
        <v>0</v>
      </c>
      <c r="AB648" s="6">
        <v>0</v>
      </c>
      <c r="AC648" s="6">
        <v>0</v>
      </c>
      <c r="AD648" s="7">
        <v>0</v>
      </c>
      <c r="AE648" s="6">
        <v>0</v>
      </c>
      <c r="AF648" s="6">
        <v>0</v>
      </c>
      <c r="AG648" s="6">
        <v>0</v>
      </c>
      <c r="AH648" s="6">
        <v>0</v>
      </c>
      <c r="AI648" s="7">
        <v>0</v>
      </c>
      <c r="AJ648" s="6">
        <v>0</v>
      </c>
      <c r="AK648" s="6">
        <v>0</v>
      </c>
      <c r="AL648" s="6">
        <v>0</v>
      </c>
      <c r="AM648" s="6">
        <v>0</v>
      </c>
      <c r="AN648" s="7">
        <v>0</v>
      </c>
      <c r="AO648" s="6">
        <v>0</v>
      </c>
    </row>
    <row r="649" spans="1:41" x14ac:dyDescent="0.15">
      <c r="A649" s="2" t="s">
        <v>916</v>
      </c>
      <c r="B649" s="2" t="s">
        <v>1438</v>
      </c>
      <c r="C649" s="2" t="s">
        <v>1797</v>
      </c>
      <c r="D649" s="2" t="s">
        <v>1608</v>
      </c>
      <c r="E649" s="2" t="s">
        <v>440</v>
      </c>
      <c r="F649" s="2" t="s">
        <v>1854</v>
      </c>
      <c r="G649" s="2" t="s">
        <v>2121</v>
      </c>
      <c r="H649" s="2" t="s">
        <v>905</v>
      </c>
      <c r="I649" s="2" t="s">
        <v>1953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6">
        <v>0</v>
      </c>
      <c r="X649" s="6">
        <v>0</v>
      </c>
      <c r="Y649" s="6">
        <v>0</v>
      </c>
      <c r="Z649" s="6">
        <v>0</v>
      </c>
      <c r="AA649" s="6">
        <v>0</v>
      </c>
      <c r="AB649" s="6">
        <v>0</v>
      </c>
      <c r="AC649" s="6">
        <v>0</v>
      </c>
      <c r="AD649" s="7">
        <v>0</v>
      </c>
      <c r="AE649" s="6">
        <v>0</v>
      </c>
      <c r="AF649" s="6">
        <v>0</v>
      </c>
      <c r="AG649" s="6">
        <v>0</v>
      </c>
      <c r="AH649" s="6">
        <v>0</v>
      </c>
      <c r="AI649" s="7">
        <v>0</v>
      </c>
      <c r="AJ649" s="6">
        <v>0</v>
      </c>
      <c r="AK649" s="6">
        <v>0</v>
      </c>
      <c r="AL649" s="6">
        <v>0</v>
      </c>
      <c r="AM649" s="6">
        <v>0</v>
      </c>
      <c r="AN649" s="7">
        <v>0</v>
      </c>
      <c r="AO649" s="6">
        <v>0</v>
      </c>
    </row>
    <row r="650" spans="1:41" x14ac:dyDescent="0.15">
      <c r="A650" s="2" t="s">
        <v>917</v>
      </c>
      <c r="B650" s="2" t="s">
        <v>1438</v>
      </c>
      <c r="C650" s="2" t="s">
        <v>1797</v>
      </c>
      <c r="D650" s="2" t="s">
        <v>1608</v>
      </c>
      <c r="E650" s="2" t="s">
        <v>440</v>
      </c>
      <c r="F650" s="2" t="s">
        <v>1854</v>
      </c>
      <c r="G650" s="2" t="s">
        <v>2121</v>
      </c>
      <c r="H650" s="2" t="s">
        <v>905</v>
      </c>
      <c r="I650" s="2" t="s">
        <v>1954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6">
        <v>0</v>
      </c>
      <c r="X650" s="6">
        <v>0</v>
      </c>
      <c r="Y650" s="6">
        <v>0</v>
      </c>
      <c r="Z650" s="6">
        <v>0</v>
      </c>
      <c r="AA650" s="6">
        <v>0</v>
      </c>
      <c r="AB650" s="6">
        <v>0</v>
      </c>
      <c r="AC650" s="6">
        <v>0</v>
      </c>
      <c r="AD650" s="7">
        <v>0</v>
      </c>
      <c r="AE650" s="6">
        <v>0</v>
      </c>
      <c r="AF650" s="6">
        <v>0</v>
      </c>
      <c r="AG650" s="6">
        <v>0</v>
      </c>
      <c r="AH650" s="6">
        <v>0</v>
      </c>
      <c r="AI650" s="7">
        <v>0</v>
      </c>
      <c r="AJ650" s="6">
        <v>0</v>
      </c>
      <c r="AK650" s="6">
        <v>0</v>
      </c>
      <c r="AL650" s="6">
        <v>0</v>
      </c>
      <c r="AM650" s="6">
        <v>0</v>
      </c>
      <c r="AN650" s="7">
        <v>0</v>
      </c>
      <c r="AO650" s="6">
        <v>0</v>
      </c>
    </row>
    <row r="651" spans="1:41" x14ac:dyDescent="0.15">
      <c r="A651" s="2" t="s">
        <v>918</v>
      </c>
      <c r="B651" s="2" t="s">
        <v>1438</v>
      </c>
      <c r="C651" s="2" t="s">
        <v>1797</v>
      </c>
      <c r="D651" s="2" t="s">
        <v>1608</v>
      </c>
      <c r="E651" s="2" t="s">
        <v>440</v>
      </c>
      <c r="F651" s="2" t="s">
        <v>1854</v>
      </c>
      <c r="G651" s="2" t="s">
        <v>2121</v>
      </c>
      <c r="H651" s="2" t="s">
        <v>905</v>
      </c>
      <c r="I651" s="2" t="s">
        <v>1955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6">
        <v>0</v>
      </c>
      <c r="X651" s="6">
        <v>0</v>
      </c>
      <c r="Y651" s="6">
        <v>0</v>
      </c>
      <c r="Z651" s="6">
        <v>0</v>
      </c>
      <c r="AA651" s="6">
        <v>0</v>
      </c>
      <c r="AB651" s="6">
        <v>0</v>
      </c>
      <c r="AC651" s="6">
        <v>0</v>
      </c>
      <c r="AD651" s="7">
        <v>0</v>
      </c>
      <c r="AE651" s="6">
        <v>0</v>
      </c>
      <c r="AF651" s="6">
        <v>0</v>
      </c>
      <c r="AG651" s="6">
        <v>0</v>
      </c>
      <c r="AH651" s="6">
        <v>0</v>
      </c>
      <c r="AI651" s="7">
        <v>0</v>
      </c>
      <c r="AJ651" s="6">
        <v>0</v>
      </c>
      <c r="AK651" s="6">
        <v>0</v>
      </c>
      <c r="AL651" s="6">
        <v>0</v>
      </c>
      <c r="AM651" s="6">
        <v>0</v>
      </c>
      <c r="AN651" s="7">
        <v>0</v>
      </c>
      <c r="AO651" s="6">
        <v>0</v>
      </c>
    </row>
    <row r="652" spans="1:41" x14ac:dyDescent="0.15">
      <c r="A652" s="2" t="s">
        <v>919</v>
      </c>
      <c r="B652" s="2" t="s">
        <v>1438</v>
      </c>
      <c r="C652" s="2" t="s">
        <v>1797</v>
      </c>
      <c r="D652" s="2" t="s">
        <v>1608</v>
      </c>
      <c r="E652" s="2" t="s">
        <v>440</v>
      </c>
      <c r="F652" s="2" t="s">
        <v>1854</v>
      </c>
      <c r="G652" s="2" t="s">
        <v>2121</v>
      </c>
      <c r="H652" s="2" t="s">
        <v>905</v>
      </c>
      <c r="I652" s="2" t="s">
        <v>1956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6">
        <v>0</v>
      </c>
      <c r="X652" s="6">
        <v>0</v>
      </c>
      <c r="Y652" s="6">
        <v>0</v>
      </c>
      <c r="Z652" s="6">
        <v>0</v>
      </c>
      <c r="AA652" s="6">
        <v>0</v>
      </c>
      <c r="AB652" s="6">
        <v>0</v>
      </c>
      <c r="AC652" s="6">
        <v>0</v>
      </c>
      <c r="AD652" s="7">
        <v>0</v>
      </c>
      <c r="AE652" s="6">
        <v>0</v>
      </c>
      <c r="AF652" s="6">
        <v>0</v>
      </c>
      <c r="AG652" s="6">
        <v>0</v>
      </c>
      <c r="AH652" s="6">
        <v>0</v>
      </c>
      <c r="AI652" s="7">
        <v>0</v>
      </c>
      <c r="AJ652" s="6">
        <v>0</v>
      </c>
      <c r="AK652" s="6">
        <v>0</v>
      </c>
      <c r="AL652" s="6">
        <v>0</v>
      </c>
      <c r="AM652" s="6">
        <v>0</v>
      </c>
      <c r="AN652" s="7">
        <v>0</v>
      </c>
      <c r="AO652" s="6">
        <v>0</v>
      </c>
    </row>
    <row r="653" spans="1:41" x14ac:dyDescent="0.15">
      <c r="A653" s="2" t="s">
        <v>920</v>
      </c>
      <c r="B653" s="2" t="s">
        <v>1438</v>
      </c>
      <c r="C653" s="2" t="s">
        <v>1797</v>
      </c>
      <c r="D653" s="2" t="s">
        <v>1608</v>
      </c>
      <c r="E653" s="2" t="s">
        <v>440</v>
      </c>
      <c r="F653" s="2" t="s">
        <v>1854</v>
      </c>
      <c r="G653" s="2" t="s">
        <v>2121</v>
      </c>
      <c r="H653" s="2" t="s">
        <v>905</v>
      </c>
      <c r="I653" s="2" t="s">
        <v>1957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6">
        <v>0</v>
      </c>
      <c r="X653" s="6">
        <v>0</v>
      </c>
      <c r="Y653" s="6">
        <v>0</v>
      </c>
      <c r="Z653" s="6">
        <v>0</v>
      </c>
      <c r="AA653" s="6">
        <v>0</v>
      </c>
      <c r="AB653" s="6">
        <v>0</v>
      </c>
      <c r="AC653" s="6">
        <v>0</v>
      </c>
      <c r="AD653" s="7">
        <v>0</v>
      </c>
      <c r="AE653" s="6">
        <v>0</v>
      </c>
      <c r="AF653" s="6">
        <v>0</v>
      </c>
      <c r="AG653" s="6">
        <v>0</v>
      </c>
      <c r="AH653" s="6">
        <v>0</v>
      </c>
      <c r="AI653" s="7">
        <v>0</v>
      </c>
      <c r="AJ653" s="6">
        <v>0</v>
      </c>
      <c r="AK653" s="6">
        <v>0</v>
      </c>
      <c r="AL653" s="6">
        <v>0</v>
      </c>
      <c r="AM653" s="6">
        <v>0</v>
      </c>
      <c r="AN653" s="7">
        <v>0</v>
      </c>
      <c r="AO653" s="6">
        <v>0</v>
      </c>
    </row>
    <row r="654" spans="1:41" x14ac:dyDescent="0.15">
      <c r="A654" s="2" t="s">
        <v>921</v>
      </c>
      <c r="B654" s="2" t="s">
        <v>1438</v>
      </c>
      <c r="C654" s="2" t="s">
        <v>1797</v>
      </c>
      <c r="D654" s="2" t="s">
        <v>1608</v>
      </c>
      <c r="E654" s="2" t="s">
        <v>440</v>
      </c>
      <c r="F654" s="2" t="s">
        <v>1854</v>
      </c>
      <c r="G654" s="2" t="s">
        <v>2121</v>
      </c>
      <c r="H654" s="2" t="s">
        <v>905</v>
      </c>
      <c r="I654" s="2" t="s">
        <v>1958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0</v>
      </c>
      <c r="AB654" s="6">
        <v>0</v>
      </c>
      <c r="AC654" s="6">
        <v>0</v>
      </c>
      <c r="AD654" s="7">
        <v>0</v>
      </c>
      <c r="AE654" s="6">
        <v>0</v>
      </c>
      <c r="AF654" s="6">
        <v>0</v>
      </c>
      <c r="AG654" s="6">
        <v>0</v>
      </c>
      <c r="AH654" s="6">
        <v>0</v>
      </c>
      <c r="AI654" s="7">
        <v>0</v>
      </c>
      <c r="AJ654" s="6">
        <v>0</v>
      </c>
      <c r="AK654" s="6">
        <v>0</v>
      </c>
      <c r="AL654" s="6">
        <v>0</v>
      </c>
      <c r="AM654" s="6">
        <v>0</v>
      </c>
      <c r="AN654" s="7">
        <v>0</v>
      </c>
      <c r="AO654" s="6">
        <v>0</v>
      </c>
    </row>
    <row r="655" spans="1:41" x14ac:dyDescent="0.15">
      <c r="A655" s="2" t="s">
        <v>922</v>
      </c>
      <c r="B655" s="2" t="s">
        <v>1438</v>
      </c>
      <c r="C655" s="2" t="s">
        <v>1797</v>
      </c>
      <c r="D655" s="2" t="s">
        <v>1608</v>
      </c>
      <c r="E655" s="2" t="s">
        <v>440</v>
      </c>
      <c r="F655" s="2" t="s">
        <v>1854</v>
      </c>
      <c r="G655" s="2" t="s">
        <v>2121</v>
      </c>
      <c r="H655" s="2" t="s">
        <v>905</v>
      </c>
      <c r="I655" s="2" t="s">
        <v>1959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  <c r="AB655" s="6">
        <v>0</v>
      </c>
      <c r="AC655" s="6">
        <v>0</v>
      </c>
      <c r="AD655" s="7">
        <v>0</v>
      </c>
      <c r="AE655" s="6">
        <v>0</v>
      </c>
      <c r="AF655" s="6">
        <v>0</v>
      </c>
      <c r="AG655" s="6">
        <v>0</v>
      </c>
      <c r="AH655" s="6">
        <v>0</v>
      </c>
      <c r="AI655" s="7">
        <v>0</v>
      </c>
      <c r="AJ655" s="6">
        <v>0</v>
      </c>
      <c r="AK655" s="6">
        <v>0</v>
      </c>
      <c r="AL655" s="6">
        <v>0</v>
      </c>
      <c r="AM655" s="6">
        <v>0</v>
      </c>
      <c r="AN655" s="7">
        <v>0</v>
      </c>
      <c r="AO655" s="6">
        <v>0</v>
      </c>
    </row>
    <row r="656" spans="1:41" x14ac:dyDescent="0.15">
      <c r="A656" s="2" t="s">
        <v>923</v>
      </c>
      <c r="B656" s="2" t="s">
        <v>1438</v>
      </c>
      <c r="C656" s="2" t="s">
        <v>1797</v>
      </c>
      <c r="D656" s="2" t="s">
        <v>1608</v>
      </c>
      <c r="E656" s="2" t="s">
        <v>440</v>
      </c>
      <c r="F656" s="2" t="s">
        <v>1854</v>
      </c>
      <c r="G656" s="2" t="s">
        <v>2121</v>
      </c>
      <c r="H656" s="2" t="s">
        <v>905</v>
      </c>
      <c r="I656" s="2" t="s">
        <v>1960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6">
        <v>0</v>
      </c>
      <c r="X656" s="6">
        <v>0</v>
      </c>
      <c r="Y656" s="6">
        <v>0</v>
      </c>
      <c r="Z656" s="6">
        <v>0</v>
      </c>
      <c r="AA656" s="6">
        <v>0</v>
      </c>
      <c r="AB656" s="6">
        <v>0</v>
      </c>
      <c r="AC656" s="6">
        <v>0</v>
      </c>
      <c r="AD656" s="7">
        <v>0</v>
      </c>
      <c r="AE656" s="6">
        <v>0</v>
      </c>
      <c r="AF656" s="6">
        <v>0</v>
      </c>
      <c r="AG656" s="6">
        <v>0</v>
      </c>
      <c r="AH656" s="6">
        <v>0</v>
      </c>
      <c r="AI656" s="7">
        <v>0</v>
      </c>
      <c r="AJ656" s="6">
        <v>0</v>
      </c>
      <c r="AK656" s="6">
        <v>0</v>
      </c>
      <c r="AL656" s="6">
        <v>0</v>
      </c>
      <c r="AM656" s="6">
        <v>0</v>
      </c>
      <c r="AN656" s="7">
        <v>0</v>
      </c>
      <c r="AO656" s="6">
        <v>0</v>
      </c>
    </row>
    <row r="657" spans="1:41" x14ac:dyDescent="0.15">
      <c r="A657" s="2" t="s">
        <v>924</v>
      </c>
      <c r="B657" s="2" t="s">
        <v>1438</v>
      </c>
      <c r="C657" s="2" t="s">
        <v>1797</v>
      </c>
      <c r="D657" s="2" t="s">
        <v>1608</v>
      </c>
      <c r="E657" s="2" t="s">
        <v>440</v>
      </c>
      <c r="F657" s="2" t="s">
        <v>1854</v>
      </c>
      <c r="G657" s="2" t="s">
        <v>2121</v>
      </c>
      <c r="H657" s="2" t="s">
        <v>905</v>
      </c>
      <c r="I657" s="2" t="s">
        <v>1961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6">
        <v>0</v>
      </c>
      <c r="X657" s="6">
        <v>0</v>
      </c>
      <c r="Y657" s="6">
        <v>0</v>
      </c>
      <c r="Z657" s="6">
        <v>0</v>
      </c>
      <c r="AA657" s="6">
        <v>0</v>
      </c>
      <c r="AB657" s="6">
        <v>0</v>
      </c>
      <c r="AC657" s="6">
        <v>0</v>
      </c>
      <c r="AD657" s="7">
        <v>0</v>
      </c>
      <c r="AE657" s="6">
        <v>0</v>
      </c>
      <c r="AF657" s="6">
        <v>0</v>
      </c>
      <c r="AG657" s="6">
        <v>0</v>
      </c>
      <c r="AH657" s="6">
        <v>0</v>
      </c>
      <c r="AI657" s="7">
        <v>0</v>
      </c>
      <c r="AJ657" s="6">
        <v>0</v>
      </c>
      <c r="AK657" s="6">
        <v>0</v>
      </c>
      <c r="AL657" s="6">
        <v>0</v>
      </c>
      <c r="AM657" s="6">
        <v>0</v>
      </c>
      <c r="AN657" s="7">
        <v>0</v>
      </c>
      <c r="AO657" s="6">
        <v>0</v>
      </c>
    </row>
    <row r="658" spans="1:41" x14ac:dyDescent="0.15">
      <c r="A658" s="2" t="s">
        <v>925</v>
      </c>
      <c r="B658" s="2" t="s">
        <v>1438</v>
      </c>
      <c r="C658" s="2" t="s">
        <v>1797</v>
      </c>
      <c r="D658" s="2" t="s">
        <v>1608</v>
      </c>
      <c r="E658" s="2" t="s">
        <v>440</v>
      </c>
      <c r="F658" s="2" t="s">
        <v>1854</v>
      </c>
      <c r="G658" s="2" t="s">
        <v>2121</v>
      </c>
      <c r="H658" s="2" t="s">
        <v>905</v>
      </c>
      <c r="I658" s="2" t="s">
        <v>1962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6">
        <v>0</v>
      </c>
      <c r="X658" s="6">
        <v>0</v>
      </c>
      <c r="Y658" s="6">
        <v>0</v>
      </c>
      <c r="Z658" s="6">
        <v>0</v>
      </c>
      <c r="AA658" s="6">
        <v>0</v>
      </c>
      <c r="AB658" s="6">
        <v>0</v>
      </c>
      <c r="AC658" s="6">
        <v>0</v>
      </c>
      <c r="AD658" s="7">
        <v>0</v>
      </c>
      <c r="AE658" s="6">
        <v>0</v>
      </c>
      <c r="AF658" s="6">
        <v>0</v>
      </c>
      <c r="AG658" s="6">
        <v>0</v>
      </c>
      <c r="AH658" s="6">
        <v>0</v>
      </c>
      <c r="AI658" s="7">
        <v>0</v>
      </c>
      <c r="AJ658" s="6">
        <v>0</v>
      </c>
      <c r="AK658" s="6">
        <v>0</v>
      </c>
      <c r="AL658" s="6">
        <v>0</v>
      </c>
      <c r="AM658" s="6">
        <v>0</v>
      </c>
      <c r="AN658" s="7">
        <v>0</v>
      </c>
      <c r="AO658" s="6">
        <v>0</v>
      </c>
    </row>
    <row r="659" spans="1:41" x14ac:dyDescent="0.15">
      <c r="A659" s="2" t="s">
        <v>1885</v>
      </c>
      <c r="B659" s="2" t="s">
        <v>1438</v>
      </c>
      <c r="C659" s="2" t="s">
        <v>1797</v>
      </c>
      <c r="D659" s="2" t="s">
        <v>1608</v>
      </c>
      <c r="E659" s="2" t="s">
        <v>440</v>
      </c>
      <c r="F659" s="2" t="s">
        <v>1854</v>
      </c>
      <c r="G659" s="2" t="s">
        <v>2121</v>
      </c>
      <c r="H659" s="2" t="s">
        <v>905</v>
      </c>
      <c r="I659" s="2" t="s">
        <v>1963</v>
      </c>
      <c r="J659" s="7">
        <v>0</v>
      </c>
      <c r="K659" s="7">
        <v>702988</v>
      </c>
      <c r="L659" s="7">
        <v>26762</v>
      </c>
      <c r="M659" s="7">
        <v>729750</v>
      </c>
      <c r="N659" s="7">
        <v>0</v>
      </c>
      <c r="O659" s="7">
        <v>0</v>
      </c>
      <c r="P659" s="7">
        <v>570352</v>
      </c>
      <c r="Q659" s="7">
        <v>9404</v>
      </c>
      <c r="R659" s="7">
        <v>579756</v>
      </c>
      <c r="S659" s="7">
        <v>0</v>
      </c>
      <c r="T659" s="7">
        <v>0</v>
      </c>
      <c r="U659" s="7">
        <v>0</v>
      </c>
      <c r="V659" s="7">
        <v>0</v>
      </c>
      <c r="W659" s="6">
        <v>81.132537100000008</v>
      </c>
      <c r="X659" s="6">
        <v>35.1393767</v>
      </c>
      <c r="Y659" s="6">
        <v>79.445837600000004</v>
      </c>
      <c r="Z659" s="6">
        <v>81.856962100000004</v>
      </c>
      <c r="AA659" s="6">
        <v>41.419277600000001</v>
      </c>
      <c r="AB659" s="6">
        <v>80.322183300000006</v>
      </c>
      <c r="AC659" s="6">
        <v>-0.87634570000000167</v>
      </c>
      <c r="AD659" s="7">
        <v>566024</v>
      </c>
      <c r="AE659" s="6">
        <v>2.4260454999999999</v>
      </c>
      <c r="AF659" s="6">
        <v>81.132537100000008</v>
      </c>
      <c r="AG659" s="6">
        <v>35.1393767</v>
      </c>
      <c r="AH659" s="6">
        <v>79.445837600000004</v>
      </c>
      <c r="AI659" s="7">
        <v>579756</v>
      </c>
      <c r="AJ659" s="6">
        <v>81.856962100000004</v>
      </c>
      <c r="AK659" s="6">
        <v>41.419277600000001</v>
      </c>
      <c r="AL659" s="6">
        <v>80.322183300000006</v>
      </c>
      <c r="AM659" s="6">
        <v>-0.87634570000000167</v>
      </c>
      <c r="AN659" s="7">
        <v>566024</v>
      </c>
      <c r="AO659" s="6">
        <v>2.4260454999999999</v>
      </c>
    </row>
    <row r="660" spans="1:41" x14ac:dyDescent="0.15">
      <c r="A660" s="2" t="s">
        <v>1886</v>
      </c>
      <c r="B660" s="2" t="s">
        <v>1438</v>
      </c>
      <c r="C660" s="2" t="s">
        <v>1797</v>
      </c>
      <c r="D660" s="2" t="s">
        <v>1608</v>
      </c>
      <c r="E660" s="2" t="s">
        <v>440</v>
      </c>
      <c r="F660" s="2" t="s">
        <v>1854</v>
      </c>
      <c r="G660" s="2" t="s">
        <v>2121</v>
      </c>
      <c r="H660" s="2" t="s">
        <v>905</v>
      </c>
      <c r="I660" s="2" t="s">
        <v>1964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6">
        <v>0</v>
      </c>
      <c r="X660" s="6">
        <v>0</v>
      </c>
      <c r="Y660" s="6">
        <v>0</v>
      </c>
      <c r="Z660" s="6">
        <v>0</v>
      </c>
      <c r="AA660" s="6">
        <v>0</v>
      </c>
      <c r="AB660" s="6">
        <v>0</v>
      </c>
      <c r="AC660" s="6">
        <v>0</v>
      </c>
      <c r="AD660" s="7">
        <v>0</v>
      </c>
      <c r="AE660" s="6">
        <v>0</v>
      </c>
      <c r="AF660" s="6">
        <v>0</v>
      </c>
      <c r="AG660" s="6">
        <v>0</v>
      </c>
      <c r="AH660" s="6">
        <v>0</v>
      </c>
      <c r="AI660" s="7">
        <v>0</v>
      </c>
      <c r="AJ660" s="6">
        <v>0</v>
      </c>
      <c r="AK660" s="6">
        <v>0</v>
      </c>
      <c r="AL660" s="6">
        <v>0</v>
      </c>
      <c r="AM660" s="6">
        <v>0</v>
      </c>
      <c r="AN660" s="7">
        <v>0</v>
      </c>
      <c r="AO660" s="6">
        <v>0</v>
      </c>
    </row>
    <row r="661" spans="1:41" ht="12.75" thickBot="1" x14ac:dyDescent="0.2">
      <c r="A661" s="2" t="s">
        <v>1980</v>
      </c>
      <c r="B661" s="2" t="s">
        <v>1438</v>
      </c>
      <c r="C661" s="2" t="s">
        <v>1797</v>
      </c>
      <c r="D661" s="2" t="s">
        <v>1608</v>
      </c>
      <c r="E661" s="2" t="s">
        <v>440</v>
      </c>
      <c r="F661" s="2" t="s">
        <v>1854</v>
      </c>
      <c r="G661" s="2" t="s">
        <v>2121</v>
      </c>
      <c r="H661" s="2" t="s">
        <v>905</v>
      </c>
      <c r="I661" s="2" t="s">
        <v>1966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6">
        <v>0</v>
      </c>
      <c r="X661" s="6">
        <v>0</v>
      </c>
      <c r="Y661" s="6">
        <v>0</v>
      </c>
      <c r="Z661" s="6">
        <v>0</v>
      </c>
      <c r="AA661" s="6">
        <v>0</v>
      </c>
      <c r="AB661" s="6">
        <v>0</v>
      </c>
      <c r="AC661" s="6">
        <v>0</v>
      </c>
      <c r="AD661" s="7">
        <v>0</v>
      </c>
      <c r="AE661" s="6">
        <v>0</v>
      </c>
      <c r="AF661" s="6">
        <v>0</v>
      </c>
      <c r="AG661" s="6">
        <v>0</v>
      </c>
      <c r="AH661" s="6">
        <v>0</v>
      </c>
      <c r="AI661" s="7">
        <v>0</v>
      </c>
      <c r="AJ661" s="6">
        <v>0</v>
      </c>
      <c r="AK661" s="6">
        <v>0</v>
      </c>
      <c r="AL661" s="6">
        <v>0</v>
      </c>
      <c r="AM661" s="6">
        <v>0</v>
      </c>
      <c r="AN661" s="7">
        <v>0</v>
      </c>
      <c r="AO661" s="6">
        <v>0</v>
      </c>
    </row>
    <row r="662" spans="1:41" ht="12.75" thickTop="1" x14ac:dyDescent="0.15">
      <c r="A662" s="34" t="s">
        <v>316</v>
      </c>
      <c r="B662" s="2" t="s">
        <v>926</v>
      </c>
      <c r="C662" s="2" t="s">
        <v>1797</v>
      </c>
      <c r="D662" s="2" t="s">
        <v>1608</v>
      </c>
      <c r="E662" s="2" t="s">
        <v>440</v>
      </c>
      <c r="F662" s="2" t="s">
        <v>1854</v>
      </c>
      <c r="G662" s="2" t="s">
        <v>2121</v>
      </c>
      <c r="H662" s="2" t="s">
        <v>927</v>
      </c>
      <c r="I662" s="2" t="s">
        <v>2012</v>
      </c>
      <c r="J662" s="7">
        <v>0</v>
      </c>
      <c r="K662" s="7">
        <v>1238732</v>
      </c>
      <c r="L662" s="7">
        <v>50083</v>
      </c>
      <c r="M662" s="7">
        <v>1288815</v>
      </c>
      <c r="N662" s="7">
        <v>0</v>
      </c>
      <c r="O662" s="7">
        <v>0</v>
      </c>
      <c r="P662" s="7">
        <v>1026884</v>
      </c>
      <c r="Q662" s="7">
        <v>15357</v>
      </c>
      <c r="R662" s="7">
        <v>1042241</v>
      </c>
      <c r="S662" s="7">
        <v>0</v>
      </c>
      <c r="T662" s="7">
        <v>0</v>
      </c>
      <c r="U662" s="7">
        <v>0</v>
      </c>
      <c r="V662" s="7">
        <v>0</v>
      </c>
      <c r="W662" s="6">
        <v>82.89799570000001</v>
      </c>
      <c r="X662" s="6">
        <v>30.663099300000003</v>
      </c>
      <c r="Y662" s="6">
        <v>80.86816180000001</v>
      </c>
      <c r="Z662" s="6">
        <v>83.344264300000006</v>
      </c>
      <c r="AA662" s="6">
        <v>30.737987100000002</v>
      </c>
      <c r="AB662" s="6">
        <v>80.878752899999995</v>
      </c>
      <c r="AC662" s="6">
        <v>-1.0591099999984976E-2</v>
      </c>
      <c r="AD662" s="7">
        <v>1002700</v>
      </c>
      <c r="AE662" s="6">
        <v>3.9434526999999999</v>
      </c>
      <c r="AF662" s="6">
        <v>82.89799570000001</v>
      </c>
      <c r="AG662" s="6">
        <v>30.663099300000003</v>
      </c>
      <c r="AH662" s="6">
        <v>80.86816180000001</v>
      </c>
      <c r="AI662" s="7">
        <v>1042241</v>
      </c>
      <c r="AJ662" s="6">
        <v>83.344264300000006</v>
      </c>
      <c r="AK662" s="6">
        <v>30.737987100000002</v>
      </c>
      <c r="AL662" s="6">
        <v>80.878752899999995</v>
      </c>
      <c r="AM662" s="6">
        <v>-1.0591099999984976E-2</v>
      </c>
      <c r="AN662" s="7">
        <v>1002700</v>
      </c>
      <c r="AO662" s="6">
        <v>3.9434526999999999</v>
      </c>
    </row>
    <row r="663" spans="1:41" x14ac:dyDescent="0.15">
      <c r="A663" s="2" t="s">
        <v>317</v>
      </c>
      <c r="B663" s="2" t="s">
        <v>926</v>
      </c>
      <c r="C663" s="2" t="s">
        <v>1797</v>
      </c>
      <c r="D663" s="2" t="s">
        <v>1608</v>
      </c>
      <c r="E663" s="2" t="s">
        <v>440</v>
      </c>
      <c r="F663" s="2" t="s">
        <v>1854</v>
      </c>
      <c r="G663" s="2" t="s">
        <v>2121</v>
      </c>
      <c r="H663" s="2" t="s">
        <v>927</v>
      </c>
      <c r="I663" s="2" t="s">
        <v>2013</v>
      </c>
      <c r="J663" s="7">
        <v>0</v>
      </c>
      <c r="K663" s="7">
        <v>1238732</v>
      </c>
      <c r="L663" s="7">
        <v>50083</v>
      </c>
      <c r="M663" s="7">
        <v>1288815</v>
      </c>
      <c r="N663" s="7">
        <v>0</v>
      </c>
      <c r="O663" s="7">
        <v>0</v>
      </c>
      <c r="P663" s="7">
        <v>1026884</v>
      </c>
      <c r="Q663" s="7">
        <v>15357</v>
      </c>
      <c r="R663" s="7">
        <v>1042241</v>
      </c>
      <c r="S663" s="7">
        <v>0</v>
      </c>
      <c r="T663" s="7">
        <v>0</v>
      </c>
      <c r="U663" s="7">
        <v>0</v>
      </c>
      <c r="V663" s="7">
        <v>0</v>
      </c>
      <c r="W663" s="6">
        <v>82.89799570000001</v>
      </c>
      <c r="X663" s="6">
        <v>30.663099300000003</v>
      </c>
      <c r="Y663" s="6">
        <v>80.86816180000001</v>
      </c>
      <c r="Z663" s="6">
        <v>83.344264300000006</v>
      </c>
      <c r="AA663" s="6">
        <v>30.737987100000002</v>
      </c>
      <c r="AB663" s="6">
        <v>80.878752899999995</v>
      </c>
      <c r="AC663" s="6">
        <v>-1.0591099999984976E-2</v>
      </c>
      <c r="AD663" s="7">
        <v>1002700</v>
      </c>
      <c r="AE663" s="6">
        <v>3.9434526999999999</v>
      </c>
      <c r="AF663" s="6">
        <v>82.89799570000001</v>
      </c>
      <c r="AG663" s="6">
        <v>30.663099300000003</v>
      </c>
      <c r="AH663" s="6">
        <v>80.86816180000001</v>
      </c>
      <c r="AI663" s="7">
        <v>1042241</v>
      </c>
      <c r="AJ663" s="6">
        <v>83.344264300000006</v>
      </c>
      <c r="AK663" s="6">
        <v>30.737987100000002</v>
      </c>
      <c r="AL663" s="6">
        <v>80.878752899999995</v>
      </c>
      <c r="AM663" s="6">
        <v>-1.0591099999984976E-2</v>
      </c>
      <c r="AN663" s="7">
        <v>1002700</v>
      </c>
      <c r="AO663" s="6">
        <v>3.9434526999999999</v>
      </c>
    </row>
    <row r="664" spans="1:41" x14ac:dyDescent="0.15">
      <c r="A664" s="2" t="s">
        <v>318</v>
      </c>
      <c r="B664" s="2" t="s">
        <v>926</v>
      </c>
      <c r="C664" s="2" t="s">
        <v>1797</v>
      </c>
      <c r="D664" s="2" t="s">
        <v>1608</v>
      </c>
      <c r="E664" s="2" t="s">
        <v>440</v>
      </c>
      <c r="F664" s="2" t="s">
        <v>1854</v>
      </c>
      <c r="G664" s="2" t="s">
        <v>2121</v>
      </c>
      <c r="H664" s="2" t="s">
        <v>927</v>
      </c>
      <c r="I664" s="2" t="s">
        <v>2014</v>
      </c>
      <c r="J664" s="7">
        <v>0</v>
      </c>
      <c r="K664" s="7">
        <v>428264</v>
      </c>
      <c r="L664" s="7">
        <v>7981</v>
      </c>
      <c r="M664" s="7">
        <v>436245</v>
      </c>
      <c r="N664" s="7">
        <v>0</v>
      </c>
      <c r="O664" s="7">
        <v>0</v>
      </c>
      <c r="P664" s="7">
        <v>352214</v>
      </c>
      <c r="Q664" s="7">
        <v>6460</v>
      </c>
      <c r="R664" s="7">
        <v>358674</v>
      </c>
      <c r="S664" s="7">
        <v>0</v>
      </c>
      <c r="T664" s="7">
        <v>0</v>
      </c>
      <c r="U664" s="7">
        <v>0</v>
      </c>
      <c r="V664" s="7">
        <v>0</v>
      </c>
      <c r="W664" s="6">
        <v>82.242261800000009</v>
      </c>
      <c r="X664" s="6">
        <v>80.942237800000001</v>
      </c>
      <c r="Y664" s="6">
        <v>82.218478099999999</v>
      </c>
      <c r="Z664" s="6">
        <v>82.243822899999998</v>
      </c>
      <c r="AA664" s="6">
        <v>69.763854300000006</v>
      </c>
      <c r="AB664" s="6">
        <v>81.98475160000001</v>
      </c>
      <c r="AC664" s="6">
        <v>0.23372649999998885</v>
      </c>
      <c r="AD664" s="7">
        <v>332813</v>
      </c>
      <c r="AE664" s="6">
        <v>7.7704296000000008</v>
      </c>
      <c r="AF664" s="6">
        <v>82.242261800000009</v>
      </c>
      <c r="AG664" s="6">
        <v>80.942237800000001</v>
      </c>
      <c r="AH664" s="6">
        <v>82.218478099999999</v>
      </c>
      <c r="AI664" s="7">
        <v>358674</v>
      </c>
      <c r="AJ664" s="6">
        <v>82.243822899999998</v>
      </c>
      <c r="AK664" s="6">
        <v>69.763854300000006</v>
      </c>
      <c r="AL664" s="6">
        <v>81.98475160000001</v>
      </c>
      <c r="AM664" s="6">
        <v>0.23372649999998885</v>
      </c>
      <c r="AN664" s="7">
        <v>332813</v>
      </c>
      <c r="AO664" s="6">
        <v>7.7704296000000008</v>
      </c>
    </row>
    <row r="665" spans="1:41" x14ac:dyDescent="0.15">
      <c r="A665" s="2" t="s">
        <v>319</v>
      </c>
      <c r="B665" s="2" t="s">
        <v>926</v>
      </c>
      <c r="C665" s="2" t="s">
        <v>1797</v>
      </c>
      <c r="D665" s="2" t="s">
        <v>1608</v>
      </c>
      <c r="E665" s="2" t="s">
        <v>440</v>
      </c>
      <c r="F665" s="2" t="s">
        <v>1854</v>
      </c>
      <c r="G665" s="2" t="s">
        <v>2121</v>
      </c>
      <c r="H665" s="2" t="s">
        <v>927</v>
      </c>
      <c r="I665" s="2" t="s">
        <v>2015</v>
      </c>
      <c r="J665" s="7">
        <v>0</v>
      </c>
      <c r="K665" s="7">
        <v>344582</v>
      </c>
      <c r="L665" s="7">
        <v>6629</v>
      </c>
      <c r="M665" s="7">
        <v>351211</v>
      </c>
      <c r="N665" s="7">
        <v>0</v>
      </c>
      <c r="O665" s="7">
        <v>0</v>
      </c>
      <c r="P665" s="7">
        <v>267660</v>
      </c>
      <c r="Q665" s="7">
        <v>5894</v>
      </c>
      <c r="R665" s="7">
        <v>273554</v>
      </c>
      <c r="S665" s="7">
        <v>0</v>
      </c>
      <c r="T665" s="7">
        <v>0</v>
      </c>
      <c r="U665" s="7">
        <v>0</v>
      </c>
      <c r="V665" s="7">
        <v>0</v>
      </c>
      <c r="W665" s="6">
        <v>77.676721400000005</v>
      </c>
      <c r="X665" s="6">
        <v>88.912354800000003</v>
      </c>
      <c r="Y665" s="6">
        <v>77.888790499999999</v>
      </c>
      <c r="Z665" s="6">
        <v>78.145855699999998</v>
      </c>
      <c r="AA665" s="6">
        <v>73.572464699999998</v>
      </c>
      <c r="AB665" s="6">
        <v>78.039325300000002</v>
      </c>
      <c r="AC665" s="6">
        <v>-0.15053480000000263</v>
      </c>
      <c r="AD665" s="7">
        <v>254050</v>
      </c>
      <c r="AE665" s="6">
        <v>7.6772288999999994</v>
      </c>
      <c r="AF665" s="6">
        <v>77.676721400000005</v>
      </c>
      <c r="AG665" s="6">
        <v>88.912354800000003</v>
      </c>
      <c r="AH665" s="6">
        <v>77.888790499999999</v>
      </c>
      <c r="AI665" s="7">
        <v>273554</v>
      </c>
      <c r="AJ665" s="6">
        <v>78.145855699999998</v>
      </c>
      <c r="AK665" s="6">
        <v>73.572464699999998</v>
      </c>
      <c r="AL665" s="6">
        <v>78.039325300000002</v>
      </c>
      <c r="AM665" s="6">
        <v>-0.15053480000000263</v>
      </c>
      <c r="AN665" s="7">
        <v>254050</v>
      </c>
      <c r="AO665" s="6">
        <v>7.6772288999999994</v>
      </c>
    </row>
    <row r="666" spans="1:41" x14ac:dyDescent="0.15">
      <c r="A666" s="2" t="s">
        <v>320</v>
      </c>
      <c r="B666" s="2" t="s">
        <v>926</v>
      </c>
      <c r="C666" s="2" t="s">
        <v>1797</v>
      </c>
      <c r="D666" s="2" t="s">
        <v>1608</v>
      </c>
      <c r="E666" s="2" t="s">
        <v>440</v>
      </c>
      <c r="F666" s="2" t="s">
        <v>1854</v>
      </c>
      <c r="G666" s="2" t="s">
        <v>2121</v>
      </c>
      <c r="H666" s="2" t="s">
        <v>927</v>
      </c>
      <c r="I666" s="2" t="s">
        <v>2016</v>
      </c>
      <c r="J666" s="7">
        <v>0</v>
      </c>
      <c r="K666" s="7">
        <v>17865</v>
      </c>
      <c r="L666" s="7">
        <v>344</v>
      </c>
      <c r="M666" s="7">
        <v>18209</v>
      </c>
      <c r="N666" s="7">
        <v>0</v>
      </c>
      <c r="O666" s="7">
        <v>0</v>
      </c>
      <c r="P666" s="7">
        <v>13877</v>
      </c>
      <c r="Q666" s="7">
        <v>306</v>
      </c>
      <c r="R666" s="7">
        <v>14183</v>
      </c>
      <c r="S666" s="7">
        <v>0</v>
      </c>
      <c r="T666" s="7">
        <v>0</v>
      </c>
      <c r="U666" s="7">
        <v>0</v>
      </c>
      <c r="V666" s="7">
        <v>0</v>
      </c>
      <c r="W666" s="6">
        <v>77.677022100000002</v>
      </c>
      <c r="X666" s="6">
        <v>88.953488399999998</v>
      </c>
      <c r="Y666" s="6">
        <v>77.890054399999997</v>
      </c>
      <c r="Z666" s="6">
        <v>78.146105399999996</v>
      </c>
      <c r="AA666" s="6">
        <v>73.584905700000007</v>
      </c>
      <c r="AB666" s="6">
        <v>78.039797700000008</v>
      </c>
      <c r="AC666" s="6">
        <v>-0.14974330000001146</v>
      </c>
      <c r="AD666" s="7">
        <v>14197</v>
      </c>
      <c r="AE666" s="6">
        <v>-9.8612399999999989E-2</v>
      </c>
      <c r="AF666" s="6">
        <v>77.677022100000002</v>
      </c>
      <c r="AG666" s="6">
        <v>88.953488399999998</v>
      </c>
      <c r="AH666" s="6">
        <v>77.890054399999997</v>
      </c>
      <c r="AI666" s="7">
        <v>14183</v>
      </c>
      <c r="AJ666" s="6">
        <v>78.146105399999996</v>
      </c>
      <c r="AK666" s="6">
        <v>73.584905700000007</v>
      </c>
      <c r="AL666" s="6">
        <v>78.039797700000008</v>
      </c>
      <c r="AM666" s="6">
        <v>-0.14974330000001146</v>
      </c>
      <c r="AN666" s="7">
        <v>14197</v>
      </c>
      <c r="AO666" s="6">
        <v>-9.8612399999999989E-2</v>
      </c>
    </row>
    <row r="667" spans="1:41" x14ac:dyDescent="0.15">
      <c r="A667" s="2" t="s">
        <v>321</v>
      </c>
      <c r="B667" s="2" t="s">
        <v>926</v>
      </c>
      <c r="C667" s="2" t="s">
        <v>1797</v>
      </c>
      <c r="D667" s="2" t="s">
        <v>1608</v>
      </c>
      <c r="E667" s="2" t="s">
        <v>440</v>
      </c>
      <c r="F667" s="2" t="s">
        <v>1854</v>
      </c>
      <c r="G667" s="2" t="s">
        <v>2121</v>
      </c>
      <c r="H667" s="2" t="s">
        <v>927</v>
      </c>
      <c r="I667" s="2" t="s">
        <v>2017</v>
      </c>
      <c r="J667" s="7">
        <v>0</v>
      </c>
      <c r="K667" s="7">
        <v>326717</v>
      </c>
      <c r="L667" s="7">
        <v>6285</v>
      </c>
      <c r="M667" s="7">
        <v>333002</v>
      </c>
      <c r="N667" s="7">
        <v>0</v>
      </c>
      <c r="O667" s="7">
        <v>0</v>
      </c>
      <c r="P667" s="7">
        <v>253783</v>
      </c>
      <c r="Q667" s="7">
        <v>5588</v>
      </c>
      <c r="R667" s="7">
        <v>259371</v>
      </c>
      <c r="S667" s="7">
        <v>0</v>
      </c>
      <c r="T667" s="7">
        <v>0</v>
      </c>
      <c r="U667" s="7">
        <v>0</v>
      </c>
      <c r="V667" s="7">
        <v>0</v>
      </c>
      <c r="W667" s="6">
        <v>77.676704900000004</v>
      </c>
      <c r="X667" s="6">
        <v>88.910103399999997</v>
      </c>
      <c r="Y667" s="6">
        <v>77.888721400000009</v>
      </c>
      <c r="Z667" s="6">
        <v>78.145841000000004</v>
      </c>
      <c r="AA667" s="6">
        <v>73.571727899999999</v>
      </c>
      <c r="AB667" s="6">
        <v>78.039297300000001</v>
      </c>
      <c r="AC667" s="6">
        <v>-0.15057589999999266</v>
      </c>
      <c r="AD667" s="7">
        <v>239853</v>
      </c>
      <c r="AE667" s="6">
        <v>8.1374841999999994</v>
      </c>
      <c r="AF667" s="6">
        <v>77.676704900000004</v>
      </c>
      <c r="AG667" s="6">
        <v>88.910103399999997</v>
      </c>
      <c r="AH667" s="6">
        <v>77.888721400000009</v>
      </c>
      <c r="AI667" s="7">
        <v>259371</v>
      </c>
      <c r="AJ667" s="6">
        <v>78.145841000000004</v>
      </c>
      <c r="AK667" s="6">
        <v>73.571727899999999</v>
      </c>
      <c r="AL667" s="6">
        <v>78.039297300000001</v>
      </c>
      <c r="AM667" s="6">
        <v>-0.15057589999999266</v>
      </c>
      <c r="AN667" s="7">
        <v>239853</v>
      </c>
      <c r="AO667" s="6">
        <v>8.1374841999999994</v>
      </c>
    </row>
    <row r="668" spans="1:41" x14ac:dyDescent="0.15">
      <c r="A668" s="2" t="s">
        <v>322</v>
      </c>
      <c r="B668" s="2" t="s">
        <v>926</v>
      </c>
      <c r="C668" s="2" t="s">
        <v>1797</v>
      </c>
      <c r="D668" s="2" t="s">
        <v>1608</v>
      </c>
      <c r="E668" s="2" t="s">
        <v>440</v>
      </c>
      <c r="F668" s="2" t="s">
        <v>1854</v>
      </c>
      <c r="G668" s="2" t="s">
        <v>2121</v>
      </c>
      <c r="H668" s="2" t="s">
        <v>927</v>
      </c>
      <c r="I668" s="2" t="s">
        <v>2018</v>
      </c>
      <c r="J668" s="7">
        <v>0</v>
      </c>
      <c r="K668" s="7">
        <v>1173</v>
      </c>
      <c r="L668" s="7">
        <v>0</v>
      </c>
      <c r="M668" s="7">
        <v>1173</v>
      </c>
      <c r="N668" s="7">
        <v>0</v>
      </c>
      <c r="O668" s="7">
        <v>0</v>
      </c>
      <c r="P668" s="7">
        <v>1173</v>
      </c>
      <c r="Q668" s="7">
        <v>0</v>
      </c>
      <c r="R668" s="7">
        <v>1173</v>
      </c>
      <c r="S668" s="7">
        <v>0</v>
      </c>
      <c r="T668" s="7">
        <v>0</v>
      </c>
      <c r="U668" s="7">
        <v>0</v>
      </c>
      <c r="V668" s="7">
        <v>0</v>
      </c>
      <c r="W668" s="6">
        <v>100</v>
      </c>
      <c r="X668" s="6">
        <v>0</v>
      </c>
      <c r="Y668" s="6">
        <v>100</v>
      </c>
      <c r="Z668" s="6">
        <v>100</v>
      </c>
      <c r="AA668" s="6">
        <v>0</v>
      </c>
      <c r="AB668" s="6">
        <v>100</v>
      </c>
      <c r="AC668" s="6">
        <v>0</v>
      </c>
      <c r="AD668" s="7">
        <v>3280</v>
      </c>
      <c r="AE668" s="6">
        <v>-64.2378049</v>
      </c>
      <c r="AF668" s="6">
        <v>100</v>
      </c>
      <c r="AG668" s="6">
        <v>0</v>
      </c>
      <c r="AH668" s="6">
        <v>100</v>
      </c>
      <c r="AI668" s="7">
        <v>1173</v>
      </c>
      <c r="AJ668" s="6">
        <v>100</v>
      </c>
      <c r="AK668" s="6">
        <v>0</v>
      </c>
      <c r="AL668" s="6">
        <v>100</v>
      </c>
      <c r="AM668" s="6">
        <v>0</v>
      </c>
      <c r="AN668" s="7">
        <v>3280</v>
      </c>
      <c r="AO668" s="6">
        <v>-64.2378049</v>
      </c>
    </row>
    <row r="669" spans="1:41" x14ac:dyDescent="0.15">
      <c r="A669" s="2" t="s">
        <v>323</v>
      </c>
      <c r="B669" s="2" t="s">
        <v>926</v>
      </c>
      <c r="C669" s="2" t="s">
        <v>1797</v>
      </c>
      <c r="D669" s="2" t="s">
        <v>1608</v>
      </c>
      <c r="E669" s="2" t="s">
        <v>440</v>
      </c>
      <c r="F669" s="2" t="s">
        <v>1854</v>
      </c>
      <c r="G669" s="2" t="s">
        <v>2121</v>
      </c>
      <c r="H669" s="2" t="s">
        <v>927</v>
      </c>
      <c r="I669" s="2" t="s">
        <v>2019</v>
      </c>
      <c r="J669" s="7">
        <v>0</v>
      </c>
      <c r="K669" s="7">
        <v>83682</v>
      </c>
      <c r="L669" s="7">
        <v>1352</v>
      </c>
      <c r="M669" s="7">
        <v>85034</v>
      </c>
      <c r="N669" s="7">
        <v>0</v>
      </c>
      <c r="O669" s="7">
        <v>0</v>
      </c>
      <c r="P669" s="7">
        <v>84554</v>
      </c>
      <c r="Q669" s="7">
        <v>566</v>
      </c>
      <c r="R669" s="7">
        <v>85120</v>
      </c>
      <c r="S669" s="7">
        <v>0</v>
      </c>
      <c r="T669" s="7">
        <v>0</v>
      </c>
      <c r="U669" s="7">
        <v>0</v>
      </c>
      <c r="V669" s="7">
        <v>0</v>
      </c>
      <c r="W669" s="6">
        <v>101.04204009999999</v>
      </c>
      <c r="X669" s="6">
        <v>41.863905299999999</v>
      </c>
      <c r="Y669" s="6">
        <v>100.101136</v>
      </c>
      <c r="Z669" s="6">
        <v>98.621166400000007</v>
      </c>
      <c r="AA669" s="6">
        <v>35.545023700000002</v>
      </c>
      <c r="AB669" s="6">
        <v>97.959056799999999</v>
      </c>
      <c r="AC669" s="6">
        <v>2.1420791999999977</v>
      </c>
      <c r="AD669" s="7">
        <v>78763</v>
      </c>
      <c r="AE669" s="6">
        <v>8.0710485999999992</v>
      </c>
      <c r="AF669" s="6">
        <v>101.04204009999999</v>
      </c>
      <c r="AG669" s="6">
        <v>41.863905299999999</v>
      </c>
      <c r="AH669" s="6">
        <v>100.101136</v>
      </c>
      <c r="AI669" s="7">
        <v>85120</v>
      </c>
      <c r="AJ669" s="6">
        <v>98.621166400000007</v>
      </c>
      <c r="AK669" s="6">
        <v>35.545023700000002</v>
      </c>
      <c r="AL669" s="6">
        <v>97.959056799999999</v>
      </c>
      <c r="AM669" s="6">
        <v>2.1420791999999977</v>
      </c>
      <c r="AN669" s="7">
        <v>78763</v>
      </c>
      <c r="AO669" s="6">
        <v>8.0710485999999992</v>
      </c>
    </row>
    <row r="670" spans="1:41" x14ac:dyDescent="0.15">
      <c r="A670" s="2" t="s">
        <v>324</v>
      </c>
      <c r="B670" s="2" t="s">
        <v>926</v>
      </c>
      <c r="C670" s="2" t="s">
        <v>1797</v>
      </c>
      <c r="D670" s="2" t="s">
        <v>1608</v>
      </c>
      <c r="E670" s="2" t="s">
        <v>440</v>
      </c>
      <c r="F670" s="2" t="s">
        <v>1854</v>
      </c>
      <c r="G670" s="2" t="s">
        <v>2121</v>
      </c>
      <c r="H670" s="2" t="s">
        <v>927</v>
      </c>
      <c r="I670" s="2" t="s">
        <v>2020</v>
      </c>
      <c r="J670" s="7">
        <v>0</v>
      </c>
      <c r="K670" s="7">
        <v>25987</v>
      </c>
      <c r="L670" s="7">
        <v>420</v>
      </c>
      <c r="M670" s="7">
        <v>26407</v>
      </c>
      <c r="N670" s="7">
        <v>0</v>
      </c>
      <c r="O670" s="7">
        <v>0</v>
      </c>
      <c r="P670" s="7">
        <v>25287</v>
      </c>
      <c r="Q670" s="7">
        <v>176</v>
      </c>
      <c r="R670" s="7">
        <v>25463</v>
      </c>
      <c r="S670" s="7">
        <v>0</v>
      </c>
      <c r="T670" s="7">
        <v>0</v>
      </c>
      <c r="U670" s="7">
        <v>0</v>
      </c>
      <c r="V670" s="7">
        <v>0</v>
      </c>
      <c r="W670" s="6">
        <v>97.306345500000006</v>
      </c>
      <c r="X670" s="6">
        <v>41.904761899999997</v>
      </c>
      <c r="Y670" s="6">
        <v>96.425190299999997</v>
      </c>
      <c r="Z670" s="6">
        <v>93.39000200000001</v>
      </c>
      <c r="AA670" s="6">
        <v>35.496183199999997</v>
      </c>
      <c r="AB670" s="6">
        <v>92.782472900000002</v>
      </c>
      <c r="AC670" s="6">
        <v>3.6427173999999951</v>
      </c>
      <c r="AD670" s="7">
        <v>23165</v>
      </c>
      <c r="AE670" s="6">
        <v>9.9201381000000008</v>
      </c>
      <c r="AF670" s="6">
        <v>97.306345500000006</v>
      </c>
      <c r="AG670" s="6">
        <v>41.904761899999997</v>
      </c>
      <c r="AH670" s="6">
        <v>96.425190299999997</v>
      </c>
      <c r="AI670" s="7">
        <v>25463</v>
      </c>
      <c r="AJ670" s="6">
        <v>93.39000200000001</v>
      </c>
      <c r="AK670" s="6">
        <v>35.496183199999997</v>
      </c>
      <c r="AL670" s="6">
        <v>92.782472900000002</v>
      </c>
      <c r="AM670" s="6">
        <v>3.6427173999999951</v>
      </c>
      <c r="AN670" s="7">
        <v>23165</v>
      </c>
      <c r="AO670" s="6">
        <v>9.9201381000000008</v>
      </c>
    </row>
    <row r="671" spans="1:41" x14ac:dyDescent="0.15">
      <c r="A671" s="2" t="s">
        <v>325</v>
      </c>
      <c r="B671" s="2" t="s">
        <v>926</v>
      </c>
      <c r="C671" s="2" t="s">
        <v>1797</v>
      </c>
      <c r="D671" s="2" t="s">
        <v>1608</v>
      </c>
      <c r="E671" s="2" t="s">
        <v>440</v>
      </c>
      <c r="F671" s="2" t="s">
        <v>1854</v>
      </c>
      <c r="G671" s="2" t="s">
        <v>2121</v>
      </c>
      <c r="H671" s="2" t="s">
        <v>927</v>
      </c>
      <c r="I671" s="2" t="s">
        <v>1856</v>
      </c>
      <c r="J671" s="7">
        <v>0</v>
      </c>
      <c r="K671" s="7">
        <v>57695</v>
      </c>
      <c r="L671" s="7">
        <v>932</v>
      </c>
      <c r="M671" s="7">
        <v>58627</v>
      </c>
      <c r="N671" s="7">
        <v>0</v>
      </c>
      <c r="O671" s="7">
        <v>0</v>
      </c>
      <c r="P671" s="7">
        <v>59267</v>
      </c>
      <c r="Q671" s="7">
        <v>390</v>
      </c>
      <c r="R671" s="7">
        <v>59657</v>
      </c>
      <c r="S671" s="7">
        <v>0</v>
      </c>
      <c r="T671" s="7">
        <v>0</v>
      </c>
      <c r="U671" s="7">
        <v>0</v>
      </c>
      <c r="V671" s="7">
        <v>0</v>
      </c>
      <c r="W671" s="6">
        <v>102.72467279999999</v>
      </c>
      <c r="X671" s="6">
        <v>41.845493599999998</v>
      </c>
      <c r="Y671" s="6">
        <v>101.7568697</v>
      </c>
      <c r="Z671" s="6">
        <v>100.9771215</v>
      </c>
      <c r="AA671" s="6">
        <v>35.5670103</v>
      </c>
      <c r="AB671" s="6">
        <v>100.2904198</v>
      </c>
      <c r="AC671" s="6">
        <v>1.4664499000000006</v>
      </c>
      <c r="AD671" s="7">
        <v>55598</v>
      </c>
      <c r="AE671" s="6">
        <v>7.3006222999999997</v>
      </c>
      <c r="AF671" s="6">
        <v>102.72467279999999</v>
      </c>
      <c r="AG671" s="6">
        <v>41.845493599999998</v>
      </c>
      <c r="AH671" s="6">
        <v>101.7568697</v>
      </c>
      <c r="AI671" s="7">
        <v>59657</v>
      </c>
      <c r="AJ671" s="6">
        <v>100.9771215</v>
      </c>
      <c r="AK671" s="6">
        <v>35.5670103</v>
      </c>
      <c r="AL671" s="6">
        <v>100.2904198</v>
      </c>
      <c r="AM671" s="6">
        <v>1.4664499000000006</v>
      </c>
      <c r="AN671" s="7">
        <v>55598</v>
      </c>
      <c r="AO671" s="6">
        <v>7.3006222999999997</v>
      </c>
    </row>
    <row r="672" spans="1:41" x14ac:dyDescent="0.15">
      <c r="A672" s="2" t="s">
        <v>326</v>
      </c>
      <c r="B672" s="2" t="s">
        <v>926</v>
      </c>
      <c r="C672" s="2" t="s">
        <v>1797</v>
      </c>
      <c r="D672" s="2" t="s">
        <v>1608</v>
      </c>
      <c r="E672" s="2" t="s">
        <v>440</v>
      </c>
      <c r="F672" s="2" t="s">
        <v>1854</v>
      </c>
      <c r="G672" s="2" t="s">
        <v>2121</v>
      </c>
      <c r="H672" s="2" t="s">
        <v>927</v>
      </c>
      <c r="I672" s="2" t="s">
        <v>2021</v>
      </c>
      <c r="J672" s="7">
        <v>0</v>
      </c>
      <c r="K672" s="7">
        <v>683377</v>
      </c>
      <c r="L672" s="7">
        <v>39646</v>
      </c>
      <c r="M672" s="7">
        <v>723023</v>
      </c>
      <c r="N672" s="7">
        <v>0</v>
      </c>
      <c r="O672" s="7">
        <v>0</v>
      </c>
      <c r="P672" s="7">
        <v>551690</v>
      </c>
      <c r="Q672" s="7">
        <v>7920</v>
      </c>
      <c r="R672" s="7">
        <v>559610</v>
      </c>
      <c r="S672" s="7">
        <v>0</v>
      </c>
      <c r="T672" s="7">
        <v>0</v>
      </c>
      <c r="U672" s="7">
        <v>0</v>
      </c>
      <c r="V672" s="7">
        <v>0</v>
      </c>
      <c r="W672" s="6">
        <v>80.729963100000006</v>
      </c>
      <c r="X672" s="6">
        <v>19.976794600000002</v>
      </c>
      <c r="Y672" s="6">
        <v>77.398644300000001</v>
      </c>
      <c r="Z672" s="6">
        <v>81.3738606</v>
      </c>
      <c r="AA672" s="6">
        <v>23.254283300000001</v>
      </c>
      <c r="AB672" s="6">
        <v>77.490328399999996</v>
      </c>
      <c r="AC672" s="6">
        <v>-9.1684099999994828E-2</v>
      </c>
      <c r="AD672" s="7">
        <v>546227</v>
      </c>
      <c r="AE672" s="6">
        <v>2.4500803000000002</v>
      </c>
      <c r="AF672" s="6">
        <v>80.729963100000006</v>
      </c>
      <c r="AG672" s="6">
        <v>19.976794600000002</v>
      </c>
      <c r="AH672" s="6">
        <v>77.398644300000001</v>
      </c>
      <c r="AI672" s="7">
        <v>559610</v>
      </c>
      <c r="AJ672" s="6">
        <v>81.3738606</v>
      </c>
      <c r="AK672" s="6">
        <v>23.254283300000001</v>
      </c>
      <c r="AL672" s="6">
        <v>77.490328399999996</v>
      </c>
      <c r="AM672" s="6">
        <v>-9.1684099999994828E-2</v>
      </c>
      <c r="AN672" s="7">
        <v>546227</v>
      </c>
      <c r="AO672" s="6">
        <v>2.4500803000000002</v>
      </c>
    </row>
    <row r="673" spans="1:41" x14ac:dyDescent="0.15">
      <c r="A673" s="2" t="s">
        <v>327</v>
      </c>
      <c r="B673" s="2" t="s">
        <v>926</v>
      </c>
      <c r="C673" s="2" t="s">
        <v>1797</v>
      </c>
      <c r="D673" s="2" t="s">
        <v>1608</v>
      </c>
      <c r="E673" s="2" t="s">
        <v>440</v>
      </c>
      <c r="F673" s="2" t="s">
        <v>1854</v>
      </c>
      <c r="G673" s="2" t="s">
        <v>2121</v>
      </c>
      <c r="H673" s="2" t="s">
        <v>927</v>
      </c>
      <c r="I673" s="2" t="s">
        <v>1739</v>
      </c>
      <c r="J673" s="7">
        <v>0</v>
      </c>
      <c r="K673" s="7">
        <v>680022</v>
      </c>
      <c r="L673" s="7">
        <v>39646</v>
      </c>
      <c r="M673" s="7">
        <v>719668</v>
      </c>
      <c r="N673" s="7">
        <v>0</v>
      </c>
      <c r="O673" s="7">
        <v>0</v>
      </c>
      <c r="P673" s="7">
        <v>548335</v>
      </c>
      <c r="Q673" s="7">
        <v>7920</v>
      </c>
      <c r="R673" s="7">
        <v>556255</v>
      </c>
      <c r="S673" s="7">
        <v>0</v>
      </c>
      <c r="T673" s="7">
        <v>0</v>
      </c>
      <c r="U673" s="7">
        <v>0</v>
      </c>
      <c r="V673" s="7">
        <v>0</v>
      </c>
      <c r="W673" s="6">
        <v>80.634891199999998</v>
      </c>
      <c r="X673" s="6">
        <v>19.976794600000002</v>
      </c>
      <c r="Y673" s="6">
        <v>77.293279699999999</v>
      </c>
      <c r="Z673" s="6">
        <v>81.276399400000003</v>
      </c>
      <c r="AA673" s="6">
        <v>23.254283300000001</v>
      </c>
      <c r="AB673" s="6">
        <v>77.380455100000006</v>
      </c>
      <c r="AC673" s="6">
        <v>-8.7175400000006675E-2</v>
      </c>
      <c r="AD673" s="7">
        <v>542803</v>
      </c>
      <c r="AE673" s="6">
        <v>2.4782472000000002</v>
      </c>
      <c r="AF673" s="6">
        <v>80.634891199999998</v>
      </c>
      <c r="AG673" s="6">
        <v>19.976794600000002</v>
      </c>
      <c r="AH673" s="6">
        <v>77.293279699999999</v>
      </c>
      <c r="AI673" s="7">
        <v>556255</v>
      </c>
      <c r="AJ673" s="6">
        <v>81.276399400000003</v>
      </c>
      <c r="AK673" s="6">
        <v>23.254283300000001</v>
      </c>
      <c r="AL673" s="6">
        <v>77.380455100000006</v>
      </c>
      <c r="AM673" s="6">
        <v>-8.7175400000006675E-2</v>
      </c>
      <c r="AN673" s="7">
        <v>542803</v>
      </c>
      <c r="AO673" s="6">
        <v>2.4782472000000002</v>
      </c>
    </row>
    <row r="674" spans="1:41" x14ac:dyDescent="0.15">
      <c r="A674" s="2" t="s">
        <v>328</v>
      </c>
      <c r="B674" s="2" t="s">
        <v>926</v>
      </c>
      <c r="C674" s="2" t="s">
        <v>1797</v>
      </c>
      <c r="D674" s="2" t="s">
        <v>1608</v>
      </c>
      <c r="E674" s="2" t="s">
        <v>440</v>
      </c>
      <c r="F674" s="2" t="s">
        <v>1854</v>
      </c>
      <c r="G674" s="2" t="s">
        <v>2121</v>
      </c>
      <c r="H674" s="2" t="s">
        <v>927</v>
      </c>
      <c r="I674" s="2" t="s">
        <v>1740</v>
      </c>
      <c r="J674" s="7">
        <v>0</v>
      </c>
      <c r="K674" s="7">
        <v>130766</v>
      </c>
      <c r="L674" s="7">
        <v>9920</v>
      </c>
      <c r="M674" s="7">
        <v>140686</v>
      </c>
      <c r="N674" s="7">
        <v>0</v>
      </c>
      <c r="O674" s="7">
        <v>0</v>
      </c>
      <c r="P674" s="7">
        <v>97816</v>
      </c>
      <c r="Q674" s="7">
        <v>1982</v>
      </c>
      <c r="R674" s="7">
        <v>99798</v>
      </c>
      <c r="S674" s="7">
        <v>0</v>
      </c>
      <c r="T674" s="7">
        <v>0</v>
      </c>
      <c r="U674" s="7">
        <v>0</v>
      </c>
      <c r="V674" s="7">
        <v>0</v>
      </c>
      <c r="W674" s="6">
        <v>74.802318599999992</v>
      </c>
      <c r="X674" s="6">
        <v>19.979838699999998</v>
      </c>
      <c r="Y674" s="6">
        <v>70.936695900000004</v>
      </c>
      <c r="Z674" s="6">
        <v>75.702713399999993</v>
      </c>
      <c r="AA674" s="6">
        <v>23.253728900000002</v>
      </c>
      <c r="AB674" s="6">
        <v>71.2220698</v>
      </c>
      <c r="AC674" s="6">
        <v>-0.28537389999999618</v>
      </c>
      <c r="AD674" s="7">
        <v>102287</v>
      </c>
      <c r="AE674" s="6">
        <v>-2.4333493000000002</v>
      </c>
      <c r="AF674" s="6">
        <v>74.802318599999992</v>
      </c>
      <c r="AG674" s="6">
        <v>19.979838699999998</v>
      </c>
      <c r="AH674" s="6">
        <v>70.936695900000004</v>
      </c>
      <c r="AI674" s="7">
        <v>99798</v>
      </c>
      <c r="AJ674" s="6">
        <v>75.702713399999993</v>
      </c>
      <c r="AK674" s="6">
        <v>23.253728900000002</v>
      </c>
      <c r="AL674" s="6">
        <v>71.2220698</v>
      </c>
      <c r="AM674" s="6">
        <v>-0.28537389999999618</v>
      </c>
      <c r="AN674" s="7">
        <v>102287</v>
      </c>
      <c r="AO674" s="6">
        <v>-2.4333493000000002</v>
      </c>
    </row>
    <row r="675" spans="1:41" x14ac:dyDescent="0.15">
      <c r="A675" s="2" t="s">
        <v>329</v>
      </c>
      <c r="B675" s="2" t="s">
        <v>926</v>
      </c>
      <c r="C675" s="2" t="s">
        <v>1797</v>
      </c>
      <c r="D675" s="2" t="s">
        <v>1608</v>
      </c>
      <c r="E675" s="2" t="s">
        <v>440</v>
      </c>
      <c r="F675" s="2" t="s">
        <v>1854</v>
      </c>
      <c r="G675" s="2" t="s">
        <v>2121</v>
      </c>
      <c r="H675" s="2" t="s">
        <v>927</v>
      </c>
      <c r="I675" s="2" t="s">
        <v>1741</v>
      </c>
      <c r="J675" s="7">
        <v>0</v>
      </c>
      <c r="K675" s="7">
        <v>391856</v>
      </c>
      <c r="L675" s="7">
        <v>29726</v>
      </c>
      <c r="M675" s="7">
        <v>421582</v>
      </c>
      <c r="N675" s="7">
        <v>0</v>
      </c>
      <c r="O675" s="7">
        <v>0</v>
      </c>
      <c r="P675" s="7">
        <v>293119</v>
      </c>
      <c r="Q675" s="7">
        <v>5938</v>
      </c>
      <c r="R675" s="7">
        <v>299057</v>
      </c>
      <c r="S675" s="7">
        <v>0</v>
      </c>
      <c r="T675" s="7">
        <v>0</v>
      </c>
      <c r="U675" s="7">
        <v>0</v>
      </c>
      <c r="V675" s="7">
        <v>0</v>
      </c>
      <c r="W675" s="6">
        <v>74.802733700000005</v>
      </c>
      <c r="X675" s="6">
        <v>19.975778800000001</v>
      </c>
      <c r="Y675" s="6">
        <v>70.93685210000001</v>
      </c>
      <c r="Z675" s="6">
        <v>75.702774099999999</v>
      </c>
      <c r="AA675" s="6">
        <v>23.254478599999999</v>
      </c>
      <c r="AB675" s="6">
        <v>71.222351099999997</v>
      </c>
      <c r="AC675" s="6">
        <v>-0.28549899999998729</v>
      </c>
      <c r="AD675" s="7">
        <v>290407</v>
      </c>
      <c r="AE675" s="6">
        <v>2.9785783000000001</v>
      </c>
      <c r="AF675" s="6">
        <v>74.802733700000005</v>
      </c>
      <c r="AG675" s="6">
        <v>19.975778800000001</v>
      </c>
      <c r="AH675" s="6">
        <v>70.93685210000001</v>
      </c>
      <c r="AI675" s="7">
        <v>299057</v>
      </c>
      <c r="AJ675" s="6">
        <v>75.702774099999999</v>
      </c>
      <c r="AK675" s="6">
        <v>23.254478599999999</v>
      </c>
      <c r="AL675" s="6">
        <v>71.222351099999997</v>
      </c>
      <c r="AM675" s="6">
        <v>-0.28549899999998729</v>
      </c>
      <c r="AN675" s="7">
        <v>290407</v>
      </c>
      <c r="AO675" s="6">
        <v>2.9785783000000001</v>
      </c>
    </row>
    <row r="676" spans="1:41" x14ac:dyDescent="0.15">
      <c r="A676" s="2" t="s">
        <v>330</v>
      </c>
      <c r="B676" s="2" t="s">
        <v>926</v>
      </c>
      <c r="C676" s="2" t="s">
        <v>1797</v>
      </c>
      <c r="D676" s="2" t="s">
        <v>1608</v>
      </c>
      <c r="E676" s="2" t="s">
        <v>440</v>
      </c>
      <c r="F676" s="2" t="s">
        <v>1854</v>
      </c>
      <c r="G676" s="2" t="s">
        <v>2121</v>
      </c>
      <c r="H676" s="2" t="s">
        <v>927</v>
      </c>
      <c r="I676" s="2" t="s">
        <v>1742</v>
      </c>
      <c r="J676" s="7">
        <v>0</v>
      </c>
      <c r="K676" s="7">
        <v>157400</v>
      </c>
      <c r="L676" s="7">
        <v>0</v>
      </c>
      <c r="M676" s="7">
        <v>157400</v>
      </c>
      <c r="N676" s="7">
        <v>0</v>
      </c>
      <c r="O676" s="7">
        <v>0</v>
      </c>
      <c r="P676" s="7">
        <v>157400</v>
      </c>
      <c r="Q676" s="7">
        <v>0</v>
      </c>
      <c r="R676" s="7">
        <v>157400</v>
      </c>
      <c r="S676" s="7">
        <v>0</v>
      </c>
      <c r="T676" s="7">
        <v>0</v>
      </c>
      <c r="U676" s="7">
        <v>0</v>
      </c>
      <c r="V676" s="7">
        <v>0</v>
      </c>
      <c r="W676" s="6">
        <v>100</v>
      </c>
      <c r="X676" s="6">
        <v>0</v>
      </c>
      <c r="Y676" s="6">
        <v>100</v>
      </c>
      <c r="Z676" s="6">
        <v>100</v>
      </c>
      <c r="AA676" s="6">
        <v>0</v>
      </c>
      <c r="AB676" s="6">
        <v>100</v>
      </c>
      <c r="AC676" s="6">
        <v>0</v>
      </c>
      <c r="AD676" s="7">
        <v>150109</v>
      </c>
      <c r="AE676" s="6">
        <v>4.8571371000000001</v>
      </c>
      <c r="AF676" s="6">
        <v>100</v>
      </c>
      <c r="AG676" s="6">
        <v>0</v>
      </c>
      <c r="AH676" s="6">
        <v>100</v>
      </c>
      <c r="AI676" s="7">
        <v>157400</v>
      </c>
      <c r="AJ676" s="6">
        <v>100</v>
      </c>
      <c r="AK676" s="6">
        <v>0</v>
      </c>
      <c r="AL676" s="6">
        <v>100</v>
      </c>
      <c r="AM676" s="6">
        <v>0</v>
      </c>
      <c r="AN676" s="7">
        <v>150109</v>
      </c>
      <c r="AO676" s="6">
        <v>4.8571371000000001</v>
      </c>
    </row>
    <row r="677" spans="1:41" x14ac:dyDescent="0.15">
      <c r="A677" s="2" t="s">
        <v>331</v>
      </c>
      <c r="B677" s="2" t="s">
        <v>926</v>
      </c>
      <c r="C677" s="2" t="s">
        <v>1797</v>
      </c>
      <c r="D677" s="2" t="s">
        <v>1608</v>
      </c>
      <c r="E677" s="2" t="s">
        <v>440</v>
      </c>
      <c r="F677" s="2" t="s">
        <v>1854</v>
      </c>
      <c r="G677" s="2" t="s">
        <v>2121</v>
      </c>
      <c r="H677" s="2" t="s">
        <v>927</v>
      </c>
      <c r="I677" s="2" t="s">
        <v>1743</v>
      </c>
      <c r="J677" s="7">
        <v>0</v>
      </c>
      <c r="K677" s="7">
        <v>3355</v>
      </c>
      <c r="L677" s="7">
        <v>0</v>
      </c>
      <c r="M677" s="7">
        <v>3355</v>
      </c>
      <c r="N677" s="7">
        <v>0</v>
      </c>
      <c r="O677" s="7">
        <v>0</v>
      </c>
      <c r="P677" s="7">
        <v>3355</v>
      </c>
      <c r="Q677" s="7">
        <v>0</v>
      </c>
      <c r="R677" s="7">
        <v>3355</v>
      </c>
      <c r="S677" s="7">
        <v>0</v>
      </c>
      <c r="T677" s="7">
        <v>0</v>
      </c>
      <c r="U677" s="7">
        <v>0</v>
      </c>
      <c r="V677" s="7">
        <v>0</v>
      </c>
      <c r="W677" s="6">
        <v>100</v>
      </c>
      <c r="X677" s="6">
        <v>0</v>
      </c>
      <c r="Y677" s="6">
        <v>100</v>
      </c>
      <c r="Z677" s="6">
        <v>100</v>
      </c>
      <c r="AA677" s="6">
        <v>0</v>
      </c>
      <c r="AB677" s="6">
        <v>100</v>
      </c>
      <c r="AC677" s="6">
        <v>0</v>
      </c>
      <c r="AD677" s="7">
        <v>3424</v>
      </c>
      <c r="AE677" s="6">
        <v>-2.0151868999999998</v>
      </c>
      <c r="AF677" s="6">
        <v>100</v>
      </c>
      <c r="AG677" s="6">
        <v>0</v>
      </c>
      <c r="AH677" s="6">
        <v>100</v>
      </c>
      <c r="AI677" s="7">
        <v>3355</v>
      </c>
      <c r="AJ677" s="6">
        <v>100</v>
      </c>
      <c r="AK677" s="6">
        <v>0</v>
      </c>
      <c r="AL677" s="6">
        <v>100</v>
      </c>
      <c r="AM677" s="6">
        <v>0</v>
      </c>
      <c r="AN677" s="7">
        <v>3424</v>
      </c>
      <c r="AO677" s="6">
        <v>-2.0151868999999998</v>
      </c>
    </row>
    <row r="678" spans="1:41" x14ac:dyDescent="0.15">
      <c r="A678" s="2" t="s">
        <v>332</v>
      </c>
      <c r="B678" s="2" t="s">
        <v>926</v>
      </c>
      <c r="C678" s="2" t="s">
        <v>1797</v>
      </c>
      <c r="D678" s="2" t="s">
        <v>1608</v>
      </c>
      <c r="E678" s="2" t="s">
        <v>440</v>
      </c>
      <c r="F678" s="2" t="s">
        <v>1854</v>
      </c>
      <c r="G678" s="2" t="s">
        <v>2121</v>
      </c>
      <c r="H678" s="2" t="s">
        <v>927</v>
      </c>
      <c r="I678" s="2" t="s">
        <v>1744</v>
      </c>
      <c r="J678" s="7">
        <v>0</v>
      </c>
      <c r="K678" s="7">
        <v>54069</v>
      </c>
      <c r="L678" s="7">
        <v>2456</v>
      </c>
      <c r="M678" s="7">
        <v>56525</v>
      </c>
      <c r="N678" s="7">
        <v>0</v>
      </c>
      <c r="O678" s="7">
        <v>0</v>
      </c>
      <c r="P678" s="7">
        <v>52471</v>
      </c>
      <c r="Q678" s="7">
        <v>977</v>
      </c>
      <c r="R678" s="7">
        <v>53448</v>
      </c>
      <c r="S678" s="7">
        <v>0</v>
      </c>
      <c r="T678" s="7">
        <v>0</v>
      </c>
      <c r="U678" s="7">
        <v>0</v>
      </c>
      <c r="V678" s="7">
        <v>0</v>
      </c>
      <c r="W678" s="6">
        <v>97.044517200000001</v>
      </c>
      <c r="X678" s="6">
        <v>39.780130299999996</v>
      </c>
      <c r="Y678" s="6">
        <v>94.556390999999991</v>
      </c>
      <c r="Z678" s="6">
        <v>96.14315169999999</v>
      </c>
      <c r="AA678" s="6">
        <v>39.906832299999998</v>
      </c>
      <c r="AB678" s="6">
        <v>93.530292400000008</v>
      </c>
      <c r="AC678" s="6">
        <v>1.0260985999999832</v>
      </c>
      <c r="AD678" s="7">
        <v>51856</v>
      </c>
      <c r="AE678" s="6">
        <v>3.0700400999999999</v>
      </c>
      <c r="AF678" s="6">
        <v>97.044517200000001</v>
      </c>
      <c r="AG678" s="6">
        <v>39.780130299999996</v>
      </c>
      <c r="AH678" s="6">
        <v>94.556390999999991</v>
      </c>
      <c r="AI678" s="7">
        <v>53448</v>
      </c>
      <c r="AJ678" s="6">
        <v>96.14315169999999</v>
      </c>
      <c r="AK678" s="6">
        <v>39.906832299999998</v>
      </c>
      <c r="AL678" s="6">
        <v>93.530292400000008</v>
      </c>
      <c r="AM678" s="6">
        <v>1.0260985999999832</v>
      </c>
      <c r="AN678" s="7">
        <v>51856</v>
      </c>
      <c r="AO678" s="6">
        <v>3.0700400999999999</v>
      </c>
    </row>
    <row r="679" spans="1:41" x14ac:dyDescent="0.15">
      <c r="A679" s="2" t="s">
        <v>333</v>
      </c>
      <c r="B679" s="2" t="s">
        <v>926</v>
      </c>
      <c r="C679" s="2" t="s">
        <v>1797</v>
      </c>
      <c r="D679" s="2" t="s">
        <v>1608</v>
      </c>
      <c r="E679" s="2" t="s">
        <v>440</v>
      </c>
      <c r="F679" s="2" t="s">
        <v>1854</v>
      </c>
      <c r="G679" s="2" t="s">
        <v>2121</v>
      </c>
      <c r="H679" s="2" t="s">
        <v>927</v>
      </c>
      <c r="I679" s="2" t="s">
        <v>2008</v>
      </c>
      <c r="J679" s="7">
        <v>0</v>
      </c>
      <c r="K679" s="7">
        <v>53898</v>
      </c>
      <c r="L679" s="7">
        <v>2456</v>
      </c>
      <c r="M679" s="7">
        <v>56354</v>
      </c>
      <c r="N679" s="7">
        <v>0</v>
      </c>
      <c r="O679" s="7">
        <v>0</v>
      </c>
      <c r="P679" s="7">
        <v>52300</v>
      </c>
      <c r="Q679" s="7">
        <v>977</v>
      </c>
      <c r="R679" s="7">
        <v>53277</v>
      </c>
      <c r="S679" s="7">
        <v>0</v>
      </c>
      <c r="T679" s="7">
        <v>0</v>
      </c>
      <c r="U679" s="7">
        <v>0</v>
      </c>
      <c r="V679" s="7">
        <v>0</v>
      </c>
      <c r="W679" s="6">
        <v>97.035140499999997</v>
      </c>
      <c r="X679" s="6">
        <v>39.780130299999996</v>
      </c>
      <c r="Y679" s="6">
        <v>94.539872900000006</v>
      </c>
      <c r="Z679" s="6">
        <v>96.14315169999999</v>
      </c>
      <c r="AA679" s="6">
        <v>39.906832299999998</v>
      </c>
      <c r="AB679" s="6">
        <v>93.530292400000008</v>
      </c>
      <c r="AC679" s="6">
        <v>1.0095804999999984</v>
      </c>
      <c r="AD679" s="7">
        <v>51856</v>
      </c>
      <c r="AE679" s="6">
        <v>2.7402807999999999</v>
      </c>
      <c r="AF679" s="6">
        <v>97.035140499999997</v>
      </c>
      <c r="AG679" s="6">
        <v>39.780130299999996</v>
      </c>
      <c r="AH679" s="6">
        <v>94.539872900000006</v>
      </c>
      <c r="AI679" s="7">
        <v>53277</v>
      </c>
      <c r="AJ679" s="6">
        <v>96.14315169999999</v>
      </c>
      <c r="AK679" s="6">
        <v>39.906832299999998</v>
      </c>
      <c r="AL679" s="6">
        <v>93.530292400000008</v>
      </c>
      <c r="AM679" s="6">
        <v>1.0095804999999984</v>
      </c>
      <c r="AN679" s="7">
        <v>51856</v>
      </c>
      <c r="AO679" s="6">
        <v>2.7402807999999999</v>
      </c>
    </row>
    <row r="680" spans="1:41" x14ac:dyDescent="0.15">
      <c r="A680" s="2" t="s">
        <v>334</v>
      </c>
      <c r="B680" s="2" t="s">
        <v>926</v>
      </c>
      <c r="C680" s="2" t="s">
        <v>1797</v>
      </c>
      <c r="D680" s="2" t="s">
        <v>1608</v>
      </c>
      <c r="E680" s="2" t="s">
        <v>440</v>
      </c>
      <c r="F680" s="2" t="s">
        <v>1854</v>
      </c>
      <c r="G680" s="2" t="s">
        <v>2121</v>
      </c>
      <c r="H680" s="2" t="s">
        <v>927</v>
      </c>
      <c r="I680" s="2" t="s">
        <v>2022</v>
      </c>
      <c r="J680" s="7">
        <v>0</v>
      </c>
      <c r="K680" s="7">
        <v>171</v>
      </c>
      <c r="L680" s="7">
        <v>0</v>
      </c>
      <c r="M680" s="7">
        <v>171</v>
      </c>
      <c r="N680" s="7">
        <v>0</v>
      </c>
      <c r="O680" s="7">
        <v>0</v>
      </c>
      <c r="P680" s="7">
        <v>171</v>
      </c>
      <c r="Q680" s="7">
        <v>0</v>
      </c>
      <c r="R680" s="7">
        <v>171</v>
      </c>
      <c r="S680" s="7">
        <v>0</v>
      </c>
      <c r="T680" s="7">
        <v>0</v>
      </c>
      <c r="U680" s="7">
        <v>0</v>
      </c>
      <c r="V680" s="7">
        <v>0</v>
      </c>
      <c r="W680" s="6">
        <v>100</v>
      </c>
      <c r="X680" s="6">
        <v>0</v>
      </c>
      <c r="Y680" s="6">
        <v>100</v>
      </c>
      <c r="Z680" s="6" t="s">
        <v>1802</v>
      </c>
      <c r="AA680" s="6" t="s">
        <v>1802</v>
      </c>
      <c r="AB680" s="6" t="s">
        <v>1802</v>
      </c>
      <c r="AC680" s="6" t="e">
        <v>#VALUE!</v>
      </c>
      <c r="AD680" s="7" t="s">
        <v>1802</v>
      </c>
      <c r="AE680" s="6" t="e">
        <v>#VALUE!</v>
      </c>
      <c r="AF680" s="6">
        <v>100</v>
      </c>
      <c r="AG680" s="6">
        <v>0</v>
      </c>
      <c r="AH680" s="6">
        <v>100</v>
      </c>
      <c r="AI680" s="7">
        <v>171</v>
      </c>
      <c r="AJ680" s="6" t="s">
        <v>1802</v>
      </c>
      <c r="AK680" s="6" t="s">
        <v>1802</v>
      </c>
      <c r="AL680" s="6" t="s">
        <v>1802</v>
      </c>
      <c r="AM680" s="6" t="e">
        <v>#VALUE!</v>
      </c>
      <c r="AN680" s="7" t="s">
        <v>1802</v>
      </c>
      <c r="AO680" s="6" t="e">
        <v>#VALUE!</v>
      </c>
    </row>
    <row r="681" spans="1:41" x14ac:dyDescent="0.15">
      <c r="A681" s="2" t="s">
        <v>335</v>
      </c>
      <c r="B681" s="2" t="s">
        <v>926</v>
      </c>
      <c r="C681" s="2" t="s">
        <v>1797</v>
      </c>
      <c r="D681" s="2" t="s">
        <v>1608</v>
      </c>
      <c r="E681" s="2" t="s">
        <v>440</v>
      </c>
      <c r="F681" s="2" t="s">
        <v>1854</v>
      </c>
      <c r="G681" s="2" t="s">
        <v>2121</v>
      </c>
      <c r="H681" s="2" t="s">
        <v>927</v>
      </c>
      <c r="I681" s="9" t="s">
        <v>1941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6">
        <v>0</v>
      </c>
      <c r="X681" s="6">
        <v>0</v>
      </c>
      <c r="Y681" s="6">
        <v>0</v>
      </c>
      <c r="Z681" s="6" t="s">
        <v>1802</v>
      </c>
      <c r="AA681" s="6" t="s">
        <v>1802</v>
      </c>
      <c r="AB681" s="6" t="s">
        <v>1802</v>
      </c>
      <c r="AC681" s="6" t="e">
        <v>#VALUE!</v>
      </c>
      <c r="AD681" s="7" t="s">
        <v>1802</v>
      </c>
      <c r="AE681" s="6">
        <v>0</v>
      </c>
      <c r="AF681" s="6">
        <v>0</v>
      </c>
      <c r="AG681" s="6">
        <v>0</v>
      </c>
      <c r="AH681" s="6">
        <v>0</v>
      </c>
      <c r="AI681" s="7">
        <v>0</v>
      </c>
      <c r="AJ681" s="6" t="s">
        <v>1802</v>
      </c>
      <c r="AK681" s="6" t="s">
        <v>1802</v>
      </c>
      <c r="AL681" s="6" t="s">
        <v>1802</v>
      </c>
      <c r="AM681" s="6" t="e">
        <v>#VALUE!</v>
      </c>
      <c r="AN681" s="7" t="s">
        <v>1802</v>
      </c>
      <c r="AO681" s="6">
        <v>0</v>
      </c>
    </row>
    <row r="682" spans="1:41" x14ac:dyDescent="0.15">
      <c r="A682" s="2" t="s">
        <v>336</v>
      </c>
      <c r="B682" s="2" t="s">
        <v>926</v>
      </c>
      <c r="C682" s="2" t="s">
        <v>1797</v>
      </c>
      <c r="D682" s="2" t="s">
        <v>1608</v>
      </c>
      <c r="E682" s="2" t="s">
        <v>440</v>
      </c>
      <c r="F682" s="2" t="s">
        <v>1854</v>
      </c>
      <c r="G682" s="2" t="s">
        <v>2121</v>
      </c>
      <c r="H682" s="2" t="s">
        <v>927</v>
      </c>
      <c r="I682" s="2" t="s">
        <v>1942</v>
      </c>
      <c r="J682" s="7">
        <v>0</v>
      </c>
      <c r="K682" s="7">
        <v>55214</v>
      </c>
      <c r="L682" s="7">
        <v>0</v>
      </c>
      <c r="M682" s="7">
        <v>55214</v>
      </c>
      <c r="N682" s="7">
        <v>0</v>
      </c>
      <c r="O682" s="7">
        <v>0</v>
      </c>
      <c r="P682" s="7">
        <v>55067</v>
      </c>
      <c r="Q682" s="7">
        <v>0</v>
      </c>
      <c r="R682" s="7">
        <v>55067</v>
      </c>
      <c r="S682" s="7">
        <v>0</v>
      </c>
      <c r="T682" s="7">
        <v>0</v>
      </c>
      <c r="U682" s="7">
        <v>0</v>
      </c>
      <c r="V682" s="7">
        <v>0</v>
      </c>
      <c r="W682" s="6">
        <v>99.733763199999999</v>
      </c>
      <c r="X682" s="6">
        <v>0</v>
      </c>
      <c r="Y682" s="6">
        <v>99.733763199999999</v>
      </c>
      <c r="Z682" s="6">
        <v>103.0065451</v>
      </c>
      <c r="AA682" s="6">
        <v>0</v>
      </c>
      <c r="AB682" s="6">
        <v>103.0065451</v>
      </c>
      <c r="AC682" s="6">
        <v>-3.2727818999999982</v>
      </c>
      <c r="AD682" s="7">
        <v>58860</v>
      </c>
      <c r="AE682" s="6">
        <v>-6.4441047000000005</v>
      </c>
      <c r="AF682" s="6">
        <v>99.733763199999999</v>
      </c>
      <c r="AG682" s="6">
        <v>0</v>
      </c>
      <c r="AH682" s="6">
        <v>99.733763199999999</v>
      </c>
      <c r="AI682" s="7">
        <v>55067</v>
      </c>
      <c r="AJ682" s="6">
        <v>103.0065451</v>
      </c>
      <c r="AK682" s="6">
        <v>0</v>
      </c>
      <c r="AL682" s="6">
        <v>103.0065451</v>
      </c>
      <c r="AM682" s="6">
        <v>-3.2727818999999982</v>
      </c>
      <c r="AN682" s="7">
        <v>58860</v>
      </c>
      <c r="AO682" s="6">
        <v>-6.4441047000000005</v>
      </c>
    </row>
    <row r="683" spans="1:41" x14ac:dyDescent="0.15">
      <c r="A683" s="2" t="s">
        <v>928</v>
      </c>
      <c r="B683" s="2" t="s">
        <v>926</v>
      </c>
      <c r="C683" s="2" t="s">
        <v>1797</v>
      </c>
      <c r="D683" s="2" t="s">
        <v>1608</v>
      </c>
      <c r="E683" s="2" t="s">
        <v>440</v>
      </c>
      <c r="F683" s="2" t="s">
        <v>1854</v>
      </c>
      <c r="G683" s="2" t="s">
        <v>2121</v>
      </c>
      <c r="H683" s="2" t="s">
        <v>927</v>
      </c>
      <c r="I683" s="2" t="s">
        <v>1943</v>
      </c>
      <c r="J683" s="7">
        <v>0</v>
      </c>
      <c r="K683" s="7">
        <v>17808</v>
      </c>
      <c r="L683" s="7">
        <v>0</v>
      </c>
      <c r="M683" s="7">
        <v>17808</v>
      </c>
      <c r="N683" s="7">
        <v>0</v>
      </c>
      <c r="O683" s="7">
        <v>0</v>
      </c>
      <c r="P683" s="7">
        <v>15442</v>
      </c>
      <c r="Q683" s="7">
        <v>0</v>
      </c>
      <c r="R683" s="7">
        <v>15442</v>
      </c>
      <c r="S683" s="7">
        <v>0</v>
      </c>
      <c r="T683" s="7">
        <v>0</v>
      </c>
      <c r="U683" s="7">
        <v>0</v>
      </c>
      <c r="V683" s="7">
        <v>0</v>
      </c>
      <c r="W683" s="6">
        <v>86.713836499999999</v>
      </c>
      <c r="X683" s="6">
        <v>0</v>
      </c>
      <c r="Y683" s="6">
        <v>86.713836499999999</v>
      </c>
      <c r="Z683" s="6">
        <v>79.265156199999993</v>
      </c>
      <c r="AA683" s="6">
        <v>0</v>
      </c>
      <c r="AB683" s="6">
        <v>79.265156199999993</v>
      </c>
      <c r="AC683" s="6">
        <v>7.4486803000000066</v>
      </c>
      <c r="AD683" s="7">
        <v>12944</v>
      </c>
      <c r="AE683" s="6">
        <v>19.2985167</v>
      </c>
      <c r="AF683" s="6">
        <v>86.713836499999999</v>
      </c>
      <c r="AG683" s="6">
        <v>0</v>
      </c>
      <c r="AH683" s="6">
        <v>86.713836499999999</v>
      </c>
      <c r="AI683" s="7">
        <v>15442</v>
      </c>
      <c r="AJ683" s="6">
        <v>79.265156199999993</v>
      </c>
      <c r="AK683" s="6">
        <v>0</v>
      </c>
      <c r="AL683" s="6">
        <v>79.265156199999993</v>
      </c>
      <c r="AM683" s="6">
        <v>7.4486803000000066</v>
      </c>
      <c r="AN683" s="7">
        <v>12944</v>
      </c>
      <c r="AO683" s="6">
        <v>19.2985167</v>
      </c>
    </row>
    <row r="684" spans="1:41" x14ac:dyDescent="0.15">
      <c r="A684" s="2" t="s">
        <v>929</v>
      </c>
      <c r="B684" s="2" t="s">
        <v>926</v>
      </c>
      <c r="C684" s="2" t="s">
        <v>1797</v>
      </c>
      <c r="D684" s="2" t="s">
        <v>1608</v>
      </c>
      <c r="E684" s="2" t="s">
        <v>440</v>
      </c>
      <c r="F684" s="2" t="s">
        <v>1854</v>
      </c>
      <c r="G684" s="2" t="s">
        <v>2121</v>
      </c>
      <c r="H684" s="2" t="s">
        <v>927</v>
      </c>
      <c r="I684" s="2" t="s">
        <v>1944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6">
        <v>0</v>
      </c>
      <c r="X684" s="6">
        <v>0</v>
      </c>
      <c r="Y684" s="6">
        <v>0</v>
      </c>
      <c r="Z684" s="6">
        <v>0</v>
      </c>
      <c r="AA684" s="6">
        <v>0</v>
      </c>
      <c r="AB684" s="6">
        <v>0</v>
      </c>
      <c r="AC684" s="6">
        <v>0</v>
      </c>
      <c r="AD684" s="7">
        <v>0</v>
      </c>
      <c r="AE684" s="6">
        <v>0</v>
      </c>
      <c r="AF684" s="6">
        <v>0</v>
      </c>
      <c r="AG684" s="6">
        <v>0</v>
      </c>
      <c r="AH684" s="6">
        <v>0</v>
      </c>
      <c r="AI684" s="7">
        <v>0</v>
      </c>
      <c r="AJ684" s="6">
        <v>0</v>
      </c>
      <c r="AK684" s="6">
        <v>0</v>
      </c>
      <c r="AL684" s="6">
        <v>0</v>
      </c>
      <c r="AM684" s="6">
        <v>0</v>
      </c>
      <c r="AN684" s="7">
        <v>0</v>
      </c>
      <c r="AO684" s="6">
        <v>0</v>
      </c>
    </row>
    <row r="685" spans="1:41" x14ac:dyDescent="0.15">
      <c r="A685" s="2" t="s">
        <v>930</v>
      </c>
      <c r="B685" s="2" t="s">
        <v>926</v>
      </c>
      <c r="C685" s="2" t="s">
        <v>1797</v>
      </c>
      <c r="D685" s="2" t="s">
        <v>1608</v>
      </c>
      <c r="E685" s="2" t="s">
        <v>440</v>
      </c>
      <c r="F685" s="2" t="s">
        <v>1854</v>
      </c>
      <c r="G685" s="2" t="s">
        <v>2121</v>
      </c>
      <c r="H685" s="2" t="s">
        <v>927</v>
      </c>
      <c r="I685" s="2" t="s">
        <v>1945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6">
        <v>0</v>
      </c>
      <c r="X685" s="6">
        <v>0</v>
      </c>
      <c r="Y685" s="6">
        <v>0</v>
      </c>
      <c r="Z685" s="6">
        <v>0</v>
      </c>
      <c r="AA685" s="6">
        <v>0</v>
      </c>
      <c r="AB685" s="6">
        <v>0</v>
      </c>
      <c r="AC685" s="6">
        <v>0</v>
      </c>
      <c r="AD685" s="7">
        <v>0</v>
      </c>
      <c r="AE685" s="6">
        <v>0</v>
      </c>
      <c r="AF685" s="6">
        <v>0</v>
      </c>
      <c r="AG685" s="6">
        <v>0</v>
      </c>
      <c r="AH685" s="6">
        <v>0</v>
      </c>
      <c r="AI685" s="7">
        <v>0</v>
      </c>
      <c r="AJ685" s="6">
        <v>0</v>
      </c>
      <c r="AK685" s="6">
        <v>0</v>
      </c>
      <c r="AL685" s="6">
        <v>0</v>
      </c>
      <c r="AM685" s="6">
        <v>0</v>
      </c>
      <c r="AN685" s="7">
        <v>0</v>
      </c>
      <c r="AO685" s="6">
        <v>0</v>
      </c>
    </row>
    <row r="686" spans="1:41" x14ac:dyDescent="0.15">
      <c r="A686" s="2" t="s">
        <v>931</v>
      </c>
      <c r="B686" s="2" t="s">
        <v>926</v>
      </c>
      <c r="C686" s="2" t="s">
        <v>1797</v>
      </c>
      <c r="D686" s="2" t="s">
        <v>1608</v>
      </c>
      <c r="E686" s="2" t="s">
        <v>440</v>
      </c>
      <c r="F686" s="2" t="s">
        <v>1854</v>
      </c>
      <c r="G686" s="2" t="s">
        <v>2121</v>
      </c>
      <c r="H686" s="2" t="s">
        <v>927</v>
      </c>
      <c r="I686" s="2" t="s">
        <v>1946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6">
        <v>0</v>
      </c>
      <c r="X686" s="6">
        <v>0</v>
      </c>
      <c r="Y686" s="6">
        <v>0</v>
      </c>
      <c r="Z686" s="6">
        <v>0</v>
      </c>
      <c r="AA686" s="6">
        <v>0</v>
      </c>
      <c r="AB686" s="6">
        <v>0</v>
      </c>
      <c r="AC686" s="6">
        <v>0</v>
      </c>
      <c r="AD686" s="7">
        <v>0</v>
      </c>
      <c r="AE686" s="6">
        <v>0</v>
      </c>
      <c r="AF686" s="6">
        <v>0</v>
      </c>
      <c r="AG686" s="6">
        <v>0</v>
      </c>
      <c r="AH686" s="6">
        <v>0</v>
      </c>
      <c r="AI686" s="7">
        <v>0</v>
      </c>
      <c r="AJ686" s="6">
        <v>0</v>
      </c>
      <c r="AK686" s="6">
        <v>0</v>
      </c>
      <c r="AL686" s="6">
        <v>0</v>
      </c>
      <c r="AM686" s="6">
        <v>0</v>
      </c>
      <c r="AN686" s="7">
        <v>0</v>
      </c>
      <c r="AO686" s="6">
        <v>0</v>
      </c>
    </row>
    <row r="687" spans="1:41" x14ac:dyDescent="0.15">
      <c r="A687" s="2" t="s">
        <v>932</v>
      </c>
      <c r="B687" s="2" t="s">
        <v>926</v>
      </c>
      <c r="C687" s="2" t="s">
        <v>1797</v>
      </c>
      <c r="D687" s="2" t="s">
        <v>1608</v>
      </c>
      <c r="E687" s="2" t="s">
        <v>440</v>
      </c>
      <c r="F687" s="2" t="s">
        <v>1854</v>
      </c>
      <c r="G687" s="2" t="s">
        <v>2121</v>
      </c>
      <c r="H687" s="2" t="s">
        <v>927</v>
      </c>
      <c r="I687" s="2" t="s">
        <v>1947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6">
        <v>0</v>
      </c>
      <c r="X687" s="6">
        <v>0</v>
      </c>
      <c r="Y687" s="6">
        <v>0</v>
      </c>
      <c r="Z687" s="6">
        <v>0</v>
      </c>
      <c r="AA687" s="6">
        <v>0</v>
      </c>
      <c r="AB687" s="6">
        <v>0</v>
      </c>
      <c r="AC687" s="6">
        <v>0</v>
      </c>
      <c r="AD687" s="7">
        <v>0</v>
      </c>
      <c r="AE687" s="6">
        <v>0</v>
      </c>
      <c r="AF687" s="6">
        <v>0</v>
      </c>
      <c r="AG687" s="6">
        <v>0</v>
      </c>
      <c r="AH687" s="6">
        <v>0</v>
      </c>
      <c r="AI687" s="7">
        <v>0</v>
      </c>
      <c r="AJ687" s="6">
        <v>0</v>
      </c>
      <c r="AK687" s="6">
        <v>0</v>
      </c>
      <c r="AL687" s="6">
        <v>0</v>
      </c>
      <c r="AM687" s="6">
        <v>0</v>
      </c>
      <c r="AN687" s="7">
        <v>0</v>
      </c>
      <c r="AO687" s="6">
        <v>0</v>
      </c>
    </row>
    <row r="688" spans="1:41" x14ac:dyDescent="0.15">
      <c r="A688" s="2" t="s">
        <v>933</v>
      </c>
      <c r="B688" s="2" t="s">
        <v>926</v>
      </c>
      <c r="C688" s="2" t="s">
        <v>1797</v>
      </c>
      <c r="D688" s="2" t="s">
        <v>1608</v>
      </c>
      <c r="E688" s="2" t="s">
        <v>440</v>
      </c>
      <c r="F688" s="2" t="s">
        <v>1854</v>
      </c>
      <c r="G688" s="2" t="s">
        <v>2121</v>
      </c>
      <c r="H688" s="2" t="s">
        <v>927</v>
      </c>
      <c r="I688" s="2" t="s">
        <v>1948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6">
        <v>0</v>
      </c>
      <c r="X688" s="6">
        <v>0</v>
      </c>
      <c r="Y688" s="6">
        <v>0</v>
      </c>
      <c r="Z688" s="6">
        <v>0</v>
      </c>
      <c r="AA688" s="6">
        <v>0</v>
      </c>
      <c r="AB688" s="6">
        <v>0</v>
      </c>
      <c r="AC688" s="6">
        <v>0</v>
      </c>
      <c r="AD688" s="7">
        <v>0</v>
      </c>
      <c r="AE688" s="6">
        <v>0</v>
      </c>
      <c r="AF688" s="6">
        <v>0</v>
      </c>
      <c r="AG688" s="6">
        <v>0</v>
      </c>
      <c r="AH688" s="6">
        <v>0</v>
      </c>
      <c r="AI688" s="7">
        <v>0</v>
      </c>
      <c r="AJ688" s="6">
        <v>0</v>
      </c>
      <c r="AK688" s="6">
        <v>0</v>
      </c>
      <c r="AL688" s="6">
        <v>0</v>
      </c>
      <c r="AM688" s="6">
        <v>0</v>
      </c>
      <c r="AN688" s="7">
        <v>0</v>
      </c>
      <c r="AO688" s="6">
        <v>0</v>
      </c>
    </row>
    <row r="689" spans="1:41" x14ac:dyDescent="0.15">
      <c r="A689" s="2" t="s">
        <v>934</v>
      </c>
      <c r="B689" s="2" t="s">
        <v>926</v>
      </c>
      <c r="C689" s="2" t="s">
        <v>1797</v>
      </c>
      <c r="D689" s="2" t="s">
        <v>1608</v>
      </c>
      <c r="E689" s="2" t="s">
        <v>440</v>
      </c>
      <c r="F689" s="2" t="s">
        <v>1854</v>
      </c>
      <c r="G689" s="2" t="s">
        <v>2121</v>
      </c>
      <c r="H689" s="2" t="s">
        <v>927</v>
      </c>
      <c r="I689" s="2" t="s">
        <v>1949</v>
      </c>
      <c r="J689" s="7">
        <v>0</v>
      </c>
      <c r="K689" s="7">
        <v>6117</v>
      </c>
      <c r="L689" s="7">
        <v>0</v>
      </c>
      <c r="M689" s="7">
        <v>6117</v>
      </c>
      <c r="N689" s="7">
        <v>0</v>
      </c>
      <c r="O689" s="7">
        <v>0</v>
      </c>
      <c r="P689" s="7">
        <v>6117</v>
      </c>
      <c r="Q689" s="7">
        <v>0</v>
      </c>
      <c r="R689" s="7">
        <v>6117</v>
      </c>
      <c r="S689" s="7">
        <v>0</v>
      </c>
      <c r="T689" s="7">
        <v>0</v>
      </c>
      <c r="U689" s="7">
        <v>0</v>
      </c>
      <c r="V689" s="7">
        <v>0</v>
      </c>
      <c r="W689" s="6">
        <v>100</v>
      </c>
      <c r="X689" s="6">
        <v>0</v>
      </c>
      <c r="Y689" s="6">
        <v>100</v>
      </c>
      <c r="Z689" s="6">
        <v>100</v>
      </c>
      <c r="AA689" s="6">
        <v>0</v>
      </c>
      <c r="AB689" s="6">
        <v>100</v>
      </c>
      <c r="AC689" s="6">
        <v>0</v>
      </c>
      <c r="AD689" s="7">
        <v>5795</v>
      </c>
      <c r="AE689" s="6">
        <v>5.5565141999999996</v>
      </c>
      <c r="AF689" s="6">
        <v>100</v>
      </c>
      <c r="AG689" s="6">
        <v>0</v>
      </c>
      <c r="AH689" s="6">
        <v>100</v>
      </c>
      <c r="AI689" s="7">
        <v>6117</v>
      </c>
      <c r="AJ689" s="6">
        <v>100</v>
      </c>
      <c r="AK689" s="6">
        <v>0</v>
      </c>
      <c r="AL689" s="6">
        <v>100</v>
      </c>
      <c r="AM689" s="6">
        <v>0</v>
      </c>
      <c r="AN689" s="7">
        <v>5795</v>
      </c>
      <c r="AO689" s="6">
        <v>5.5565141999999996</v>
      </c>
    </row>
    <row r="690" spans="1:41" x14ac:dyDescent="0.15">
      <c r="A690" s="2" t="s">
        <v>935</v>
      </c>
      <c r="B690" s="2" t="s">
        <v>926</v>
      </c>
      <c r="C690" s="2" t="s">
        <v>1797</v>
      </c>
      <c r="D690" s="2" t="s">
        <v>1608</v>
      </c>
      <c r="E690" s="2" t="s">
        <v>440</v>
      </c>
      <c r="F690" s="2" t="s">
        <v>1854</v>
      </c>
      <c r="G690" s="2" t="s">
        <v>2121</v>
      </c>
      <c r="H690" s="2" t="s">
        <v>927</v>
      </c>
      <c r="I690" s="2" t="s">
        <v>1950</v>
      </c>
      <c r="J690" s="7">
        <v>0</v>
      </c>
      <c r="K690" s="7">
        <v>6117</v>
      </c>
      <c r="L690" s="7">
        <v>0</v>
      </c>
      <c r="M690" s="7">
        <v>6117</v>
      </c>
      <c r="N690" s="7">
        <v>0</v>
      </c>
      <c r="O690" s="7">
        <v>0</v>
      </c>
      <c r="P690" s="7">
        <v>6117</v>
      </c>
      <c r="Q690" s="7">
        <v>0</v>
      </c>
      <c r="R690" s="7">
        <v>6117</v>
      </c>
      <c r="S690" s="7">
        <v>0</v>
      </c>
      <c r="T690" s="7">
        <v>0</v>
      </c>
      <c r="U690" s="7">
        <v>0</v>
      </c>
      <c r="V690" s="7">
        <v>0</v>
      </c>
      <c r="W690" s="6">
        <v>100</v>
      </c>
      <c r="X690" s="6">
        <v>0</v>
      </c>
      <c r="Y690" s="6">
        <v>100</v>
      </c>
      <c r="Z690" s="6">
        <v>100</v>
      </c>
      <c r="AA690" s="6">
        <v>0</v>
      </c>
      <c r="AB690" s="6">
        <v>100</v>
      </c>
      <c r="AC690" s="6">
        <v>0</v>
      </c>
      <c r="AD690" s="7">
        <v>5795</v>
      </c>
      <c r="AE690" s="6">
        <v>5.5565141999999996</v>
      </c>
      <c r="AF690" s="6">
        <v>100</v>
      </c>
      <c r="AG690" s="6">
        <v>0</v>
      </c>
      <c r="AH690" s="6">
        <v>100</v>
      </c>
      <c r="AI690" s="7">
        <v>6117</v>
      </c>
      <c r="AJ690" s="6">
        <v>100</v>
      </c>
      <c r="AK690" s="6">
        <v>0</v>
      </c>
      <c r="AL690" s="6">
        <v>100</v>
      </c>
      <c r="AM690" s="6">
        <v>0</v>
      </c>
      <c r="AN690" s="7">
        <v>5795</v>
      </c>
      <c r="AO690" s="6">
        <v>5.5565141999999996</v>
      </c>
    </row>
    <row r="691" spans="1:41" x14ac:dyDescent="0.15">
      <c r="A691" s="2" t="s">
        <v>936</v>
      </c>
      <c r="B691" s="2" t="s">
        <v>926</v>
      </c>
      <c r="C691" s="2" t="s">
        <v>1797</v>
      </c>
      <c r="D691" s="2" t="s">
        <v>1608</v>
      </c>
      <c r="E691" s="2" t="s">
        <v>440</v>
      </c>
      <c r="F691" s="2" t="s">
        <v>1854</v>
      </c>
      <c r="G691" s="2" t="s">
        <v>2121</v>
      </c>
      <c r="H691" s="2" t="s">
        <v>927</v>
      </c>
      <c r="I691" s="2" t="s">
        <v>1951</v>
      </c>
      <c r="J691" s="7">
        <v>0</v>
      </c>
      <c r="K691" s="7">
        <v>6117</v>
      </c>
      <c r="L691" s="7">
        <v>0</v>
      </c>
      <c r="M691" s="7">
        <v>6117</v>
      </c>
      <c r="N691" s="7">
        <v>0</v>
      </c>
      <c r="O691" s="7">
        <v>0</v>
      </c>
      <c r="P691" s="7">
        <v>6117</v>
      </c>
      <c r="Q691" s="7">
        <v>0</v>
      </c>
      <c r="R691" s="7">
        <v>6117</v>
      </c>
      <c r="S691" s="7">
        <v>0</v>
      </c>
      <c r="T691" s="7">
        <v>0</v>
      </c>
      <c r="U691" s="7">
        <v>0</v>
      </c>
      <c r="V691" s="7">
        <v>0</v>
      </c>
      <c r="W691" s="6">
        <v>100</v>
      </c>
      <c r="X691" s="6">
        <v>0</v>
      </c>
      <c r="Y691" s="6">
        <v>100</v>
      </c>
      <c r="Z691" s="6">
        <v>100</v>
      </c>
      <c r="AA691" s="6">
        <v>0</v>
      </c>
      <c r="AB691" s="6">
        <v>100</v>
      </c>
      <c r="AC691" s="6">
        <v>0</v>
      </c>
      <c r="AD691" s="7">
        <v>5795</v>
      </c>
      <c r="AE691" s="6">
        <v>5.5565141999999996</v>
      </c>
      <c r="AF691" s="6">
        <v>100</v>
      </c>
      <c r="AG691" s="6">
        <v>0</v>
      </c>
      <c r="AH691" s="6">
        <v>100</v>
      </c>
      <c r="AI691" s="7">
        <v>6117</v>
      </c>
      <c r="AJ691" s="6">
        <v>100</v>
      </c>
      <c r="AK691" s="6">
        <v>0</v>
      </c>
      <c r="AL691" s="6">
        <v>100</v>
      </c>
      <c r="AM691" s="6">
        <v>0</v>
      </c>
      <c r="AN691" s="7">
        <v>5795</v>
      </c>
      <c r="AO691" s="6">
        <v>5.5565141999999996</v>
      </c>
    </row>
    <row r="692" spans="1:41" x14ac:dyDescent="0.15">
      <c r="A692" s="2" t="s">
        <v>937</v>
      </c>
      <c r="B692" s="2" t="s">
        <v>926</v>
      </c>
      <c r="C692" s="2" t="s">
        <v>1797</v>
      </c>
      <c r="D692" s="2" t="s">
        <v>1608</v>
      </c>
      <c r="E692" s="2" t="s">
        <v>440</v>
      </c>
      <c r="F692" s="2" t="s">
        <v>1854</v>
      </c>
      <c r="G692" s="2" t="s">
        <v>2121</v>
      </c>
      <c r="H692" s="2" t="s">
        <v>927</v>
      </c>
      <c r="I692" s="2" t="s">
        <v>1952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6">
        <v>0</v>
      </c>
      <c r="X692" s="6">
        <v>0</v>
      </c>
      <c r="Y692" s="6">
        <v>0</v>
      </c>
      <c r="Z692" s="6">
        <v>0</v>
      </c>
      <c r="AA692" s="6">
        <v>0</v>
      </c>
      <c r="AB692" s="6">
        <v>0</v>
      </c>
      <c r="AC692" s="6">
        <v>0</v>
      </c>
      <c r="AD692" s="7">
        <v>0</v>
      </c>
      <c r="AE692" s="6">
        <v>0</v>
      </c>
      <c r="AF692" s="6">
        <v>0</v>
      </c>
      <c r="AG692" s="6">
        <v>0</v>
      </c>
      <c r="AH692" s="6">
        <v>0</v>
      </c>
      <c r="AI692" s="7">
        <v>0</v>
      </c>
      <c r="AJ692" s="6">
        <v>0</v>
      </c>
      <c r="AK692" s="6">
        <v>0</v>
      </c>
      <c r="AL692" s="6">
        <v>0</v>
      </c>
      <c r="AM692" s="6">
        <v>0</v>
      </c>
      <c r="AN692" s="7">
        <v>0</v>
      </c>
      <c r="AO692" s="6">
        <v>0</v>
      </c>
    </row>
    <row r="693" spans="1:41" x14ac:dyDescent="0.15">
      <c r="A693" s="2" t="s">
        <v>938</v>
      </c>
      <c r="B693" s="2" t="s">
        <v>926</v>
      </c>
      <c r="C693" s="2" t="s">
        <v>1797</v>
      </c>
      <c r="D693" s="2" t="s">
        <v>1608</v>
      </c>
      <c r="E693" s="2" t="s">
        <v>440</v>
      </c>
      <c r="F693" s="2" t="s">
        <v>1854</v>
      </c>
      <c r="G693" s="2" t="s">
        <v>2121</v>
      </c>
      <c r="H693" s="2" t="s">
        <v>927</v>
      </c>
      <c r="I693" s="2" t="s">
        <v>1953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6">
        <v>0</v>
      </c>
      <c r="X693" s="6">
        <v>0</v>
      </c>
      <c r="Y693" s="6">
        <v>0</v>
      </c>
      <c r="Z693" s="6">
        <v>0</v>
      </c>
      <c r="AA693" s="6">
        <v>0</v>
      </c>
      <c r="AB693" s="6">
        <v>0</v>
      </c>
      <c r="AC693" s="6">
        <v>0</v>
      </c>
      <c r="AD693" s="7">
        <v>0</v>
      </c>
      <c r="AE693" s="6">
        <v>0</v>
      </c>
      <c r="AF693" s="6">
        <v>0</v>
      </c>
      <c r="AG693" s="6">
        <v>0</v>
      </c>
      <c r="AH693" s="6">
        <v>0</v>
      </c>
      <c r="AI693" s="7">
        <v>0</v>
      </c>
      <c r="AJ693" s="6">
        <v>0</v>
      </c>
      <c r="AK693" s="6">
        <v>0</v>
      </c>
      <c r="AL693" s="6">
        <v>0</v>
      </c>
      <c r="AM693" s="6">
        <v>0</v>
      </c>
      <c r="AN693" s="7">
        <v>0</v>
      </c>
      <c r="AO693" s="6">
        <v>0</v>
      </c>
    </row>
    <row r="694" spans="1:41" x14ac:dyDescent="0.15">
      <c r="A694" s="2" t="s">
        <v>939</v>
      </c>
      <c r="B694" s="2" t="s">
        <v>926</v>
      </c>
      <c r="C694" s="2" t="s">
        <v>1797</v>
      </c>
      <c r="D694" s="2" t="s">
        <v>1608</v>
      </c>
      <c r="E694" s="2" t="s">
        <v>440</v>
      </c>
      <c r="F694" s="2" t="s">
        <v>1854</v>
      </c>
      <c r="G694" s="2" t="s">
        <v>2121</v>
      </c>
      <c r="H694" s="2" t="s">
        <v>927</v>
      </c>
      <c r="I694" s="2" t="s">
        <v>1954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  <c r="AB694" s="6">
        <v>0</v>
      </c>
      <c r="AC694" s="6">
        <v>0</v>
      </c>
      <c r="AD694" s="7">
        <v>0</v>
      </c>
      <c r="AE694" s="6">
        <v>0</v>
      </c>
      <c r="AF694" s="6">
        <v>0</v>
      </c>
      <c r="AG694" s="6">
        <v>0</v>
      </c>
      <c r="AH694" s="6">
        <v>0</v>
      </c>
      <c r="AI694" s="7">
        <v>0</v>
      </c>
      <c r="AJ694" s="6">
        <v>0</v>
      </c>
      <c r="AK694" s="6">
        <v>0</v>
      </c>
      <c r="AL694" s="6">
        <v>0</v>
      </c>
      <c r="AM694" s="6">
        <v>0</v>
      </c>
      <c r="AN694" s="7">
        <v>0</v>
      </c>
      <c r="AO694" s="6">
        <v>0</v>
      </c>
    </row>
    <row r="695" spans="1:41" x14ac:dyDescent="0.15">
      <c r="A695" s="2" t="s">
        <v>940</v>
      </c>
      <c r="B695" s="2" t="s">
        <v>926</v>
      </c>
      <c r="C695" s="2" t="s">
        <v>1797</v>
      </c>
      <c r="D695" s="2" t="s">
        <v>1608</v>
      </c>
      <c r="E695" s="2" t="s">
        <v>440</v>
      </c>
      <c r="F695" s="2" t="s">
        <v>1854</v>
      </c>
      <c r="G695" s="2" t="s">
        <v>2121</v>
      </c>
      <c r="H695" s="2" t="s">
        <v>927</v>
      </c>
      <c r="I695" s="2" t="s">
        <v>1955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6">
        <v>0</v>
      </c>
      <c r="X695" s="6">
        <v>0</v>
      </c>
      <c r="Y695" s="6">
        <v>0</v>
      </c>
      <c r="Z695" s="6">
        <v>0</v>
      </c>
      <c r="AA695" s="6">
        <v>0</v>
      </c>
      <c r="AB695" s="6">
        <v>0</v>
      </c>
      <c r="AC695" s="6">
        <v>0</v>
      </c>
      <c r="AD695" s="7">
        <v>0</v>
      </c>
      <c r="AE695" s="6">
        <v>0</v>
      </c>
      <c r="AF695" s="6">
        <v>0</v>
      </c>
      <c r="AG695" s="6">
        <v>0</v>
      </c>
      <c r="AH695" s="6">
        <v>0</v>
      </c>
      <c r="AI695" s="7">
        <v>0</v>
      </c>
      <c r="AJ695" s="6">
        <v>0</v>
      </c>
      <c r="AK695" s="6">
        <v>0</v>
      </c>
      <c r="AL695" s="6">
        <v>0</v>
      </c>
      <c r="AM695" s="6">
        <v>0</v>
      </c>
      <c r="AN695" s="7">
        <v>0</v>
      </c>
      <c r="AO695" s="6">
        <v>0</v>
      </c>
    </row>
    <row r="696" spans="1:41" x14ac:dyDescent="0.15">
      <c r="A696" s="2" t="s">
        <v>941</v>
      </c>
      <c r="B696" s="2" t="s">
        <v>926</v>
      </c>
      <c r="C696" s="2" t="s">
        <v>1797</v>
      </c>
      <c r="D696" s="2" t="s">
        <v>1608</v>
      </c>
      <c r="E696" s="2" t="s">
        <v>440</v>
      </c>
      <c r="F696" s="2" t="s">
        <v>1854</v>
      </c>
      <c r="G696" s="2" t="s">
        <v>2121</v>
      </c>
      <c r="H696" s="2" t="s">
        <v>927</v>
      </c>
      <c r="I696" s="2" t="s">
        <v>1956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  <c r="AB696" s="6">
        <v>0</v>
      </c>
      <c r="AC696" s="6">
        <v>0</v>
      </c>
      <c r="AD696" s="7">
        <v>0</v>
      </c>
      <c r="AE696" s="6">
        <v>0</v>
      </c>
      <c r="AF696" s="6">
        <v>0</v>
      </c>
      <c r="AG696" s="6">
        <v>0</v>
      </c>
      <c r="AH696" s="6">
        <v>0</v>
      </c>
      <c r="AI696" s="7">
        <v>0</v>
      </c>
      <c r="AJ696" s="6">
        <v>0</v>
      </c>
      <c r="AK696" s="6">
        <v>0</v>
      </c>
      <c r="AL696" s="6">
        <v>0</v>
      </c>
      <c r="AM696" s="6">
        <v>0</v>
      </c>
      <c r="AN696" s="7">
        <v>0</v>
      </c>
      <c r="AO696" s="6">
        <v>0</v>
      </c>
    </row>
    <row r="697" spans="1:41" x14ac:dyDescent="0.15">
      <c r="A697" s="2" t="s">
        <v>942</v>
      </c>
      <c r="B697" s="2" t="s">
        <v>926</v>
      </c>
      <c r="C697" s="2" t="s">
        <v>1797</v>
      </c>
      <c r="D697" s="2" t="s">
        <v>1608</v>
      </c>
      <c r="E697" s="2" t="s">
        <v>440</v>
      </c>
      <c r="F697" s="2" t="s">
        <v>1854</v>
      </c>
      <c r="G697" s="2" t="s">
        <v>2121</v>
      </c>
      <c r="H697" s="2" t="s">
        <v>927</v>
      </c>
      <c r="I697" s="2" t="s">
        <v>1957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6">
        <v>0</v>
      </c>
      <c r="X697" s="6">
        <v>0</v>
      </c>
      <c r="Y697" s="6">
        <v>0</v>
      </c>
      <c r="Z697" s="6">
        <v>0</v>
      </c>
      <c r="AA697" s="6">
        <v>0</v>
      </c>
      <c r="AB697" s="6">
        <v>0</v>
      </c>
      <c r="AC697" s="6">
        <v>0</v>
      </c>
      <c r="AD697" s="7">
        <v>0</v>
      </c>
      <c r="AE697" s="6">
        <v>0</v>
      </c>
      <c r="AF697" s="6">
        <v>0</v>
      </c>
      <c r="AG697" s="6">
        <v>0</v>
      </c>
      <c r="AH697" s="6">
        <v>0</v>
      </c>
      <c r="AI697" s="7">
        <v>0</v>
      </c>
      <c r="AJ697" s="6">
        <v>0</v>
      </c>
      <c r="AK697" s="6">
        <v>0</v>
      </c>
      <c r="AL697" s="6">
        <v>0</v>
      </c>
      <c r="AM697" s="6">
        <v>0</v>
      </c>
      <c r="AN697" s="7">
        <v>0</v>
      </c>
      <c r="AO697" s="6">
        <v>0</v>
      </c>
    </row>
    <row r="698" spans="1:41" x14ac:dyDescent="0.15">
      <c r="A698" s="2" t="s">
        <v>943</v>
      </c>
      <c r="B698" s="2" t="s">
        <v>926</v>
      </c>
      <c r="C698" s="2" t="s">
        <v>1797</v>
      </c>
      <c r="D698" s="2" t="s">
        <v>1608</v>
      </c>
      <c r="E698" s="2" t="s">
        <v>440</v>
      </c>
      <c r="F698" s="2" t="s">
        <v>1854</v>
      </c>
      <c r="G698" s="2" t="s">
        <v>2121</v>
      </c>
      <c r="H698" s="2" t="s">
        <v>927</v>
      </c>
      <c r="I698" s="2" t="s">
        <v>1958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6">
        <v>0</v>
      </c>
      <c r="X698" s="6">
        <v>0</v>
      </c>
      <c r="Y698" s="6">
        <v>0</v>
      </c>
      <c r="Z698" s="6">
        <v>0</v>
      </c>
      <c r="AA698" s="6">
        <v>0</v>
      </c>
      <c r="AB698" s="6">
        <v>0</v>
      </c>
      <c r="AC698" s="6">
        <v>0</v>
      </c>
      <c r="AD698" s="7">
        <v>0</v>
      </c>
      <c r="AE698" s="6">
        <v>0</v>
      </c>
      <c r="AF698" s="6">
        <v>0</v>
      </c>
      <c r="AG698" s="6">
        <v>0</v>
      </c>
      <c r="AH698" s="6">
        <v>0</v>
      </c>
      <c r="AI698" s="7">
        <v>0</v>
      </c>
      <c r="AJ698" s="6">
        <v>0</v>
      </c>
      <c r="AK698" s="6">
        <v>0</v>
      </c>
      <c r="AL698" s="6">
        <v>0</v>
      </c>
      <c r="AM698" s="6">
        <v>0</v>
      </c>
      <c r="AN698" s="7">
        <v>0</v>
      </c>
      <c r="AO698" s="6">
        <v>0</v>
      </c>
    </row>
    <row r="699" spans="1:41" x14ac:dyDescent="0.15">
      <c r="A699" s="2" t="s">
        <v>944</v>
      </c>
      <c r="B699" s="2" t="s">
        <v>926</v>
      </c>
      <c r="C699" s="2" t="s">
        <v>1797</v>
      </c>
      <c r="D699" s="2" t="s">
        <v>1608</v>
      </c>
      <c r="E699" s="2" t="s">
        <v>440</v>
      </c>
      <c r="F699" s="2" t="s">
        <v>1854</v>
      </c>
      <c r="G699" s="2" t="s">
        <v>2121</v>
      </c>
      <c r="H699" s="2" t="s">
        <v>927</v>
      </c>
      <c r="I699" s="2" t="s">
        <v>1959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6">
        <v>0</v>
      </c>
      <c r="X699" s="6">
        <v>0</v>
      </c>
      <c r="Y699" s="6">
        <v>0</v>
      </c>
      <c r="Z699" s="6">
        <v>0</v>
      </c>
      <c r="AA699" s="6">
        <v>0</v>
      </c>
      <c r="AB699" s="6">
        <v>0</v>
      </c>
      <c r="AC699" s="6">
        <v>0</v>
      </c>
      <c r="AD699" s="7">
        <v>0</v>
      </c>
      <c r="AE699" s="6">
        <v>0</v>
      </c>
      <c r="AF699" s="6">
        <v>0</v>
      </c>
      <c r="AG699" s="6">
        <v>0</v>
      </c>
      <c r="AH699" s="6">
        <v>0</v>
      </c>
      <c r="AI699" s="7">
        <v>0</v>
      </c>
      <c r="AJ699" s="6">
        <v>0</v>
      </c>
      <c r="AK699" s="6">
        <v>0</v>
      </c>
      <c r="AL699" s="6">
        <v>0</v>
      </c>
      <c r="AM699" s="6">
        <v>0</v>
      </c>
      <c r="AN699" s="7">
        <v>0</v>
      </c>
      <c r="AO699" s="6">
        <v>0</v>
      </c>
    </row>
    <row r="700" spans="1:41" x14ac:dyDescent="0.15">
      <c r="A700" s="2" t="s">
        <v>945</v>
      </c>
      <c r="B700" s="2" t="s">
        <v>926</v>
      </c>
      <c r="C700" s="2" t="s">
        <v>1797</v>
      </c>
      <c r="D700" s="2" t="s">
        <v>1608</v>
      </c>
      <c r="E700" s="2" t="s">
        <v>440</v>
      </c>
      <c r="F700" s="2" t="s">
        <v>1854</v>
      </c>
      <c r="G700" s="2" t="s">
        <v>2121</v>
      </c>
      <c r="H700" s="2" t="s">
        <v>927</v>
      </c>
      <c r="I700" s="2" t="s">
        <v>1960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6">
        <v>0</v>
      </c>
      <c r="X700" s="6">
        <v>0</v>
      </c>
      <c r="Y700" s="6">
        <v>0</v>
      </c>
      <c r="Z700" s="6">
        <v>0</v>
      </c>
      <c r="AA700" s="6">
        <v>0</v>
      </c>
      <c r="AB700" s="6">
        <v>0</v>
      </c>
      <c r="AC700" s="6">
        <v>0</v>
      </c>
      <c r="AD700" s="7">
        <v>0</v>
      </c>
      <c r="AE700" s="6">
        <v>0</v>
      </c>
      <c r="AF700" s="6">
        <v>0</v>
      </c>
      <c r="AG700" s="6">
        <v>0</v>
      </c>
      <c r="AH700" s="6">
        <v>0</v>
      </c>
      <c r="AI700" s="7">
        <v>0</v>
      </c>
      <c r="AJ700" s="6">
        <v>0</v>
      </c>
      <c r="AK700" s="6">
        <v>0</v>
      </c>
      <c r="AL700" s="6">
        <v>0</v>
      </c>
      <c r="AM700" s="6">
        <v>0</v>
      </c>
      <c r="AN700" s="7">
        <v>0</v>
      </c>
      <c r="AO700" s="6">
        <v>0</v>
      </c>
    </row>
    <row r="701" spans="1:41" x14ac:dyDescent="0.15">
      <c r="A701" s="2" t="s">
        <v>946</v>
      </c>
      <c r="B701" s="2" t="s">
        <v>926</v>
      </c>
      <c r="C701" s="2" t="s">
        <v>1797</v>
      </c>
      <c r="D701" s="2" t="s">
        <v>1608</v>
      </c>
      <c r="E701" s="2" t="s">
        <v>440</v>
      </c>
      <c r="F701" s="2" t="s">
        <v>1854</v>
      </c>
      <c r="G701" s="2" t="s">
        <v>2121</v>
      </c>
      <c r="H701" s="2" t="s">
        <v>927</v>
      </c>
      <c r="I701" s="2" t="s">
        <v>1961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6">
        <v>0</v>
      </c>
      <c r="X701" s="6">
        <v>0</v>
      </c>
      <c r="Y701" s="6">
        <v>0</v>
      </c>
      <c r="Z701" s="6">
        <v>0</v>
      </c>
      <c r="AA701" s="6">
        <v>0</v>
      </c>
      <c r="AB701" s="6">
        <v>0</v>
      </c>
      <c r="AC701" s="6">
        <v>0</v>
      </c>
      <c r="AD701" s="7">
        <v>0</v>
      </c>
      <c r="AE701" s="6">
        <v>0</v>
      </c>
      <c r="AF701" s="6">
        <v>0</v>
      </c>
      <c r="AG701" s="6">
        <v>0</v>
      </c>
      <c r="AH701" s="6">
        <v>0</v>
      </c>
      <c r="AI701" s="7">
        <v>0</v>
      </c>
      <c r="AJ701" s="6">
        <v>0</v>
      </c>
      <c r="AK701" s="6">
        <v>0</v>
      </c>
      <c r="AL701" s="6">
        <v>0</v>
      </c>
      <c r="AM701" s="6">
        <v>0</v>
      </c>
      <c r="AN701" s="7">
        <v>0</v>
      </c>
      <c r="AO701" s="6">
        <v>0</v>
      </c>
    </row>
    <row r="702" spans="1:41" x14ac:dyDescent="0.15">
      <c r="A702" s="2" t="s">
        <v>947</v>
      </c>
      <c r="B702" s="2" t="s">
        <v>926</v>
      </c>
      <c r="C702" s="2" t="s">
        <v>1797</v>
      </c>
      <c r="D702" s="2" t="s">
        <v>1608</v>
      </c>
      <c r="E702" s="2" t="s">
        <v>440</v>
      </c>
      <c r="F702" s="2" t="s">
        <v>1854</v>
      </c>
      <c r="G702" s="2" t="s">
        <v>2121</v>
      </c>
      <c r="H702" s="2" t="s">
        <v>927</v>
      </c>
      <c r="I702" s="2" t="s">
        <v>1962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6">
        <v>0</v>
      </c>
      <c r="X702" s="6">
        <v>0</v>
      </c>
      <c r="Y702" s="6">
        <v>0</v>
      </c>
      <c r="Z702" s="6">
        <v>0</v>
      </c>
      <c r="AA702" s="6">
        <v>0</v>
      </c>
      <c r="AB702" s="6">
        <v>0</v>
      </c>
      <c r="AC702" s="6">
        <v>0</v>
      </c>
      <c r="AD702" s="7">
        <v>0</v>
      </c>
      <c r="AE702" s="6">
        <v>0</v>
      </c>
      <c r="AF702" s="6">
        <v>0</v>
      </c>
      <c r="AG702" s="6">
        <v>0</v>
      </c>
      <c r="AH702" s="6">
        <v>0</v>
      </c>
      <c r="AI702" s="7">
        <v>0</v>
      </c>
      <c r="AJ702" s="6">
        <v>0</v>
      </c>
      <c r="AK702" s="6">
        <v>0</v>
      </c>
      <c r="AL702" s="6">
        <v>0</v>
      </c>
      <c r="AM702" s="6">
        <v>0</v>
      </c>
      <c r="AN702" s="7">
        <v>0</v>
      </c>
      <c r="AO702" s="6">
        <v>0</v>
      </c>
    </row>
    <row r="703" spans="1:41" x14ac:dyDescent="0.15">
      <c r="A703" s="2" t="s">
        <v>1887</v>
      </c>
      <c r="B703" s="2" t="s">
        <v>926</v>
      </c>
      <c r="C703" s="2" t="s">
        <v>1797</v>
      </c>
      <c r="D703" s="2" t="s">
        <v>1608</v>
      </c>
      <c r="E703" s="2" t="s">
        <v>440</v>
      </c>
      <c r="F703" s="2" t="s">
        <v>1854</v>
      </c>
      <c r="G703" s="2" t="s">
        <v>2121</v>
      </c>
      <c r="H703" s="2" t="s">
        <v>927</v>
      </c>
      <c r="I703" s="2" t="s">
        <v>1963</v>
      </c>
      <c r="J703" s="7">
        <v>0</v>
      </c>
      <c r="K703" s="7">
        <v>1244849</v>
      </c>
      <c r="L703" s="7">
        <v>50083</v>
      </c>
      <c r="M703" s="7">
        <v>1294932</v>
      </c>
      <c r="N703" s="7">
        <v>0</v>
      </c>
      <c r="O703" s="7">
        <v>0</v>
      </c>
      <c r="P703" s="7">
        <v>1033001</v>
      </c>
      <c r="Q703" s="7">
        <v>15357</v>
      </c>
      <c r="R703" s="7">
        <v>1048358</v>
      </c>
      <c r="S703" s="7">
        <v>0</v>
      </c>
      <c r="T703" s="7">
        <v>0</v>
      </c>
      <c r="U703" s="7">
        <v>0</v>
      </c>
      <c r="V703" s="7">
        <v>0</v>
      </c>
      <c r="W703" s="6">
        <v>82.982032400000008</v>
      </c>
      <c r="X703" s="6">
        <v>30.663099300000003</v>
      </c>
      <c r="Y703" s="6">
        <v>80.958536800000005</v>
      </c>
      <c r="Z703" s="6">
        <v>83.425547899999998</v>
      </c>
      <c r="AA703" s="6">
        <v>30.737987100000002</v>
      </c>
      <c r="AB703" s="6">
        <v>80.967715499999997</v>
      </c>
      <c r="AC703" s="6">
        <v>-9.1786999999925456E-3</v>
      </c>
      <c r="AD703" s="7">
        <v>1008495</v>
      </c>
      <c r="AE703" s="6">
        <v>3.9527215999999998</v>
      </c>
      <c r="AF703" s="6">
        <v>82.982032400000008</v>
      </c>
      <c r="AG703" s="6">
        <v>30.663099300000003</v>
      </c>
      <c r="AH703" s="6">
        <v>80.958536800000005</v>
      </c>
      <c r="AI703" s="7">
        <v>1048358</v>
      </c>
      <c r="AJ703" s="6">
        <v>83.425547899999998</v>
      </c>
      <c r="AK703" s="6">
        <v>30.737987100000002</v>
      </c>
      <c r="AL703" s="6">
        <v>80.967715499999997</v>
      </c>
      <c r="AM703" s="6">
        <v>-9.1786999999925456E-3</v>
      </c>
      <c r="AN703" s="7">
        <v>1008495</v>
      </c>
      <c r="AO703" s="6">
        <v>3.9527215999999998</v>
      </c>
    </row>
    <row r="704" spans="1:41" x14ac:dyDescent="0.15">
      <c r="A704" s="2" t="s">
        <v>1888</v>
      </c>
      <c r="B704" s="2" t="s">
        <v>926</v>
      </c>
      <c r="C704" s="2" t="s">
        <v>1797</v>
      </c>
      <c r="D704" s="2" t="s">
        <v>1608</v>
      </c>
      <c r="E704" s="2" t="s">
        <v>440</v>
      </c>
      <c r="F704" s="2" t="s">
        <v>1854</v>
      </c>
      <c r="G704" s="2" t="s">
        <v>2121</v>
      </c>
      <c r="H704" s="2" t="s">
        <v>927</v>
      </c>
      <c r="I704" s="2" t="s">
        <v>1964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6">
        <v>0</v>
      </c>
      <c r="X704" s="6">
        <v>0</v>
      </c>
      <c r="Y704" s="6">
        <v>0</v>
      </c>
      <c r="Z704" s="6">
        <v>0</v>
      </c>
      <c r="AA704" s="6">
        <v>0</v>
      </c>
      <c r="AB704" s="6">
        <v>0</v>
      </c>
      <c r="AC704" s="6">
        <v>0</v>
      </c>
      <c r="AD704" s="7">
        <v>0</v>
      </c>
      <c r="AE704" s="6">
        <v>0</v>
      </c>
      <c r="AF704" s="6">
        <v>0</v>
      </c>
      <c r="AG704" s="6">
        <v>0</v>
      </c>
      <c r="AH704" s="6">
        <v>0</v>
      </c>
      <c r="AI704" s="7">
        <v>0</v>
      </c>
      <c r="AJ704" s="6">
        <v>0</v>
      </c>
      <c r="AK704" s="6">
        <v>0</v>
      </c>
      <c r="AL704" s="6">
        <v>0</v>
      </c>
      <c r="AM704" s="6">
        <v>0</v>
      </c>
      <c r="AN704" s="7">
        <v>0</v>
      </c>
      <c r="AO704" s="6">
        <v>0</v>
      </c>
    </row>
    <row r="705" spans="1:41" ht="12.75" thickBot="1" x14ac:dyDescent="0.2">
      <c r="A705" s="2" t="s">
        <v>1981</v>
      </c>
      <c r="B705" s="2" t="s">
        <v>926</v>
      </c>
      <c r="C705" s="2" t="s">
        <v>1797</v>
      </c>
      <c r="D705" s="2" t="s">
        <v>1608</v>
      </c>
      <c r="E705" s="2" t="s">
        <v>440</v>
      </c>
      <c r="F705" s="2" t="s">
        <v>1854</v>
      </c>
      <c r="G705" s="2" t="s">
        <v>2121</v>
      </c>
      <c r="H705" s="2" t="s">
        <v>927</v>
      </c>
      <c r="I705" s="2" t="s">
        <v>1966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6">
        <v>0</v>
      </c>
      <c r="X705" s="6">
        <v>0</v>
      </c>
      <c r="Y705" s="6">
        <v>0</v>
      </c>
      <c r="Z705" s="6">
        <v>0</v>
      </c>
      <c r="AA705" s="6">
        <v>0</v>
      </c>
      <c r="AB705" s="6">
        <v>0</v>
      </c>
      <c r="AC705" s="6">
        <v>0</v>
      </c>
      <c r="AD705" s="7">
        <v>0</v>
      </c>
      <c r="AE705" s="6">
        <v>0</v>
      </c>
      <c r="AF705" s="6">
        <v>0</v>
      </c>
      <c r="AG705" s="6">
        <v>0</v>
      </c>
      <c r="AH705" s="6">
        <v>0</v>
      </c>
      <c r="AI705" s="7">
        <v>0</v>
      </c>
      <c r="AJ705" s="6">
        <v>0</v>
      </c>
      <c r="AK705" s="6">
        <v>0</v>
      </c>
      <c r="AL705" s="6">
        <v>0</v>
      </c>
      <c r="AM705" s="6">
        <v>0</v>
      </c>
      <c r="AN705" s="7">
        <v>0</v>
      </c>
      <c r="AO705" s="6">
        <v>0</v>
      </c>
    </row>
    <row r="706" spans="1:41" ht="12.75" thickTop="1" x14ac:dyDescent="0.15">
      <c r="A706" s="34" t="s">
        <v>948</v>
      </c>
      <c r="B706" s="2" t="s">
        <v>1438</v>
      </c>
      <c r="C706" s="2" t="s">
        <v>1797</v>
      </c>
      <c r="D706" s="2" t="s">
        <v>1608</v>
      </c>
      <c r="E706" s="2" t="s">
        <v>440</v>
      </c>
      <c r="F706" s="2" t="s">
        <v>1854</v>
      </c>
      <c r="G706" s="2" t="s">
        <v>2121</v>
      </c>
      <c r="H706" s="2" t="s">
        <v>949</v>
      </c>
      <c r="I706" s="2" t="s">
        <v>2012</v>
      </c>
      <c r="J706" s="7">
        <v>0</v>
      </c>
      <c r="K706" s="7">
        <v>1769827</v>
      </c>
      <c r="L706" s="7">
        <v>70749</v>
      </c>
      <c r="M706" s="7">
        <v>1840576</v>
      </c>
      <c r="N706" s="7">
        <v>0</v>
      </c>
      <c r="O706" s="7">
        <v>0</v>
      </c>
      <c r="P706" s="7">
        <v>1442012</v>
      </c>
      <c r="Q706" s="7">
        <v>17430</v>
      </c>
      <c r="R706" s="7">
        <v>1459442</v>
      </c>
      <c r="S706" s="7">
        <v>0</v>
      </c>
      <c r="T706" s="7">
        <v>0</v>
      </c>
      <c r="U706" s="7">
        <v>0</v>
      </c>
      <c r="V706" s="7">
        <v>0</v>
      </c>
      <c r="W706" s="6">
        <v>81.477568099999999</v>
      </c>
      <c r="X706" s="6">
        <v>24.636390599999999</v>
      </c>
      <c r="Y706" s="6">
        <v>79.292677900000001</v>
      </c>
      <c r="Z706" s="6">
        <v>81.176771700000003</v>
      </c>
      <c r="AA706" s="6">
        <v>22.412802200000002</v>
      </c>
      <c r="AB706" s="6">
        <v>79.274708699999991</v>
      </c>
      <c r="AC706" s="6">
        <v>1.7969200000010233E-2</v>
      </c>
      <c r="AD706" s="7">
        <v>1363655</v>
      </c>
      <c r="AE706" s="6">
        <v>7.0242839999999998</v>
      </c>
      <c r="AF706" s="6">
        <v>81.477568099999999</v>
      </c>
      <c r="AG706" s="6">
        <v>24.636390599999999</v>
      </c>
      <c r="AH706" s="6">
        <v>79.292677900000001</v>
      </c>
      <c r="AI706" s="7">
        <v>1459442</v>
      </c>
      <c r="AJ706" s="6">
        <v>81.176771700000003</v>
      </c>
      <c r="AK706" s="6">
        <v>22.412802200000002</v>
      </c>
      <c r="AL706" s="6">
        <v>79.274708699999991</v>
      </c>
      <c r="AM706" s="6">
        <v>1.7969200000010233E-2</v>
      </c>
      <c r="AN706" s="7">
        <v>1363655</v>
      </c>
      <c r="AO706" s="6">
        <v>7.0242839999999998</v>
      </c>
    </row>
    <row r="707" spans="1:41" x14ac:dyDescent="0.15">
      <c r="A707" s="2" t="s">
        <v>337</v>
      </c>
      <c r="B707" s="2" t="s">
        <v>1438</v>
      </c>
      <c r="C707" s="2" t="s">
        <v>1797</v>
      </c>
      <c r="D707" s="2" t="s">
        <v>1608</v>
      </c>
      <c r="E707" s="2" t="s">
        <v>440</v>
      </c>
      <c r="F707" s="2" t="s">
        <v>1854</v>
      </c>
      <c r="G707" s="2" t="s">
        <v>2121</v>
      </c>
      <c r="H707" s="2" t="s">
        <v>949</v>
      </c>
      <c r="I707" s="2" t="s">
        <v>2013</v>
      </c>
      <c r="J707" s="7">
        <v>0</v>
      </c>
      <c r="K707" s="7">
        <v>1769827</v>
      </c>
      <c r="L707" s="7">
        <v>70749</v>
      </c>
      <c r="M707" s="7">
        <v>1840576</v>
      </c>
      <c r="N707" s="7">
        <v>0</v>
      </c>
      <c r="O707" s="7">
        <v>0</v>
      </c>
      <c r="P707" s="7">
        <v>1442012</v>
      </c>
      <c r="Q707" s="7">
        <v>17430</v>
      </c>
      <c r="R707" s="7">
        <v>1459442</v>
      </c>
      <c r="S707" s="7">
        <v>0</v>
      </c>
      <c r="T707" s="7">
        <v>0</v>
      </c>
      <c r="U707" s="7">
        <v>0</v>
      </c>
      <c r="V707" s="7">
        <v>0</v>
      </c>
      <c r="W707" s="6">
        <v>81.477568099999999</v>
      </c>
      <c r="X707" s="6">
        <v>24.636390599999999</v>
      </c>
      <c r="Y707" s="6">
        <v>79.292677900000001</v>
      </c>
      <c r="Z707" s="6">
        <v>81.176771700000003</v>
      </c>
      <c r="AA707" s="6">
        <v>22.412802200000002</v>
      </c>
      <c r="AB707" s="6">
        <v>79.274708699999991</v>
      </c>
      <c r="AC707" s="6">
        <v>1.7969200000010233E-2</v>
      </c>
      <c r="AD707" s="7">
        <v>1363655</v>
      </c>
      <c r="AE707" s="6">
        <v>7.0242839999999998</v>
      </c>
      <c r="AF707" s="6">
        <v>81.477568099999999</v>
      </c>
      <c r="AG707" s="6">
        <v>24.636390599999999</v>
      </c>
      <c r="AH707" s="6">
        <v>79.292677900000001</v>
      </c>
      <c r="AI707" s="7">
        <v>1459442</v>
      </c>
      <c r="AJ707" s="6">
        <v>81.176771700000003</v>
      </c>
      <c r="AK707" s="6">
        <v>22.412802200000002</v>
      </c>
      <c r="AL707" s="6">
        <v>79.274708699999991</v>
      </c>
      <c r="AM707" s="6">
        <v>1.7969200000010233E-2</v>
      </c>
      <c r="AN707" s="7">
        <v>1363655</v>
      </c>
      <c r="AO707" s="6">
        <v>7.0242839999999998</v>
      </c>
    </row>
    <row r="708" spans="1:41" x14ac:dyDescent="0.15">
      <c r="A708" s="2" t="s">
        <v>338</v>
      </c>
      <c r="B708" s="2" t="s">
        <v>1438</v>
      </c>
      <c r="C708" s="2" t="s">
        <v>1797</v>
      </c>
      <c r="D708" s="2" t="s">
        <v>1608</v>
      </c>
      <c r="E708" s="2" t="s">
        <v>440</v>
      </c>
      <c r="F708" s="2" t="s">
        <v>1854</v>
      </c>
      <c r="G708" s="2" t="s">
        <v>2121</v>
      </c>
      <c r="H708" s="2" t="s">
        <v>949</v>
      </c>
      <c r="I708" s="2" t="s">
        <v>2014</v>
      </c>
      <c r="J708" s="7">
        <v>0</v>
      </c>
      <c r="K708" s="7">
        <v>555564</v>
      </c>
      <c r="L708" s="7">
        <v>22365</v>
      </c>
      <c r="M708" s="7">
        <v>577929</v>
      </c>
      <c r="N708" s="7">
        <v>0</v>
      </c>
      <c r="O708" s="7">
        <v>0</v>
      </c>
      <c r="P708" s="7">
        <v>456604</v>
      </c>
      <c r="Q708" s="7">
        <v>5307</v>
      </c>
      <c r="R708" s="7">
        <v>461911</v>
      </c>
      <c r="S708" s="7">
        <v>0</v>
      </c>
      <c r="T708" s="7">
        <v>0</v>
      </c>
      <c r="U708" s="7">
        <v>0</v>
      </c>
      <c r="V708" s="7">
        <v>0</v>
      </c>
      <c r="W708" s="6">
        <v>82.1874708</v>
      </c>
      <c r="X708" s="6">
        <v>23.729040900000001</v>
      </c>
      <c r="Y708" s="6">
        <v>79.925215699999995</v>
      </c>
      <c r="Z708" s="6">
        <v>81.388420699999998</v>
      </c>
      <c r="AA708" s="6">
        <v>29.337295699999999</v>
      </c>
      <c r="AB708" s="6">
        <v>79.757928499999991</v>
      </c>
      <c r="AC708" s="6">
        <v>0.16728720000000408</v>
      </c>
      <c r="AD708" s="7">
        <v>428391</v>
      </c>
      <c r="AE708" s="6">
        <v>7.8246275000000001</v>
      </c>
      <c r="AF708" s="6">
        <v>82.1874708</v>
      </c>
      <c r="AG708" s="6">
        <v>23.729040900000001</v>
      </c>
      <c r="AH708" s="6">
        <v>79.925215699999995</v>
      </c>
      <c r="AI708" s="7">
        <v>461911</v>
      </c>
      <c r="AJ708" s="6">
        <v>81.388420699999998</v>
      </c>
      <c r="AK708" s="6">
        <v>29.337295699999999</v>
      </c>
      <c r="AL708" s="6">
        <v>79.757928499999991</v>
      </c>
      <c r="AM708" s="6">
        <v>0.16728720000000408</v>
      </c>
      <c r="AN708" s="7">
        <v>428391</v>
      </c>
      <c r="AO708" s="6">
        <v>7.8246275000000001</v>
      </c>
    </row>
    <row r="709" spans="1:41" x14ac:dyDescent="0.15">
      <c r="A709" s="2" t="s">
        <v>339</v>
      </c>
      <c r="B709" s="2" t="s">
        <v>1438</v>
      </c>
      <c r="C709" s="2" t="s">
        <v>1797</v>
      </c>
      <c r="D709" s="2" t="s">
        <v>1608</v>
      </c>
      <c r="E709" s="2" t="s">
        <v>440</v>
      </c>
      <c r="F709" s="2" t="s">
        <v>1854</v>
      </c>
      <c r="G709" s="2" t="s">
        <v>2121</v>
      </c>
      <c r="H709" s="2" t="s">
        <v>949</v>
      </c>
      <c r="I709" s="2" t="s">
        <v>2015</v>
      </c>
      <c r="J709" s="7">
        <v>0</v>
      </c>
      <c r="K709" s="7">
        <v>434392</v>
      </c>
      <c r="L709" s="7">
        <v>15986</v>
      </c>
      <c r="M709" s="7">
        <v>450378</v>
      </c>
      <c r="N709" s="7">
        <v>0</v>
      </c>
      <c r="O709" s="7">
        <v>0</v>
      </c>
      <c r="P709" s="7">
        <v>335432</v>
      </c>
      <c r="Q709" s="7">
        <v>5225</v>
      </c>
      <c r="R709" s="7">
        <v>340657</v>
      </c>
      <c r="S709" s="7">
        <v>0</v>
      </c>
      <c r="T709" s="7">
        <v>0</v>
      </c>
      <c r="U709" s="7">
        <v>0</v>
      </c>
      <c r="V709" s="7">
        <v>0</v>
      </c>
      <c r="W709" s="6">
        <v>77.218733299999997</v>
      </c>
      <c r="X709" s="6">
        <v>32.684849200000002</v>
      </c>
      <c r="Y709" s="6">
        <v>75.638019599999993</v>
      </c>
      <c r="Z709" s="6">
        <v>78.365309199999999</v>
      </c>
      <c r="AA709" s="6">
        <v>30.014439899999999</v>
      </c>
      <c r="AB709" s="6">
        <v>76.674760800000001</v>
      </c>
      <c r="AC709" s="6">
        <v>-1.0367412000000087</v>
      </c>
      <c r="AD709" s="7">
        <v>318921</v>
      </c>
      <c r="AE709" s="6">
        <v>6.8154808999999998</v>
      </c>
      <c r="AF709" s="6">
        <v>77.218733299999997</v>
      </c>
      <c r="AG709" s="6">
        <v>32.684849200000002</v>
      </c>
      <c r="AH709" s="6">
        <v>75.638019599999993</v>
      </c>
      <c r="AI709" s="7">
        <v>340657</v>
      </c>
      <c r="AJ709" s="6">
        <v>78.365309199999999</v>
      </c>
      <c r="AK709" s="6">
        <v>30.014439899999999</v>
      </c>
      <c r="AL709" s="6">
        <v>76.674760800000001</v>
      </c>
      <c r="AM709" s="6">
        <v>-1.0367412000000087</v>
      </c>
      <c r="AN709" s="7">
        <v>318921</v>
      </c>
      <c r="AO709" s="6">
        <v>6.8154808999999998</v>
      </c>
    </row>
    <row r="710" spans="1:41" x14ac:dyDescent="0.15">
      <c r="A710" s="2" t="s">
        <v>340</v>
      </c>
      <c r="B710" s="2" t="s">
        <v>1438</v>
      </c>
      <c r="C710" s="2" t="s">
        <v>1797</v>
      </c>
      <c r="D710" s="2" t="s">
        <v>1608</v>
      </c>
      <c r="E710" s="2" t="s">
        <v>440</v>
      </c>
      <c r="F710" s="2" t="s">
        <v>1854</v>
      </c>
      <c r="G710" s="2" t="s">
        <v>2121</v>
      </c>
      <c r="H710" s="2" t="s">
        <v>949</v>
      </c>
      <c r="I710" s="2" t="s">
        <v>2016</v>
      </c>
      <c r="J710" s="7">
        <v>0</v>
      </c>
      <c r="K710" s="7">
        <v>17129</v>
      </c>
      <c r="L710" s="7">
        <v>1431</v>
      </c>
      <c r="M710" s="7">
        <v>18560</v>
      </c>
      <c r="N710" s="7">
        <v>0</v>
      </c>
      <c r="O710" s="7">
        <v>0</v>
      </c>
      <c r="P710" s="7">
        <v>13082</v>
      </c>
      <c r="Q710" s="7">
        <v>465</v>
      </c>
      <c r="R710" s="7">
        <v>13547</v>
      </c>
      <c r="S710" s="7">
        <v>0</v>
      </c>
      <c r="T710" s="7">
        <v>0</v>
      </c>
      <c r="U710" s="7">
        <v>0</v>
      </c>
      <c r="V710" s="7">
        <v>0</v>
      </c>
      <c r="W710" s="6">
        <v>76.373401799999996</v>
      </c>
      <c r="X710" s="6">
        <v>32.494758900000001</v>
      </c>
      <c r="Y710" s="6">
        <v>72.990301700000003</v>
      </c>
      <c r="Z710" s="6">
        <v>77.641322000000002</v>
      </c>
      <c r="AA710" s="6">
        <v>27.228070199999998</v>
      </c>
      <c r="AB710" s="6">
        <v>73.658239100000003</v>
      </c>
      <c r="AC710" s="6">
        <v>-0.66793739999999957</v>
      </c>
      <c r="AD710" s="7">
        <v>13285</v>
      </c>
      <c r="AE710" s="6">
        <v>1.9721490000000002</v>
      </c>
      <c r="AF710" s="6">
        <v>76.373401799999996</v>
      </c>
      <c r="AG710" s="6">
        <v>32.494758900000001</v>
      </c>
      <c r="AH710" s="6">
        <v>72.990301700000003</v>
      </c>
      <c r="AI710" s="7">
        <v>13547</v>
      </c>
      <c r="AJ710" s="6">
        <v>77.641322000000002</v>
      </c>
      <c r="AK710" s="6">
        <v>27.228070199999998</v>
      </c>
      <c r="AL710" s="6">
        <v>73.658239100000003</v>
      </c>
      <c r="AM710" s="6">
        <v>-0.66793739999999957</v>
      </c>
      <c r="AN710" s="7">
        <v>13285</v>
      </c>
      <c r="AO710" s="6">
        <v>1.9721490000000002</v>
      </c>
    </row>
    <row r="711" spans="1:41" x14ac:dyDescent="0.15">
      <c r="A711" s="2" t="s">
        <v>341</v>
      </c>
      <c r="B711" s="2" t="s">
        <v>1438</v>
      </c>
      <c r="C711" s="2" t="s">
        <v>1797</v>
      </c>
      <c r="D711" s="2" t="s">
        <v>1608</v>
      </c>
      <c r="E711" s="2" t="s">
        <v>440</v>
      </c>
      <c r="F711" s="2" t="s">
        <v>1854</v>
      </c>
      <c r="G711" s="2" t="s">
        <v>2121</v>
      </c>
      <c r="H711" s="2" t="s">
        <v>949</v>
      </c>
      <c r="I711" s="2" t="s">
        <v>2017</v>
      </c>
      <c r="J711" s="7">
        <v>0</v>
      </c>
      <c r="K711" s="7">
        <v>417263</v>
      </c>
      <c r="L711" s="7">
        <v>14555</v>
      </c>
      <c r="M711" s="7">
        <v>431818</v>
      </c>
      <c r="N711" s="7">
        <v>0</v>
      </c>
      <c r="O711" s="7">
        <v>0</v>
      </c>
      <c r="P711" s="7">
        <v>322350</v>
      </c>
      <c r="Q711" s="7">
        <v>4760</v>
      </c>
      <c r="R711" s="7">
        <v>327110</v>
      </c>
      <c r="S711" s="7">
        <v>0</v>
      </c>
      <c r="T711" s="7">
        <v>0</v>
      </c>
      <c r="U711" s="7">
        <v>0</v>
      </c>
      <c r="V711" s="7">
        <v>0</v>
      </c>
      <c r="W711" s="6">
        <v>77.253434900000002</v>
      </c>
      <c r="X711" s="6">
        <v>32.703538299999998</v>
      </c>
      <c r="Y711" s="6">
        <v>75.751821399999997</v>
      </c>
      <c r="Z711" s="6">
        <v>78.396563299999997</v>
      </c>
      <c r="AA711" s="6">
        <v>30.317121499999999</v>
      </c>
      <c r="AB711" s="6">
        <v>76.811492200000004</v>
      </c>
      <c r="AC711" s="6">
        <v>-1.0596708000000064</v>
      </c>
      <c r="AD711" s="7">
        <v>305636</v>
      </c>
      <c r="AE711" s="6">
        <v>7.0260048000000008</v>
      </c>
      <c r="AF711" s="6">
        <v>77.253434900000002</v>
      </c>
      <c r="AG711" s="6">
        <v>32.703538299999998</v>
      </c>
      <c r="AH711" s="6">
        <v>75.751821399999997</v>
      </c>
      <c r="AI711" s="7">
        <v>327110</v>
      </c>
      <c r="AJ711" s="6">
        <v>78.396563299999997</v>
      </c>
      <c r="AK711" s="6">
        <v>30.317121499999999</v>
      </c>
      <c r="AL711" s="6">
        <v>76.811492200000004</v>
      </c>
      <c r="AM711" s="6">
        <v>-1.0596708000000064</v>
      </c>
      <c r="AN711" s="7">
        <v>305636</v>
      </c>
      <c r="AO711" s="6">
        <v>7.0260048000000008</v>
      </c>
    </row>
    <row r="712" spans="1:41" x14ac:dyDescent="0.15">
      <c r="A712" s="2" t="s">
        <v>342</v>
      </c>
      <c r="B712" s="2" t="s">
        <v>1438</v>
      </c>
      <c r="C712" s="2" t="s">
        <v>1797</v>
      </c>
      <c r="D712" s="2" t="s">
        <v>1608</v>
      </c>
      <c r="E712" s="2" t="s">
        <v>440</v>
      </c>
      <c r="F712" s="2" t="s">
        <v>1854</v>
      </c>
      <c r="G712" s="2" t="s">
        <v>2121</v>
      </c>
      <c r="H712" s="2" t="s">
        <v>949</v>
      </c>
      <c r="I712" s="2" t="s">
        <v>2018</v>
      </c>
      <c r="J712" s="7">
        <v>0</v>
      </c>
      <c r="K712" s="7">
        <v>1714</v>
      </c>
      <c r="L712" s="7">
        <v>0</v>
      </c>
      <c r="M712" s="7">
        <v>1714</v>
      </c>
      <c r="N712" s="7">
        <v>0</v>
      </c>
      <c r="O712" s="7">
        <v>0</v>
      </c>
      <c r="P712" s="7">
        <v>1714</v>
      </c>
      <c r="Q712" s="7">
        <v>0</v>
      </c>
      <c r="R712" s="7">
        <v>1714</v>
      </c>
      <c r="S712" s="7">
        <v>0</v>
      </c>
      <c r="T712" s="7">
        <v>0</v>
      </c>
      <c r="U712" s="7">
        <v>0</v>
      </c>
      <c r="V712" s="7">
        <v>0</v>
      </c>
      <c r="W712" s="6">
        <v>100</v>
      </c>
      <c r="X712" s="6">
        <v>0</v>
      </c>
      <c r="Y712" s="6">
        <v>100</v>
      </c>
      <c r="Z712" s="6">
        <v>100</v>
      </c>
      <c r="AA712" s="6">
        <v>0</v>
      </c>
      <c r="AB712" s="6">
        <v>100</v>
      </c>
      <c r="AC712" s="6">
        <v>0</v>
      </c>
      <c r="AD712" s="7">
        <v>1649</v>
      </c>
      <c r="AE712" s="6">
        <v>3.9417829000000002</v>
      </c>
      <c r="AF712" s="6">
        <v>100</v>
      </c>
      <c r="AG712" s="6">
        <v>0</v>
      </c>
      <c r="AH712" s="6">
        <v>100</v>
      </c>
      <c r="AI712" s="7">
        <v>1714</v>
      </c>
      <c r="AJ712" s="6">
        <v>100</v>
      </c>
      <c r="AK712" s="6">
        <v>0</v>
      </c>
      <c r="AL712" s="6">
        <v>100</v>
      </c>
      <c r="AM712" s="6">
        <v>0</v>
      </c>
      <c r="AN712" s="7">
        <v>1649</v>
      </c>
      <c r="AO712" s="6">
        <v>3.9417829000000002</v>
      </c>
    </row>
    <row r="713" spans="1:41" x14ac:dyDescent="0.15">
      <c r="A713" s="2" t="s">
        <v>343</v>
      </c>
      <c r="B713" s="2" t="s">
        <v>1438</v>
      </c>
      <c r="C713" s="2" t="s">
        <v>1797</v>
      </c>
      <c r="D713" s="2" t="s">
        <v>1608</v>
      </c>
      <c r="E713" s="2" t="s">
        <v>440</v>
      </c>
      <c r="F713" s="2" t="s">
        <v>1854</v>
      </c>
      <c r="G713" s="2" t="s">
        <v>2121</v>
      </c>
      <c r="H713" s="2" t="s">
        <v>949</v>
      </c>
      <c r="I713" s="2" t="s">
        <v>2019</v>
      </c>
      <c r="J713" s="7">
        <v>0</v>
      </c>
      <c r="K713" s="7">
        <v>121172</v>
      </c>
      <c r="L713" s="7">
        <v>6379</v>
      </c>
      <c r="M713" s="7">
        <v>127551</v>
      </c>
      <c r="N713" s="7">
        <v>0</v>
      </c>
      <c r="O713" s="7">
        <v>0</v>
      </c>
      <c r="P713" s="7">
        <v>121172</v>
      </c>
      <c r="Q713" s="7">
        <v>82</v>
      </c>
      <c r="R713" s="7">
        <v>121254</v>
      </c>
      <c r="S713" s="7">
        <v>0</v>
      </c>
      <c r="T713" s="7">
        <v>0</v>
      </c>
      <c r="U713" s="7">
        <v>0</v>
      </c>
      <c r="V713" s="7">
        <v>0</v>
      </c>
      <c r="W713" s="6">
        <v>100</v>
      </c>
      <c r="X713" s="6">
        <v>1.2854679</v>
      </c>
      <c r="Y713" s="6">
        <v>95.063151199999993</v>
      </c>
      <c r="Z713" s="6">
        <v>91.594892800000011</v>
      </c>
      <c r="AA713" s="6">
        <v>25.021910600000002</v>
      </c>
      <c r="AB713" s="6">
        <v>90.341162299999993</v>
      </c>
      <c r="AC713" s="6">
        <v>4.7219888999999995</v>
      </c>
      <c r="AD713" s="7">
        <v>109470</v>
      </c>
      <c r="AE713" s="6">
        <v>10.764593</v>
      </c>
      <c r="AF713" s="6">
        <v>100</v>
      </c>
      <c r="AG713" s="6">
        <v>1.2854679</v>
      </c>
      <c r="AH713" s="6">
        <v>95.063151199999993</v>
      </c>
      <c r="AI713" s="7">
        <v>121254</v>
      </c>
      <c r="AJ713" s="6">
        <v>91.594892800000011</v>
      </c>
      <c r="AK713" s="6">
        <v>25.021910600000002</v>
      </c>
      <c r="AL713" s="6">
        <v>90.341162299999993</v>
      </c>
      <c r="AM713" s="6">
        <v>4.7219888999999995</v>
      </c>
      <c r="AN713" s="7">
        <v>109470</v>
      </c>
      <c r="AO713" s="6">
        <v>10.764593</v>
      </c>
    </row>
    <row r="714" spans="1:41" x14ac:dyDescent="0.15">
      <c r="A714" s="2" t="s">
        <v>344</v>
      </c>
      <c r="B714" s="2" t="s">
        <v>1438</v>
      </c>
      <c r="C714" s="2" t="s">
        <v>1797</v>
      </c>
      <c r="D714" s="2" t="s">
        <v>1608</v>
      </c>
      <c r="E714" s="2" t="s">
        <v>440</v>
      </c>
      <c r="F714" s="2" t="s">
        <v>1854</v>
      </c>
      <c r="G714" s="2" t="s">
        <v>2121</v>
      </c>
      <c r="H714" s="2" t="s">
        <v>949</v>
      </c>
      <c r="I714" s="2" t="s">
        <v>2020</v>
      </c>
      <c r="J714" s="7">
        <v>0</v>
      </c>
      <c r="K714" s="7">
        <v>43393</v>
      </c>
      <c r="L714" s="7">
        <v>2360</v>
      </c>
      <c r="M714" s="7">
        <v>45753</v>
      </c>
      <c r="N714" s="7">
        <v>0</v>
      </c>
      <c r="O714" s="7">
        <v>0</v>
      </c>
      <c r="P714" s="7">
        <v>43393</v>
      </c>
      <c r="Q714" s="7">
        <v>71</v>
      </c>
      <c r="R714" s="7">
        <v>43464</v>
      </c>
      <c r="S714" s="7">
        <v>0</v>
      </c>
      <c r="T714" s="7">
        <v>0</v>
      </c>
      <c r="U714" s="7">
        <v>0</v>
      </c>
      <c r="V714" s="7">
        <v>0</v>
      </c>
      <c r="W714" s="6">
        <v>100</v>
      </c>
      <c r="X714" s="6">
        <v>3.0084746</v>
      </c>
      <c r="Y714" s="6">
        <v>94.997049399999995</v>
      </c>
      <c r="Z714" s="6">
        <v>93.748441499999998</v>
      </c>
      <c r="AA714" s="6">
        <v>13.2360604</v>
      </c>
      <c r="AB714" s="6">
        <v>90.071630900000002</v>
      </c>
      <c r="AC714" s="6">
        <v>4.9254184999999922</v>
      </c>
      <c r="AD714" s="7">
        <v>37849</v>
      </c>
      <c r="AE714" s="6">
        <v>14.835266499999999</v>
      </c>
      <c r="AF714" s="6">
        <v>100</v>
      </c>
      <c r="AG714" s="6">
        <v>3.0084746</v>
      </c>
      <c r="AH714" s="6">
        <v>94.997049399999995</v>
      </c>
      <c r="AI714" s="7">
        <v>43464</v>
      </c>
      <c r="AJ714" s="6">
        <v>93.748441499999998</v>
      </c>
      <c r="AK714" s="6">
        <v>13.2360604</v>
      </c>
      <c r="AL714" s="6">
        <v>90.071630900000002</v>
      </c>
      <c r="AM714" s="6">
        <v>4.9254184999999922</v>
      </c>
      <c r="AN714" s="7">
        <v>37849</v>
      </c>
      <c r="AO714" s="6">
        <v>14.835266499999999</v>
      </c>
    </row>
    <row r="715" spans="1:41" x14ac:dyDescent="0.15">
      <c r="A715" s="2" t="s">
        <v>345</v>
      </c>
      <c r="B715" s="2" t="s">
        <v>1438</v>
      </c>
      <c r="C715" s="2" t="s">
        <v>1797</v>
      </c>
      <c r="D715" s="2" t="s">
        <v>1608</v>
      </c>
      <c r="E715" s="2" t="s">
        <v>440</v>
      </c>
      <c r="F715" s="2" t="s">
        <v>1854</v>
      </c>
      <c r="G715" s="2" t="s">
        <v>2121</v>
      </c>
      <c r="H715" s="2" t="s">
        <v>949</v>
      </c>
      <c r="I715" s="2" t="s">
        <v>1856</v>
      </c>
      <c r="J715" s="7">
        <v>0</v>
      </c>
      <c r="K715" s="7">
        <v>77779</v>
      </c>
      <c r="L715" s="7">
        <v>4019</v>
      </c>
      <c r="M715" s="7">
        <v>81798</v>
      </c>
      <c r="N715" s="7">
        <v>0</v>
      </c>
      <c r="O715" s="7">
        <v>0</v>
      </c>
      <c r="P715" s="7">
        <v>77779</v>
      </c>
      <c r="Q715" s="7">
        <v>11</v>
      </c>
      <c r="R715" s="7">
        <v>77790</v>
      </c>
      <c r="S715" s="7">
        <v>0</v>
      </c>
      <c r="T715" s="7">
        <v>0</v>
      </c>
      <c r="U715" s="7">
        <v>0</v>
      </c>
      <c r="V715" s="7">
        <v>0</v>
      </c>
      <c r="W715" s="6">
        <v>100</v>
      </c>
      <c r="X715" s="6">
        <v>0.2736999</v>
      </c>
      <c r="Y715" s="6">
        <v>95.100124699999995</v>
      </c>
      <c r="Z715" s="6">
        <v>90.4987943</v>
      </c>
      <c r="AA715" s="6">
        <v>87.327823699999996</v>
      </c>
      <c r="AB715" s="6">
        <v>90.484251999999998</v>
      </c>
      <c r="AC715" s="6">
        <v>4.6158726999999971</v>
      </c>
      <c r="AD715" s="7">
        <v>71621</v>
      </c>
      <c r="AE715" s="6">
        <v>8.6133954999999993</v>
      </c>
      <c r="AF715" s="6">
        <v>100</v>
      </c>
      <c r="AG715" s="6">
        <v>0.2736999</v>
      </c>
      <c r="AH715" s="6">
        <v>95.100124699999995</v>
      </c>
      <c r="AI715" s="7">
        <v>77790</v>
      </c>
      <c r="AJ715" s="6">
        <v>90.4987943</v>
      </c>
      <c r="AK715" s="6">
        <v>87.327823699999996</v>
      </c>
      <c r="AL715" s="6">
        <v>90.484251999999998</v>
      </c>
      <c r="AM715" s="6">
        <v>4.6158726999999971</v>
      </c>
      <c r="AN715" s="7">
        <v>71621</v>
      </c>
      <c r="AO715" s="6">
        <v>8.6133954999999993</v>
      </c>
    </row>
    <row r="716" spans="1:41" x14ac:dyDescent="0.15">
      <c r="A716" s="2" t="s">
        <v>346</v>
      </c>
      <c r="B716" s="2" t="s">
        <v>1438</v>
      </c>
      <c r="C716" s="2" t="s">
        <v>1797</v>
      </c>
      <c r="D716" s="2" t="s">
        <v>1608</v>
      </c>
      <c r="E716" s="2" t="s">
        <v>440</v>
      </c>
      <c r="F716" s="2" t="s">
        <v>1854</v>
      </c>
      <c r="G716" s="2" t="s">
        <v>2121</v>
      </c>
      <c r="H716" s="2" t="s">
        <v>949</v>
      </c>
      <c r="I716" s="2" t="s">
        <v>2021</v>
      </c>
      <c r="J716" s="7">
        <v>0</v>
      </c>
      <c r="K716" s="7">
        <v>1128385</v>
      </c>
      <c r="L716" s="7">
        <v>45580</v>
      </c>
      <c r="M716" s="7">
        <v>1173965</v>
      </c>
      <c r="N716" s="7">
        <v>0</v>
      </c>
      <c r="O716" s="7">
        <v>0</v>
      </c>
      <c r="P716" s="7">
        <v>901031</v>
      </c>
      <c r="Q716" s="7">
        <v>11480</v>
      </c>
      <c r="R716" s="7">
        <v>912511</v>
      </c>
      <c r="S716" s="7">
        <v>0</v>
      </c>
      <c r="T716" s="7">
        <v>0</v>
      </c>
      <c r="U716" s="7">
        <v>0</v>
      </c>
      <c r="V716" s="7">
        <v>0</v>
      </c>
      <c r="W716" s="6">
        <v>79.851380500000005</v>
      </c>
      <c r="X716" s="6">
        <v>25.186485300000001</v>
      </c>
      <c r="Y716" s="6">
        <v>77.728978299999994</v>
      </c>
      <c r="Z716" s="6">
        <v>79.694381800000002</v>
      </c>
      <c r="AA716" s="6">
        <v>19.159816299999999</v>
      </c>
      <c r="AB716" s="6">
        <v>77.682527399999998</v>
      </c>
      <c r="AC716" s="6">
        <v>4.6450899999996409E-2</v>
      </c>
      <c r="AD716" s="7">
        <v>850177</v>
      </c>
      <c r="AE716" s="6">
        <v>7.3318850000000007</v>
      </c>
      <c r="AF716" s="6">
        <v>79.851380500000005</v>
      </c>
      <c r="AG716" s="6">
        <v>25.186485300000001</v>
      </c>
      <c r="AH716" s="6">
        <v>77.728978299999994</v>
      </c>
      <c r="AI716" s="7">
        <v>912511</v>
      </c>
      <c r="AJ716" s="6">
        <v>79.694381800000002</v>
      </c>
      <c r="AK716" s="6">
        <v>19.159816299999999</v>
      </c>
      <c r="AL716" s="6">
        <v>77.682527399999998</v>
      </c>
      <c r="AM716" s="6">
        <v>4.6450899999996409E-2</v>
      </c>
      <c r="AN716" s="7">
        <v>850177</v>
      </c>
      <c r="AO716" s="6">
        <v>7.3318850000000007</v>
      </c>
    </row>
    <row r="717" spans="1:41" x14ac:dyDescent="0.15">
      <c r="A717" s="2" t="s">
        <v>347</v>
      </c>
      <c r="B717" s="2" t="s">
        <v>1438</v>
      </c>
      <c r="C717" s="2" t="s">
        <v>1797</v>
      </c>
      <c r="D717" s="2" t="s">
        <v>1608</v>
      </c>
      <c r="E717" s="2" t="s">
        <v>440</v>
      </c>
      <c r="F717" s="2" t="s">
        <v>1854</v>
      </c>
      <c r="G717" s="2" t="s">
        <v>2121</v>
      </c>
      <c r="H717" s="2" t="s">
        <v>949</v>
      </c>
      <c r="I717" s="2" t="s">
        <v>1739</v>
      </c>
      <c r="J717" s="7">
        <v>0</v>
      </c>
      <c r="K717" s="7">
        <v>1128369</v>
      </c>
      <c r="L717" s="7">
        <v>45580</v>
      </c>
      <c r="M717" s="7">
        <v>1173949</v>
      </c>
      <c r="N717" s="7">
        <v>0</v>
      </c>
      <c r="O717" s="7">
        <v>0</v>
      </c>
      <c r="P717" s="7">
        <v>901015</v>
      </c>
      <c r="Q717" s="7">
        <v>11480</v>
      </c>
      <c r="R717" s="7">
        <v>912495</v>
      </c>
      <c r="S717" s="7">
        <v>0</v>
      </c>
      <c r="T717" s="7">
        <v>0</v>
      </c>
      <c r="U717" s="7">
        <v>0</v>
      </c>
      <c r="V717" s="7">
        <v>0</v>
      </c>
      <c r="W717" s="6">
        <v>79.851094799999998</v>
      </c>
      <c r="X717" s="6">
        <v>25.186485300000001</v>
      </c>
      <c r="Y717" s="6">
        <v>77.728674799999993</v>
      </c>
      <c r="Z717" s="6">
        <v>79.694074700000002</v>
      </c>
      <c r="AA717" s="6">
        <v>19.159816299999999</v>
      </c>
      <c r="AB717" s="6">
        <v>77.6822011</v>
      </c>
      <c r="AC717" s="6">
        <v>4.6473699999992846E-2</v>
      </c>
      <c r="AD717" s="7">
        <v>850161</v>
      </c>
      <c r="AE717" s="6">
        <v>7.3320230000000004</v>
      </c>
      <c r="AF717" s="6">
        <v>79.851094799999998</v>
      </c>
      <c r="AG717" s="6">
        <v>25.186485300000001</v>
      </c>
      <c r="AH717" s="6">
        <v>77.728674799999993</v>
      </c>
      <c r="AI717" s="7">
        <v>912495</v>
      </c>
      <c r="AJ717" s="6">
        <v>79.694074700000002</v>
      </c>
      <c r="AK717" s="6">
        <v>19.159816299999999</v>
      </c>
      <c r="AL717" s="6">
        <v>77.6822011</v>
      </c>
      <c r="AM717" s="6">
        <v>4.6473699999992846E-2</v>
      </c>
      <c r="AN717" s="7">
        <v>850161</v>
      </c>
      <c r="AO717" s="6">
        <v>7.3320230000000004</v>
      </c>
    </row>
    <row r="718" spans="1:41" x14ac:dyDescent="0.15">
      <c r="A718" s="2" t="s">
        <v>348</v>
      </c>
      <c r="B718" s="2" t="s">
        <v>1438</v>
      </c>
      <c r="C718" s="2" t="s">
        <v>1797</v>
      </c>
      <c r="D718" s="2" t="s">
        <v>1608</v>
      </c>
      <c r="E718" s="2" t="s">
        <v>440</v>
      </c>
      <c r="F718" s="2" t="s">
        <v>1854</v>
      </c>
      <c r="G718" s="2" t="s">
        <v>2121</v>
      </c>
      <c r="H718" s="2" t="s">
        <v>949</v>
      </c>
      <c r="I718" s="2" t="s">
        <v>1740</v>
      </c>
      <c r="J718" s="7">
        <v>0</v>
      </c>
      <c r="K718" s="7">
        <v>160639</v>
      </c>
      <c r="L718" s="7">
        <v>6497</v>
      </c>
      <c r="M718" s="7">
        <v>167136</v>
      </c>
      <c r="N718" s="7">
        <v>0</v>
      </c>
      <c r="O718" s="7">
        <v>0</v>
      </c>
      <c r="P718" s="7">
        <v>127944</v>
      </c>
      <c r="Q718" s="7">
        <v>1630</v>
      </c>
      <c r="R718" s="7">
        <v>129574</v>
      </c>
      <c r="S718" s="7">
        <v>0</v>
      </c>
      <c r="T718" s="7">
        <v>0</v>
      </c>
      <c r="U718" s="7">
        <v>0</v>
      </c>
      <c r="V718" s="7">
        <v>0</v>
      </c>
      <c r="W718" s="6">
        <v>79.646910199999994</v>
      </c>
      <c r="X718" s="6">
        <v>25.088502400000003</v>
      </c>
      <c r="Y718" s="6">
        <v>77.526086500000005</v>
      </c>
      <c r="Z718" s="6">
        <v>79.737432500000011</v>
      </c>
      <c r="AA718" s="6">
        <v>19.150549899999998</v>
      </c>
      <c r="AB718" s="6">
        <v>77.722784799999999</v>
      </c>
      <c r="AC718" s="6">
        <v>-0.19669829999999422</v>
      </c>
      <c r="AD718" s="7">
        <v>123273</v>
      </c>
      <c r="AE718" s="6">
        <v>5.1114193999999999</v>
      </c>
      <c r="AF718" s="6">
        <v>79.646910199999994</v>
      </c>
      <c r="AG718" s="6">
        <v>25.088502400000003</v>
      </c>
      <c r="AH718" s="6">
        <v>77.526086500000005</v>
      </c>
      <c r="AI718" s="7">
        <v>129574</v>
      </c>
      <c r="AJ718" s="6">
        <v>79.737432500000011</v>
      </c>
      <c r="AK718" s="6">
        <v>19.150549899999998</v>
      </c>
      <c r="AL718" s="6">
        <v>77.722784799999999</v>
      </c>
      <c r="AM718" s="6">
        <v>-0.19669829999999422</v>
      </c>
      <c r="AN718" s="7">
        <v>123273</v>
      </c>
      <c r="AO718" s="6">
        <v>5.1114193999999999</v>
      </c>
    </row>
    <row r="719" spans="1:41" x14ac:dyDescent="0.15">
      <c r="A719" s="2" t="s">
        <v>349</v>
      </c>
      <c r="B719" s="2" t="s">
        <v>1438</v>
      </c>
      <c r="C719" s="2" t="s">
        <v>1797</v>
      </c>
      <c r="D719" s="2" t="s">
        <v>1608</v>
      </c>
      <c r="E719" s="2" t="s">
        <v>440</v>
      </c>
      <c r="F719" s="2" t="s">
        <v>1854</v>
      </c>
      <c r="G719" s="2" t="s">
        <v>2121</v>
      </c>
      <c r="H719" s="2" t="s">
        <v>949</v>
      </c>
      <c r="I719" s="2" t="s">
        <v>1741</v>
      </c>
      <c r="J719" s="7">
        <v>0</v>
      </c>
      <c r="K719" s="7">
        <v>738896</v>
      </c>
      <c r="L719" s="7">
        <v>29970</v>
      </c>
      <c r="M719" s="7">
        <v>768866</v>
      </c>
      <c r="N719" s="7">
        <v>0</v>
      </c>
      <c r="O719" s="7">
        <v>0</v>
      </c>
      <c r="P719" s="7">
        <v>590165</v>
      </c>
      <c r="Q719" s="7">
        <v>7519</v>
      </c>
      <c r="R719" s="7">
        <v>597684</v>
      </c>
      <c r="S719" s="7">
        <v>0</v>
      </c>
      <c r="T719" s="7">
        <v>0</v>
      </c>
      <c r="U719" s="7">
        <v>0</v>
      </c>
      <c r="V719" s="7">
        <v>0</v>
      </c>
      <c r="W719" s="6">
        <v>79.871186199999997</v>
      </c>
      <c r="X719" s="6">
        <v>25.088421799999999</v>
      </c>
      <c r="Y719" s="6">
        <v>77.735782299999997</v>
      </c>
      <c r="Z719" s="6">
        <v>79.751622699999999</v>
      </c>
      <c r="AA719" s="6">
        <v>19.160737999999998</v>
      </c>
      <c r="AB719" s="6">
        <v>77.736470499999996</v>
      </c>
      <c r="AC719" s="6">
        <v>-6.8819999999902848E-4</v>
      </c>
      <c r="AD719" s="7">
        <v>581510</v>
      </c>
      <c r="AE719" s="6">
        <v>2.7813794999999999</v>
      </c>
      <c r="AF719" s="6">
        <v>79.871186199999997</v>
      </c>
      <c r="AG719" s="6">
        <v>25.088421799999999</v>
      </c>
      <c r="AH719" s="6">
        <v>77.735782299999997</v>
      </c>
      <c r="AI719" s="7">
        <v>597684</v>
      </c>
      <c r="AJ719" s="6">
        <v>79.751622699999999</v>
      </c>
      <c r="AK719" s="6">
        <v>19.160737999999998</v>
      </c>
      <c r="AL719" s="6">
        <v>77.736470499999996</v>
      </c>
      <c r="AM719" s="6">
        <v>-6.8819999999902848E-4</v>
      </c>
      <c r="AN719" s="7">
        <v>581510</v>
      </c>
      <c r="AO719" s="6">
        <v>2.7813794999999999</v>
      </c>
    </row>
    <row r="720" spans="1:41" x14ac:dyDescent="0.15">
      <c r="A720" s="2" t="s">
        <v>350</v>
      </c>
      <c r="B720" s="2" t="s">
        <v>1438</v>
      </c>
      <c r="C720" s="2" t="s">
        <v>1797</v>
      </c>
      <c r="D720" s="2" t="s">
        <v>1608</v>
      </c>
      <c r="E720" s="2" t="s">
        <v>440</v>
      </c>
      <c r="F720" s="2" t="s">
        <v>1854</v>
      </c>
      <c r="G720" s="2" t="s">
        <v>2121</v>
      </c>
      <c r="H720" s="2" t="s">
        <v>949</v>
      </c>
      <c r="I720" s="2" t="s">
        <v>1742</v>
      </c>
      <c r="J720" s="7">
        <v>0</v>
      </c>
      <c r="K720" s="7">
        <v>228834</v>
      </c>
      <c r="L720" s="7">
        <v>9113</v>
      </c>
      <c r="M720" s="7">
        <v>237947</v>
      </c>
      <c r="N720" s="7">
        <v>0</v>
      </c>
      <c r="O720" s="7">
        <v>0</v>
      </c>
      <c r="P720" s="7">
        <v>182906</v>
      </c>
      <c r="Q720" s="7">
        <v>2331</v>
      </c>
      <c r="R720" s="7">
        <v>185237</v>
      </c>
      <c r="S720" s="7">
        <v>0</v>
      </c>
      <c r="T720" s="7">
        <v>0</v>
      </c>
      <c r="U720" s="7">
        <v>0</v>
      </c>
      <c r="V720" s="7">
        <v>0</v>
      </c>
      <c r="W720" s="6">
        <v>79.929555900000011</v>
      </c>
      <c r="X720" s="6">
        <v>25.5788434</v>
      </c>
      <c r="Y720" s="6">
        <v>77.848008199999995</v>
      </c>
      <c r="Z720" s="6">
        <v>79.428193700000008</v>
      </c>
      <c r="AA720" s="6">
        <v>19.1639871</v>
      </c>
      <c r="AB720" s="6">
        <v>77.431691099999995</v>
      </c>
      <c r="AC720" s="6">
        <v>0.41631710000000055</v>
      </c>
      <c r="AD720" s="7">
        <v>145378</v>
      </c>
      <c r="AE720" s="6">
        <v>27.417490999999998</v>
      </c>
      <c r="AF720" s="6">
        <v>79.929555900000011</v>
      </c>
      <c r="AG720" s="6">
        <v>25.5788434</v>
      </c>
      <c r="AH720" s="6">
        <v>77.848008199999995</v>
      </c>
      <c r="AI720" s="7">
        <v>185237</v>
      </c>
      <c r="AJ720" s="6">
        <v>79.428193700000008</v>
      </c>
      <c r="AK720" s="6">
        <v>19.1639871</v>
      </c>
      <c r="AL720" s="6">
        <v>77.431691099999995</v>
      </c>
      <c r="AM720" s="6">
        <v>0.41631710000000055</v>
      </c>
      <c r="AN720" s="7">
        <v>145378</v>
      </c>
      <c r="AO720" s="6">
        <v>27.417490999999998</v>
      </c>
    </row>
    <row r="721" spans="1:41" x14ac:dyDescent="0.15">
      <c r="A721" s="2" t="s">
        <v>351</v>
      </c>
      <c r="B721" s="2" t="s">
        <v>1438</v>
      </c>
      <c r="C721" s="2" t="s">
        <v>1797</v>
      </c>
      <c r="D721" s="2" t="s">
        <v>1608</v>
      </c>
      <c r="E721" s="2" t="s">
        <v>440</v>
      </c>
      <c r="F721" s="2" t="s">
        <v>1854</v>
      </c>
      <c r="G721" s="2" t="s">
        <v>2121</v>
      </c>
      <c r="H721" s="2" t="s">
        <v>949</v>
      </c>
      <c r="I721" s="2" t="s">
        <v>1743</v>
      </c>
      <c r="J721" s="7">
        <v>0</v>
      </c>
      <c r="K721" s="7">
        <v>16</v>
      </c>
      <c r="L721" s="7">
        <v>0</v>
      </c>
      <c r="M721" s="7">
        <v>16</v>
      </c>
      <c r="N721" s="7">
        <v>0</v>
      </c>
      <c r="O721" s="7">
        <v>0</v>
      </c>
      <c r="P721" s="7">
        <v>16</v>
      </c>
      <c r="Q721" s="7">
        <v>0</v>
      </c>
      <c r="R721" s="7">
        <v>16</v>
      </c>
      <c r="S721" s="7">
        <v>0</v>
      </c>
      <c r="T721" s="7">
        <v>0</v>
      </c>
      <c r="U721" s="7">
        <v>0</v>
      </c>
      <c r="V721" s="7">
        <v>0</v>
      </c>
      <c r="W721" s="6">
        <v>100</v>
      </c>
      <c r="X721" s="6">
        <v>0</v>
      </c>
      <c r="Y721" s="6">
        <v>100</v>
      </c>
      <c r="Z721" s="6">
        <v>100</v>
      </c>
      <c r="AA721" s="6">
        <v>0</v>
      </c>
      <c r="AB721" s="6">
        <v>100</v>
      </c>
      <c r="AC721" s="6">
        <v>0</v>
      </c>
      <c r="AD721" s="7">
        <v>16</v>
      </c>
      <c r="AE721" s="6">
        <v>0</v>
      </c>
      <c r="AF721" s="6">
        <v>100</v>
      </c>
      <c r="AG721" s="6">
        <v>0</v>
      </c>
      <c r="AH721" s="6">
        <v>100</v>
      </c>
      <c r="AI721" s="7">
        <v>16</v>
      </c>
      <c r="AJ721" s="6">
        <v>100</v>
      </c>
      <c r="AK721" s="6">
        <v>0</v>
      </c>
      <c r="AL721" s="6">
        <v>100</v>
      </c>
      <c r="AM721" s="6">
        <v>0</v>
      </c>
      <c r="AN721" s="7">
        <v>16</v>
      </c>
      <c r="AO721" s="6">
        <v>0</v>
      </c>
    </row>
    <row r="722" spans="1:41" x14ac:dyDescent="0.15">
      <c r="A722" s="2" t="s">
        <v>352</v>
      </c>
      <c r="B722" s="2" t="s">
        <v>1438</v>
      </c>
      <c r="C722" s="2" t="s">
        <v>1797</v>
      </c>
      <c r="D722" s="2" t="s">
        <v>1608</v>
      </c>
      <c r="E722" s="2" t="s">
        <v>440</v>
      </c>
      <c r="F722" s="2" t="s">
        <v>1854</v>
      </c>
      <c r="G722" s="2" t="s">
        <v>2121</v>
      </c>
      <c r="H722" s="2" t="s">
        <v>949</v>
      </c>
      <c r="I722" s="9" t="s">
        <v>1744</v>
      </c>
      <c r="J722" s="7">
        <v>0</v>
      </c>
      <c r="K722" s="7">
        <v>44790</v>
      </c>
      <c r="L722" s="7">
        <v>2804</v>
      </c>
      <c r="M722" s="7">
        <v>47594</v>
      </c>
      <c r="N722" s="7">
        <v>0</v>
      </c>
      <c r="O722" s="7">
        <v>0</v>
      </c>
      <c r="P722" s="7">
        <v>43300</v>
      </c>
      <c r="Q722" s="7">
        <v>643</v>
      </c>
      <c r="R722" s="7">
        <v>43943</v>
      </c>
      <c r="S722" s="7">
        <v>0</v>
      </c>
      <c r="T722" s="7">
        <v>0</v>
      </c>
      <c r="U722" s="7">
        <v>0</v>
      </c>
      <c r="V722" s="7">
        <v>0</v>
      </c>
      <c r="W722" s="6">
        <v>96.673364599999999</v>
      </c>
      <c r="X722" s="6">
        <v>22.931526399999999</v>
      </c>
      <c r="Y722" s="6">
        <v>92.328865000000008</v>
      </c>
      <c r="Z722" s="6">
        <v>96.430777700000007</v>
      </c>
      <c r="AA722" s="6">
        <v>23.145161300000002</v>
      </c>
      <c r="AB722" s="6">
        <v>92.495723900000002</v>
      </c>
      <c r="AC722" s="6">
        <v>-0.16685889999999404</v>
      </c>
      <c r="AD722" s="7">
        <v>42721</v>
      </c>
      <c r="AE722" s="6">
        <v>2.8604199000000001</v>
      </c>
      <c r="AF722" s="6">
        <v>96.673364599999999</v>
      </c>
      <c r="AG722" s="6">
        <v>22.931526399999999</v>
      </c>
      <c r="AH722" s="6">
        <v>92.328865000000008</v>
      </c>
      <c r="AI722" s="7">
        <v>43943</v>
      </c>
      <c r="AJ722" s="6">
        <v>96.430777700000007</v>
      </c>
      <c r="AK722" s="6">
        <v>23.145161300000002</v>
      </c>
      <c r="AL722" s="6">
        <v>92.495723900000002</v>
      </c>
      <c r="AM722" s="6">
        <v>-0.16685889999999404</v>
      </c>
      <c r="AN722" s="7">
        <v>42721</v>
      </c>
      <c r="AO722" s="6">
        <v>2.8604199000000001</v>
      </c>
    </row>
    <row r="723" spans="1:41" x14ac:dyDescent="0.15">
      <c r="A723" s="2" t="s">
        <v>353</v>
      </c>
      <c r="B723" s="2" t="s">
        <v>1438</v>
      </c>
      <c r="C723" s="2" t="s">
        <v>1797</v>
      </c>
      <c r="D723" s="2" t="s">
        <v>1608</v>
      </c>
      <c r="E723" s="2" t="s">
        <v>440</v>
      </c>
      <c r="F723" s="2" t="s">
        <v>1854</v>
      </c>
      <c r="G723" s="2" t="s">
        <v>2121</v>
      </c>
      <c r="H723" s="2" t="s">
        <v>949</v>
      </c>
      <c r="I723" s="2" t="s">
        <v>2008</v>
      </c>
      <c r="J723" s="7">
        <v>0</v>
      </c>
      <c r="K723" s="7">
        <v>44560</v>
      </c>
      <c r="L723" s="7">
        <v>2804</v>
      </c>
      <c r="M723" s="7">
        <v>47364</v>
      </c>
      <c r="N723" s="7">
        <v>0</v>
      </c>
      <c r="O723" s="7">
        <v>0</v>
      </c>
      <c r="P723" s="7">
        <v>43155</v>
      </c>
      <c r="Q723" s="7">
        <v>643</v>
      </c>
      <c r="R723" s="7">
        <v>43798</v>
      </c>
      <c r="S723" s="7">
        <v>0</v>
      </c>
      <c r="T723" s="7">
        <v>0</v>
      </c>
      <c r="U723" s="7">
        <v>0</v>
      </c>
      <c r="V723" s="7">
        <v>0</v>
      </c>
      <c r="W723" s="6">
        <v>96.846947900000004</v>
      </c>
      <c r="X723" s="6">
        <v>22.931526399999999</v>
      </c>
      <c r="Y723" s="6">
        <v>92.471075099999993</v>
      </c>
      <c r="Z723" s="6">
        <v>96.430777700000007</v>
      </c>
      <c r="AA723" s="6">
        <v>23.145161300000002</v>
      </c>
      <c r="AB723" s="6">
        <v>92.495723900000002</v>
      </c>
      <c r="AC723" s="6">
        <v>-2.4648800000008464E-2</v>
      </c>
      <c r="AD723" s="7">
        <v>42721</v>
      </c>
      <c r="AE723" s="6">
        <v>2.5210083999999999</v>
      </c>
      <c r="AF723" s="6">
        <v>96.846947900000004</v>
      </c>
      <c r="AG723" s="6">
        <v>22.931526399999999</v>
      </c>
      <c r="AH723" s="6">
        <v>92.471075099999993</v>
      </c>
      <c r="AI723" s="7">
        <v>43798</v>
      </c>
      <c r="AJ723" s="6">
        <v>96.430777700000007</v>
      </c>
      <c r="AK723" s="6">
        <v>23.145161300000002</v>
      </c>
      <c r="AL723" s="6">
        <v>92.495723900000002</v>
      </c>
      <c r="AM723" s="6">
        <v>-2.4648800000008464E-2</v>
      </c>
      <c r="AN723" s="7">
        <v>42721</v>
      </c>
      <c r="AO723" s="6">
        <v>2.5210083999999999</v>
      </c>
    </row>
    <row r="724" spans="1:41" x14ac:dyDescent="0.15">
      <c r="A724" s="2" t="s">
        <v>354</v>
      </c>
      <c r="B724" s="2" t="s">
        <v>1438</v>
      </c>
      <c r="C724" s="2" t="s">
        <v>1797</v>
      </c>
      <c r="D724" s="2" t="s">
        <v>1608</v>
      </c>
      <c r="E724" s="2" t="s">
        <v>440</v>
      </c>
      <c r="F724" s="2" t="s">
        <v>1854</v>
      </c>
      <c r="G724" s="2" t="s">
        <v>2121</v>
      </c>
      <c r="H724" s="2" t="s">
        <v>949</v>
      </c>
      <c r="I724" s="2" t="s">
        <v>2022</v>
      </c>
      <c r="J724" s="7">
        <v>0</v>
      </c>
      <c r="K724" s="7">
        <v>230</v>
      </c>
      <c r="L724" s="7">
        <v>0</v>
      </c>
      <c r="M724" s="7">
        <v>230</v>
      </c>
      <c r="N724" s="7">
        <v>0</v>
      </c>
      <c r="O724" s="7">
        <v>0</v>
      </c>
      <c r="P724" s="7">
        <v>145</v>
      </c>
      <c r="Q724" s="7">
        <v>0</v>
      </c>
      <c r="R724" s="7">
        <v>145</v>
      </c>
      <c r="S724" s="7">
        <v>0</v>
      </c>
      <c r="T724" s="7">
        <v>0</v>
      </c>
      <c r="U724" s="7">
        <v>0</v>
      </c>
      <c r="V724" s="7">
        <v>0</v>
      </c>
      <c r="W724" s="6">
        <v>63.043478299999997</v>
      </c>
      <c r="X724" s="6">
        <v>0</v>
      </c>
      <c r="Y724" s="6">
        <v>63.043478299999997</v>
      </c>
      <c r="Z724" s="6" t="s">
        <v>1802</v>
      </c>
      <c r="AA724" s="6" t="s">
        <v>1802</v>
      </c>
      <c r="AB724" s="6" t="s">
        <v>1802</v>
      </c>
      <c r="AC724" s="6" t="e">
        <v>#VALUE!</v>
      </c>
      <c r="AD724" s="7" t="s">
        <v>1802</v>
      </c>
      <c r="AE724" s="6" t="e">
        <v>#VALUE!</v>
      </c>
      <c r="AF724" s="6">
        <v>63.043478299999997</v>
      </c>
      <c r="AG724" s="6">
        <v>0</v>
      </c>
      <c r="AH724" s="6">
        <v>63.043478299999997</v>
      </c>
      <c r="AI724" s="7">
        <v>145</v>
      </c>
      <c r="AJ724" s="6" t="s">
        <v>1802</v>
      </c>
      <c r="AK724" s="6" t="s">
        <v>1802</v>
      </c>
      <c r="AL724" s="6" t="s">
        <v>1802</v>
      </c>
      <c r="AM724" s="6" t="e">
        <v>#VALUE!</v>
      </c>
      <c r="AN724" s="7" t="s">
        <v>1802</v>
      </c>
      <c r="AO724" s="6" t="e">
        <v>#VALUE!</v>
      </c>
    </row>
    <row r="725" spans="1:41" x14ac:dyDescent="0.15">
      <c r="A725" s="2" t="s">
        <v>355</v>
      </c>
      <c r="B725" s="2" t="s">
        <v>1438</v>
      </c>
      <c r="C725" s="2" t="s">
        <v>1797</v>
      </c>
      <c r="D725" s="2" t="s">
        <v>1608</v>
      </c>
      <c r="E725" s="2" t="s">
        <v>440</v>
      </c>
      <c r="F725" s="2" t="s">
        <v>1854</v>
      </c>
      <c r="G725" s="2" t="s">
        <v>2121</v>
      </c>
      <c r="H725" s="2" t="s">
        <v>949</v>
      </c>
      <c r="I725" s="2" t="s">
        <v>1941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6">
        <v>0</v>
      </c>
      <c r="X725" s="6">
        <v>0</v>
      </c>
      <c r="Y725" s="6">
        <v>0</v>
      </c>
      <c r="Z725" s="6" t="s">
        <v>1802</v>
      </c>
      <c r="AA725" s="6" t="s">
        <v>1802</v>
      </c>
      <c r="AB725" s="6" t="s">
        <v>1802</v>
      </c>
      <c r="AC725" s="6" t="e">
        <v>#VALUE!</v>
      </c>
      <c r="AD725" s="7" t="s">
        <v>1802</v>
      </c>
      <c r="AE725" s="6">
        <v>0</v>
      </c>
      <c r="AF725" s="6">
        <v>0</v>
      </c>
      <c r="AG725" s="6">
        <v>0</v>
      </c>
      <c r="AH725" s="6">
        <v>0</v>
      </c>
      <c r="AI725" s="7">
        <v>0</v>
      </c>
      <c r="AJ725" s="6" t="s">
        <v>1802</v>
      </c>
      <c r="AK725" s="6" t="s">
        <v>1802</v>
      </c>
      <c r="AL725" s="6" t="s">
        <v>1802</v>
      </c>
      <c r="AM725" s="6" t="e">
        <v>#VALUE!</v>
      </c>
      <c r="AN725" s="7" t="s">
        <v>1802</v>
      </c>
      <c r="AO725" s="6">
        <v>0</v>
      </c>
    </row>
    <row r="726" spans="1:41" x14ac:dyDescent="0.15">
      <c r="A726" s="2" t="s">
        <v>356</v>
      </c>
      <c r="B726" s="2" t="s">
        <v>1438</v>
      </c>
      <c r="C726" s="2" t="s">
        <v>1797</v>
      </c>
      <c r="D726" s="2" t="s">
        <v>1608</v>
      </c>
      <c r="E726" s="2" t="s">
        <v>440</v>
      </c>
      <c r="F726" s="2" t="s">
        <v>1854</v>
      </c>
      <c r="G726" s="2" t="s">
        <v>2121</v>
      </c>
      <c r="H726" s="2" t="s">
        <v>949</v>
      </c>
      <c r="I726" s="2" t="s">
        <v>1942</v>
      </c>
      <c r="J726" s="7">
        <v>0</v>
      </c>
      <c r="K726" s="7">
        <v>41088</v>
      </c>
      <c r="L726" s="7">
        <v>0</v>
      </c>
      <c r="M726" s="7">
        <v>41088</v>
      </c>
      <c r="N726" s="7">
        <v>0</v>
      </c>
      <c r="O726" s="7">
        <v>0</v>
      </c>
      <c r="P726" s="7">
        <v>41077</v>
      </c>
      <c r="Q726" s="7">
        <v>0</v>
      </c>
      <c r="R726" s="7">
        <v>41077</v>
      </c>
      <c r="S726" s="7">
        <v>0</v>
      </c>
      <c r="T726" s="7">
        <v>0</v>
      </c>
      <c r="U726" s="7">
        <v>0</v>
      </c>
      <c r="V726" s="7">
        <v>0</v>
      </c>
      <c r="W726" s="6">
        <v>99.973228199999994</v>
      </c>
      <c r="X726" s="6">
        <v>0</v>
      </c>
      <c r="Y726" s="6">
        <v>99.973228199999994</v>
      </c>
      <c r="Z726" s="6">
        <v>99.830340699999994</v>
      </c>
      <c r="AA726" s="6">
        <v>0</v>
      </c>
      <c r="AB726" s="6">
        <v>99.830340699999994</v>
      </c>
      <c r="AC726" s="6">
        <v>0.1428875000000005</v>
      </c>
      <c r="AD726" s="7">
        <v>42366</v>
      </c>
      <c r="AE726" s="6">
        <v>-3.0425341000000001</v>
      </c>
      <c r="AF726" s="6">
        <v>99.973228199999994</v>
      </c>
      <c r="AG726" s="6">
        <v>0</v>
      </c>
      <c r="AH726" s="6">
        <v>99.973228199999994</v>
      </c>
      <c r="AI726" s="7">
        <v>41077</v>
      </c>
      <c r="AJ726" s="6">
        <v>99.830340699999994</v>
      </c>
      <c r="AK726" s="6">
        <v>0</v>
      </c>
      <c r="AL726" s="6">
        <v>99.830340699999994</v>
      </c>
      <c r="AM726" s="6">
        <v>0.1428875000000005</v>
      </c>
      <c r="AN726" s="7">
        <v>42366</v>
      </c>
      <c r="AO726" s="6">
        <v>-3.0425341000000001</v>
      </c>
    </row>
    <row r="727" spans="1:41" x14ac:dyDescent="0.15">
      <c r="A727" s="2" t="s">
        <v>950</v>
      </c>
      <c r="B727" s="2" t="s">
        <v>1438</v>
      </c>
      <c r="C727" s="2" t="s">
        <v>1797</v>
      </c>
      <c r="D727" s="2" t="s">
        <v>1608</v>
      </c>
      <c r="E727" s="2" t="s">
        <v>440</v>
      </c>
      <c r="F727" s="2" t="s">
        <v>1854</v>
      </c>
      <c r="G727" s="2" t="s">
        <v>2121</v>
      </c>
      <c r="H727" s="2" t="s">
        <v>949</v>
      </c>
      <c r="I727" s="2" t="s">
        <v>1943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6">
        <v>0</v>
      </c>
      <c r="X727" s="6">
        <v>0</v>
      </c>
      <c r="Y727" s="6">
        <v>0</v>
      </c>
      <c r="Z727" s="6">
        <v>0</v>
      </c>
      <c r="AA727" s="6">
        <v>0</v>
      </c>
      <c r="AB727" s="6">
        <v>0</v>
      </c>
      <c r="AC727" s="6">
        <v>0</v>
      </c>
      <c r="AD727" s="7">
        <v>0</v>
      </c>
      <c r="AE727" s="6">
        <v>0</v>
      </c>
      <c r="AF727" s="6">
        <v>0</v>
      </c>
      <c r="AG727" s="6">
        <v>0</v>
      </c>
      <c r="AH727" s="6">
        <v>0</v>
      </c>
      <c r="AI727" s="7">
        <v>0</v>
      </c>
      <c r="AJ727" s="6">
        <v>0</v>
      </c>
      <c r="AK727" s="6">
        <v>0</v>
      </c>
      <c r="AL727" s="6">
        <v>0</v>
      </c>
      <c r="AM727" s="6">
        <v>0</v>
      </c>
      <c r="AN727" s="7">
        <v>0</v>
      </c>
      <c r="AO727" s="6">
        <v>0</v>
      </c>
    </row>
    <row r="728" spans="1:41" x14ac:dyDescent="0.15">
      <c r="A728" s="2" t="s">
        <v>951</v>
      </c>
      <c r="B728" s="2" t="s">
        <v>1438</v>
      </c>
      <c r="C728" s="2" t="s">
        <v>1797</v>
      </c>
      <c r="D728" s="2" t="s">
        <v>1608</v>
      </c>
      <c r="E728" s="2" t="s">
        <v>440</v>
      </c>
      <c r="F728" s="2" t="s">
        <v>1854</v>
      </c>
      <c r="G728" s="2" t="s">
        <v>2121</v>
      </c>
      <c r="H728" s="2" t="s">
        <v>949</v>
      </c>
      <c r="I728" s="2" t="s">
        <v>1944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  <c r="W728" s="6">
        <v>0</v>
      </c>
      <c r="X728" s="6">
        <v>0</v>
      </c>
      <c r="Y728" s="6">
        <v>0</v>
      </c>
      <c r="Z728" s="6">
        <v>0</v>
      </c>
      <c r="AA728" s="6">
        <v>0</v>
      </c>
      <c r="AB728" s="6">
        <v>0</v>
      </c>
      <c r="AC728" s="6">
        <v>0</v>
      </c>
      <c r="AD728" s="7">
        <v>0</v>
      </c>
      <c r="AE728" s="6">
        <v>0</v>
      </c>
      <c r="AF728" s="6">
        <v>0</v>
      </c>
      <c r="AG728" s="6">
        <v>0</v>
      </c>
      <c r="AH728" s="6">
        <v>0</v>
      </c>
      <c r="AI728" s="7">
        <v>0</v>
      </c>
      <c r="AJ728" s="6">
        <v>0</v>
      </c>
      <c r="AK728" s="6">
        <v>0</v>
      </c>
      <c r="AL728" s="6">
        <v>0</v>
      </c>
      <c r="AM728" s="6">
        <v>0</v>
      </c>
      <c r="AN728" s="7">
        <v>0</v>
      </c>
      <c r="AO728" s="6">
        <v>0</v>
      </c>
    </row>
    <row r="729" spans="1:41" x14ac:dyDescent="0.15">
      <c r="A729" s="2" t="s">
        <v>952</v>
      </c>
      <c r="B729" s="2" t="s">
        <v>1438</v>
      </c>
      <c r="C729" s="2" t="s">
        <v>1797</v>
      </c>
      <c r="D729" s="2" t="s">
        <v>1608</v>
      </c>
      <c r="E729" s="2" t="s">
        <v>440</v>
      </c>
      <c r="F729" s="2" t="s">
        <v>1854</v>
      </c>
      <c r="G729" s="2" t="s">
        <v>2121</v>
      </c>
      <c r="H729" s="2" t="s">
        <v>949</v>
      </c>
      <c r="I729" s="2" t="s">
        <v>1945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7">
        <v>0</v>
      </c>
      <c r="S729" s="7">
        <v>0</v>
      </c>
      <c r="T729" s="7">
        <v>0</v>
      </c>
      <c r="U729" s="7">
        <v>0</v>
      </c>
      <c r="V729" s="7">
        <v>0</v>
      </c>
      <c r="W729" s="6">
        <v>0</v>
      </c>
      <c r="X729" s="6">
        <v>0</v>
      </c>
      <c r="Y729" s="6">
        <v>0</v>
      </c>
      <c r="Z729" s="6">
        <v>0</v>
      </c>
      <c r="AA729" s="6">
        <v>0</v>
      </c>
      <c r="AB729" s="6">
        <v>0</v>
      </c>
      <c r="AC729" s="6">
        <v>0</v>
      </c>
      <c r="AD729" s="7">
        <v>0</v>
      </c>
      <c r="AE729" s="6">
        <v>0</v>
      </c>
      <c r="AF729" s="6">
        <v>0</v>
      </c>
      <c r="AG729" s="6">
        <v>0</v>
      </c>
      <c r="AH729" s="6">
        <v>0</v>
      </c>
      <c r="AI729" s="7">
        <v>0</v>
      </c>
      <c r="AJ729" s="6">
        <v>0</v>
      </c>
      <c r="AK729" s="6">
        <v>0</v>
      </c>
      <c r="AL729" s="6">
        <v>0</v>
      </c>
      <c r="AM729" s="6">
        <v>0</v>
      </c>
      <c r="AN729" s="7">
        <v>0</v>
      </c>
      <c r="AO729" s="6">
        <v>0</v>
      </c>
    </row>
    <row r="730" spans="1:41" x14ac:dyDescent="0.15">
      <c r="A730" s="2" t="s">
        <v>953</v>
      </c>
      <c r="B730" s="2" t="s">
        <v>1438</v>
      </c>
      <c r="C730" s="2" t="s">
        <v>1797</v>
      </c>
      <c r="D730" s="2" t="s">
        <v>1608</v>
      </c>
      <c r="E730" s="2" t="s">
        <v>440</v>
      </c>
      <c r="F730" s="2" t="s">
        <v>1854</v>
      </c>
      <c r="G730" s="2" t="s">
        <v>2121</v>
      </c>
      <c r="H730" s="2" t="s">
        <v>949</v>
      </c>
      <c r="I730" s="2" t="s">
        <v>1946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7">
        <v>0</v>
      </c>
      <c r="V730" s="7">
        <v>0</v>
      </c>
      <c r="W730" s="6">
        <v>0</v>
      </c>
      <c r="X730" s="6">
        <v>0</v>
      </c>
      <c r="Y730" s="6">
        <v>0</v>
      </c>
      <c r="Z730" s="6">
        <v>0</v>
      </c>
      <c r="AA730" s="6">
        <v>0</v>
      </c>
      <c r="AB730" s="6">
        <v>0</v>
      </c>
      <c r="AC730" s="6">
        <v>0</v>
      </c>
      <c r="AD730" s="7">
        <v>0</v>
      </c>
      <c r="AE730" s="6">
        <v>0</v>
      </c>
      <c r="AF730" s="6">
        <v>0</v>
      </c>
      <c r="AG730" s="6">
        <v>0</v>
      </c>
      <c r="AH730" s="6">
        <v>0</v>
      </c>
      <c r="AI730" s="7">
        <v>0</v>
      </c>
      <c r="AJ730" s="6">
        <v>0</v>
      </c>
      <c r="AK730" s="6">
        <v>0</v>
      </c>
      <c r="AL730" s="6">
        <v>0</v>
      </c>
      <c r="AM730" s="6">
        <v>0</v>
      </c>
      <c r="AN730" s="7">
        <v>0</v>
      </c>
      <c r="AO730" s="6">
        <v>0</v>
      </c>
    </row>
    <row r="731" spans="1:41" x14ac:dyDescent="0.15">
      <c r="A731" s="2" t="s">
        <v>954</v>
      </c>
      <c r="B731" s="2" t="s">
        <v>1438</v>
      </c>
      <c r="C731" s="2" t="s">
        <v>1797</v>
      </c>
      <c r="D731" s="2" t="s">
        <v>1608</v>
      </c>
      <c r="E731" s="2" t="s">
        <v>440</v>
      </c>
      <c r="F731" s="2" t="s">
        <v>1854</v>
      </c>
      <c r="G731" s="2" t="s">
        <v>2121</v>
      </c>
      <c r="H731" s="2" t="s">
        <v>949</v>
      </c>
      <c r="I731" s="2" t="s">
        <v>1947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6">
        <v>0</v>
      </c>
      <c r="X731" s="6">
        <v>0</v>
      </c>
      <c r="Y731" s="6">
        <v>0</v>
      </c>
      <c r="Z731" s="6">
        <v>0</v>
      </c>
      <c r="AA731" s="6">
        <v>0</v>
      </c>
      <c r="AB731" s="6">
        <v>0</v>
      </c>
      <c r="AC731" s="6">
        <v>0</v>
      </c>
      <c r="AD731" s="7">
        <v>0</v>
      </c>
      <c r="AE731" s="6">
        <v>0</v>
      </c>
      <c r="AF731" s="6">
        <v>0</v>
      </c>
      <c r="AG731" s="6">
        <v>0</v>
      </c>
      <c r="AH731" s="6">
        <v>0</v>
      </c>
      <c r="AI731" s="7">
        <v>0</v>
      </c>
      <c r="AJ731" s="6">
        <v>0</v>
      </c>
      <c r="AK731" s="6">
        <v>0</v>
      </c>
      <c r="AL731" s="6">
        <v>0</v>
      </c>
      <c r="AM731" s="6">
        <v>0</v>
      </c>
      <c r="AN731" s="7">
        <v>0</v>
      </c>
      <c r="AO731" s="6">
        <v>0</v>
      </c>
    </row>
    <row r="732" spans="1:41" x14ac:dyDescent="0.15">
      <c r="A732" s="2" t="s">
        <v>955</v>
      </c>
      <c r="B732" s="2" t="s">
        <v>1438</v>
      </c>
      <c r="C732" s="2" t="s">
        <v>1797</v>
      </c>
      <c r="D732" s="2" t="s">
        <v>1608</v>
      </c>
      <c r="E732" s="2" t="s">
        <v>440</v>
      </c>
      <c r="F732" s="2" t="s">
        <v>1854</v>
      </c>
      <c r="G732" s="2" t="s">
        <v>2121</v>
      </c>
      <c r="H732" s="2" t="s">
        <v>949</v>
      </c>
      <c r="I732" s="2" t="s">
        <v>1948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6">
        <v>0</v>
      </c>
      <c r="X732" s="6">
        <v>0</v>
      </c>
      <c r="Y732" s="6">
        <v>0</v>
      </c>
      <c r="Z732" s="6">
        <v>0</v>
      </c>
      <c r="AA732" s="6">
        <v>0</v>
      </c>
      <c r="AB732" s="6">
        <v>0</v>
      </c>
      <c r="AC732" s="6">
        <v>0</v>
      </c>
      <c r="AD732" s="7">
        <v>0</v>
      </c>
      <c r="AE732" s="6">
        <v>0</v>
      </c>
      <c r="AF732" s="6">
        <v>0</v>
      </c>
      <c r="AG732" s="6">
        <v>0</v>
      </c>
      <c r="AH732" s="6">
        <v>0</v>
      </c>
      <c r="AI732" s="7">
        <v>0</v>
      </c>
      <c r="AJ732" s="6">
        <v>0</v>
      </c>
      <c r="AK732" s="6">
        <v>0</v>
      </c>
      <c r="AL732" s="6">
        <v>0</v>
      </c>
      <c r="AM732" s="6">
        <v>0</v>
      </c>
      <c r="AN732" s="7">
        <v>0</v>
      </c>
      <c r="AO732" s="6">
        <v>0</v>
      </c>
    </row>
    <row r="733" spans="1:41" x14ac:dyDescent="0.15">
      <c r="A733" s="2" t="s">
        <v>956</v>
      </c>
      <c r="B733" s="2" t="s">
        <v>1438</v>
      </c>
      <c r="C733" s="2" t="s">
        <v>1797</v>
      </c>
      <c r="D733" s="2" t="s">
        <v>1608</v>
      </c>
      <c r="E733" s="2" t="s">
        <v>440</v>
      </c>
      <c r="F733" s="2" t="s">
        <v>1854</v>
      </c>
      <c r="G733" s="2" t="s">
        <v>2121</v>
      </c>
      <c r="H733" s="2" t="s">
        <v>949</v>
      </c>
      <c r="I733" s="2" t="s">
        <v>1949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  <c r="AB733" s="6">
        <v>0</v>
      </c>
      <c r="AC733" s="6">
        <v>0</v>
      </c>
      <c r="AD733" s="7">
        <v>0</v>
      </c>
      <c r="AE733" s="6">
        <v>0</v>
      </c>
      <c r="AF733" s="6">
        <v>0</v>
      </c>
      <c r="AG733" s="6">
        <v>0</v>
      </c>
      <c r="AH733" s="6">
        <v>0</v>
      </c>
      <c r="AI733" s="7">
        <v>0</v>
      </c>
      <c r="AJ733" s="6">
        <v>0</v>
      </c>
      <c r="AK733" s="6">
        <v>0</v>
      </c>
      <c r="AL733" s="6">
        <v>0</v>
      </c>
      <c r="AM733" s="6">
        <v>0</v>
      </c>
      <c r="AN733" s="7">
        <v>0</v>
      </c>
      <c r="AO733" s="6">
        <v>0</v>
      </c>
    </row>
    <row r="734" spans="1:41" x14ac:dyDescent="0.15">
      <c r="A734" s="2" t="s">
        <v>957</v>
      </c>
      <c r="B734" s="2" t="s">
        <v>1438</v>
      </c>
      <c r="C734" s="2" t="s">
        <v>1797</v>
      </c>
      <c r="D734" s="2" t="s">
        <v>1608</v>
      </c>
      <c r="E734" s="2" t="s">
        <v>440</v>
      </c>
      <c r="F734" s="2" t="s">
        <v>1854</v>
      </c>
      <c r="G734" s="2" t="s">
        <v>2121</v>
      </c>
      <c r="H734" s="2" t="s">
        <v>949</v>
      </c>
      <c r="I734" s="2" t="s">
        <v>1950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6">
        <v>0</v>
      </c>
      <c r="X734" s="6">
        <v>0</v>
      </c>
      <c r="Y734" s="6">
        <v>0</v>
      </c>
      <c r="Z734" s="6">
        <v>0</v>
      </c>
      <c r="AA734" s="6">
        <v>0</v>
      </c>
      <c r="AB734" s="6">
        <v>0</v>
      </c>
      <c r="AC734" s="6">
        <v>0</v>
      </c>
      <c r="AD734" s="7">
        <v>0</v>
      </c>
      <c r="AE734" s="6">
        <v>0</v>
      </c>
      <c r="AF734" s="6">
        <v>0</v>
      </c>
      <c r="AG734" s="6">
        <v>0</v>
      </c>
      <c r="AH734" s="6">
        <v>0</v>
      </c>
      <c r="AI734" s="7">
        <v>0</v>
      </c>
      <c r="AJ734" s="6">
        <v>0</v>
      </c>
      <c r="AK734" s="6">
        <v>0</v>
      </c>
      <c r="AL734" s="6">
        <v>0</v>
      </c>
      <c r="AM734" s="6">
        <v>0</v>
      </c>
      <c r="AN734" s="7">
        <v>0</v>
      </c>
      <c r="AO734" s="6">
        <v>0</v>
      </c>
    </row>
    <row r="735" spans="1:41" x14ac:dyDescent="0.15">
      <c r="A735" s="2" t="s">
        <v>958</v>
      </c>
      <c r="B735" s="2" t="s">
        <v>1438</v>
      </c>
      <c r="C735" s="2" t="s">
        <v>1797</v>
      </c>
      <c r="D735" s="2" t="s">
        <v>1608</v>
      </c>
      <c r="E735" s="2" t="s">
        <v>440</v>
      </c>
      <c r="F735" s="2" t="s">
        <v>1854</v>
      </c>
      <c r="G735" s="2" t="s">
        <v>2121</v>
      </c>
      <c r="H735" s="2" t="s">
        <v>949</v>
      </c>
      <c r="I735" s="2" t="s">
        <v>1951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6">
        <v>0</v>
      </c>
      <c r="X735" s="6">
        <v>0</v>
      </c>
      <c r="Y735" s="6">
        <v>0</v>
      </c>
      <c r="Z735" s="6">
        <v>0</v>
      </c>
      <c r="AA735" s="6">
        <v>0</v>
      </c>
      <c r="AB735" s="6">
        <v>0</v>
      </c>
      <c r="AC735" s="6">
        <v>0</v>
      </c>
      <c r="AD735" s="7">
        <v>0</v>
      </c>
      <c r="AE735" s="6">
        <v>0</v>
      </c>
      <c r="AF735" s="6">
        <v>0</v>
      </c>
      <c r="AG735" s="6">
        <v>0</v>
      </c>
      <c r="AH735" s="6">
        <v>0</v>
      </c>
      <c r="AI735" s="7">
        <v>0</v>
      </c>
      <c r="AJ735" s="6">
        <v>0</v>
      </c>
      <c r="AK735" s="6">
        <v>0</v>
      </c>
      <c r="AL735" s="6">
        <v>0</v>
      </c>
      <c r="AM735" s="6">
        <v>0</v>
      </c>
      <c r="AN735" s="7">
        <v>0</v>
      </c>
      <c r="AO735" s="6">
        <v>0</v>
      </c>
    </row>
    <row r="736" spans="1:41" x14ac:dyDescent="0.15">
      <c r="A736" s="2" t="s">
        <v>959</v>
      </c>
      <c r="B736" s="2" t="s">
        <v>1438</v>
      </c>
      <c r="C736" s="2" t="s">
        <v>1797</v>
      </c>
      <c r="D736" s="2" t="s">
        <v>1608</v>
      </c>
      <c r="E736" s="2" t="s">
        <v>440</v>
      </c>
      <c r="F736" s="2" t="s">
        <v>1854</v>
      </c>
      <c r="G736" s="2" t="s">
        <v>2121</v>
      </c>
      <c r="H736" s="2" t="s">
        <v>949</v>
      </c>
      <c r="I736" s="2" t="s">
        <v>1952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  <c r="W736" s="6">
        <v>0</v>
      </c>
      <c r="X736" s="6">
        <v>0</v>
      </c>
      <c r="Y736" s="6">
        <v>0</v>
      </c>
      <c r="Z736" s="6">
        <v>0</v>
      </c>
      <c r="AA736" s="6">
        <v>0</v>
      </c>
      <c r="AB736" s="6">
        <v>0</v>
      </c>
      <c r="AC736" s="6">
        <v>0</v>
      </c>
      <c r="AD736" s="7">
        <v>0</v>
      </c>
      <c r="AE736" s="6">
        <v>0</v>
      </c>
      <c r="AF736" s="6">
        <v>0</v>
      </c>
      <c r="AG736" s="6">
        <v>0</v>
      </c>
      <c r="AH736" s="6">
        <v>0</v>
      </c>
      <c r="AI736" s="7">
        <v>0</v>
      </c>
      <c r="AJ736" s="6">
        <v>0</v>
      </c>
      <c r="AK736" s="6">
        <v>0</v>
      </c>
      <c r="AL736" s="6">
        <v>0</v>
      </c>
      <c r="AM736" s="6">
        <v>0</v>
      </c>
      <c r="AN736" s="7">
        <v>0</v>
      </c>
      <c r="AO736" s="6">
        <v>0</v>
      </c>
    </row>
    <row r="737" spans="1:41" x14ac:dyDescent="0.15">
      <c r="A737" s="2" t="s">
        <v>960</v>
      </c>
      <c r="B737" s="2" t="s">
        <v>1438</v>
      </c>
      <c r="C737" s="2" t="s">
        <v>1797</v>
      </c>
      <c r="D737" s="2" t="s">
        <v>1608</v>
      </c>
      <c r="E737" s="2" t="s">
        <v>440</v>
      </c>
      <c r="F737" s="2" t="s">
        <v>1854</v>
      </c>
      <c r="G737" s="2" t="s">
        <v>2121</v>
      </c>
      <c r="H737" s="2" t="s">
        <v>949</v>
      </c>
      <c r="I737" s="2" t="s">
        <v>1953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6">
        <v>0</v>
      </c>
      <c r="X737" s="6">
        <v>0</v>
      </c>
      <c r="Y737" s="6">
        <v>0</v>
      </c>
      <c r="Z737" s="6">
        <v>0</v>
      </c>
      <c r="AA737" s="6">
        <v>0</v>
      </c>
      <c r="AB737" s="6">
        <v>0</v>
      </c>
      <c r="AC737" s="6">
        <v>0</v>
      </c>
      <c r="AD737" s="7">
        <v>0</v>
      </c>
      <c r="AE737" s="6">
        <v>0</v>
      </c>
      <c r="AF737" s="6">
        <v>0</v>
      </c>
      <c r="AG737" s="6">
        <v>0</v>
      </c>
      <c r="AH737" s="6">
        <v>0</v>
      </c>
      <c r="AI737" s="7">
        <v>0</v>
      </c>
      <c r="AJ737" s="6">
        <v>0</v>
      </c>
      <c r="AK737" s="6">
        <v>0</v>
      </c>
      <c r="AL737" s="6">
        <v>0</v>
      </c>
      <c r="AM737" s="6">
        <v>0</v>
      </c>
      <c r="AN737" s="7">
        <v>0</v>
      </c>
      <c r="AO737" s="6">
        <v>0</v>
      </c>
    </row>
    <row r="738" spans="1:41" x14ac:dyDescent="0.15">
      <c r="A738" s="2" t="s">
        <v>961</v>
      </c>
      <c r="B738" s="2" t="s">
        <v>1438</v>
      </c>
      <c r="C738" s="2" t="s">
        <v>1797</v>
      </c>
      <c r="D738" s="2" t="s">
        <v>1608</v>
      </c>
      <c r="E738" s="2" t="s">
        <v>440</v>
      </c>
      <c r="F738" s="2" t="s">
        <v>1854</v>
      </c>
      <c r="G738" s="2" t="s">
        <v>2121</v>
      </c>
      <c r="H738" s="2" t="s">
        <v>949</v>
      </c>
      <c r="I738" s="2" t="s">
        <v>1954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6">
        <v>0</v>
      </c>
      <c r="X738" s="6">
        <v>0</v>
      </c>
      <c r="Y738" s="6">
        <v>0</v>
      </c>
      <c r="Z738" s="6">
        <v>0</v>
      </c>
      <c r="AA738" s="6">
        <v>0</v>
      </c>
      <c r="AB738" s="6">
        <v>0</v>
      </c>
      <c r="AC738" s="6">
        <v>0</v>
      </c>
      <c r="AD738" s="7">
        <v>0</v>
      </c>
      <c r="AE738" s="6">
        <v>0</v>
      </c>
      <c r="AF738" s="6">
        <v>0</v>
      </c>
      <c r="AG738" s="6">
        <v>0</v>
      </c>
      <c r="AH738" s="6">
        <v>0</v>
      </c>
      <c r="AI738" s="7">
        <v>0</v>
      </c>
      <c r="AJ738" s="6">
        <v>0</v>
      </c>
      <c r="AK738" s="6">
        <v>0</v>
      </c>
      <c r="AL738" s="6">
        <v>0</v>
      </c>
      <c r="AM738" s="6">
        <v>0</v>
      </c>
      <c r="AN738" s="7">
        <v>0</v>
      </c>
      <c r="AO738" s="6">
        <v>0</v>
      </c>
    </row>
    <row r="739" spans="1:41" x14ac:dyDescent="0.15">
      <c r="A739" s="2" t="s">
        <v>962</v>
      </c>
      <c r="B739" s="2" t="s">
        <v>1438</v>
      </c>
      <c r="C739" s="2" t="s">
        <v>1797</v>
      </c>
      <c r="D739" s="2" t="s">
        <v>1608</v>
      </c>
      <c r="E739" s="2" t="s">
        <v>440</v>
      </c>
      <c r="F739" s="2" t="s">
        <v>1854</v>
      </c>
      <c r="G739" s="2" t="s">
        <v>2121</v>
      </c>
      <c r="H739" s="2" t="s">
        <v>949</v>
      </c>
      <c r="I739" s="2" t="s">
        <v>1955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6">
        <v>0</v>
      </c>
      <c r="X739" s="6">
        <v>0</v>
      </c>
      <c r="Y739" s="6">
        <v>0</v>
      </c>
      <c r="Z739" s="6">
        <v>0</v>
      </c>
      <c r="AA739" s="6">
        <v>0</v>
      </c>
      <c r="AB739" s="6">
        <v>0</v>
      </c>
      <c r="AC739" s="6">
        <v>0</v>
      </c>
      <c r="AD739" s="7">
        <v>0</v>
      </c>
      <c r="AE739" s="6">
        <v>0</v>
      </c>
      <c r="AF739" s="6">
        <v>0</v>
      </c>
      <c r="AG739" s="6">
        <v>0</v>
      </c>
      <c r="AH739" s="6">
        <v>0</v>
      </c>
      <c r="AI739" s="7">
        <v>0</v>
      </c>
      <c r="AJ739" s="6">
        <v>0</v>
      </c>
      <c r="AK739" s="6">
        <v>0</v>
      </c>
      <c r="AL739" s="6">
        <v>0</v>
      </c>
      <c r="AM739" s="6">
        <v>0</v>
      </c>
      <c r="AN739" s="7">
        <v>0</v>
      </c>
      <c r="AO739" s="6">
        <v>0</v>
      </c>
    </row>
    <row r="740" spans="1:41" x14ac:dyDescent="0.15">
      <c r="A740" s="2" t="s">
        <v>963</v>
      </c>
      <c r="B740" s="2" t="s">
        <v>1438</v>
      </c>
      <c r="C740" s="2" t="s">
        <v>1797</v>
      </c>
      <c r="D740" s="2" t="s">
        <v>1608</v>
      </c>
      <c r="E740" s="2" t="s">
        <v>440</v>
      </c>
      <c r="F740" s="2" t="s">
        <v>1854</v>
      </c>
      <c r="G740" s="2" t="s">
        <v>2121</v>
      </c>
      <c r="H740" s="2" t="s">
        <v>949</v>
      </c>
      <c r="I740" s="2" t="s">
        <v>1956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  <c r="AB740" s="6">
        <v>0</v>
      </c>
      <c r="AC740" s="6">
        <v>0</v>
      </c>
      <c r="AD740" s="7">
        <v>0</v>
      </c>
      <c r="AE740" s="6">
        <v>0</v>
      </c>
      <c r="AF740" s="6">
        <v>0</v>
      </c>
      <c r="AG740" s="6">
        <v>0</v>
      </c>
      <c r="AH740" s="6">
        <v>0</v>
      </c>
      <c r="AI740" s="7">
        <v>0</v>
      </c>
      <c r="AJ740" s="6">
        <v>0</v>
      </c>
      <c r="AK740" s="6">
        <v>0</v>
      </c>
      <c r="AL740" s="6">
        <v>0</v>
      </c>
      <c r="AM740" s="6">
        <v>0</v>
      </c>
      <c r="AN740" s="7">
        <v>0</v>
      </c>
      <c r="AO740" s="6">
        <v>0</v>
      </c>
    </row>
    <row r="741" spans="1:41" x14ac:dyDescent="0.15">
      <c r="A741" s="2" t="s">
        <v>964</v>
      </c>
      <c r="B741" s="2" t="s">
        <v>1438</v>
      </c>
      <c r="C741" s="2" t="s">
        <v>1797</v>
      </c>
      <c r="D741" s="2" t="s">
        <v>1608</v>
      </c>
      <c r="E741" s="2" t="s">
        <v>440</v>
      </c>
      <c r="F741" s="2" t="s">
        <v>1854</v>
      </c>
      <c r="G741" s="2" t="s">
        <v>2121</v>
      </c>
      <c r="H741" s="2" t="s">
        <v>949</v>
      </c>
      <c r="I741" s="2" t="s">
        <v>1957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  <c r="AB741" s="6">
        <v>0</v>
      </c>
      <c r="AC741" s="6">
        <v>0</v>
      </c>
      <c r="AD741" s="7">
        <v>0</v>
      </c>
      <c r="AE741" s="6">
        <v>0</v>
      </c>
      <c r="AF741" s="6">
        <v>0</v>
      </c>
      <c r="AG741" s="6">
        <v>0</v>
      </c>
      <c r="AH741" s="6">
        <v>0</v>
      </c>
      <c r="AI741" s="7">
        <v>0</v>
      </c>
      <c r="AJ741" s="6">
        <v>0</v>
      </c>
      <c r="AK741" s="6">
        <v>0</v>
      </c>
      <c r="AL741" s="6">
        <v>0</v>
      </c>
      <c r="AM741" s="6">
        <v>0</v>
      </c>
      <c r="AN741" s="7">
        <v>0</v>
      </c>
      <c r="AO741" s="6">
        <v>0</v>
      </c>
    </row>
    <row r="742" spans="1:41" x14ac:dyDescent="0.15">
      <c r="A742" s="2" t="s">
        <v>965</v>
      </c>
      <c r="B742" s="2" t="s">
        <v>1438</v>
      </c>
      <c r="C742" s="2" t="s">
        <v>1797</v>
      </c>
      <c r="D742" s="2" t="s">
        <v>1608</v>
      </c>
      <c r="E742" s="2" t="s">
        <v>440</v>
      </c>
      <c r="F742" s="2" t="s">
        <v>1854</v>
      </c>
      <c r="G742" s="2" t="s">
        <v>2121</v>
      </c>
      <c r="H742" s="2" t="s">
        <v>949</v>
      </c>
      <c r="I742" s="2" t="s">
        <v>1958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7">
        <v>0</v>
      </c>
      <c r="S742" s="7">
        <v>0</v>
      </c>
      <c r="T742" s="7">
        <v>0</v>
      </c>
      <c r="U742" s="7">
        <v>0</v>
      </c>
      <c r="V742" s="7">
        <v>0</v>
      </c>
      <c r="W742" s="6">
        <v>0</v>
      </c>
      <c r="X742" s="6">
        <v>0</v>
      </c>
      <c r="Y742" s="6">
        <v>0</v>
      </c>
      <c r="Z742" s="6">
        <v>0</v>
      </c>
      <c r="AA742" s="6">
        <v>0</v>
      </c>
      <c r="AB742" s="6">
        <v>0</v>
      </c>
      <c r="AC742" s="6">
        <v>0</v>
      </c>
      <c r="AD742" s="7">
        <v>0</v>
      </c>
      <c r="AE742" s="6">
        <v>0</v>
      </c>
      <c r="AF742" s="6">
        <v>0</v>
      </c>
      <c r="AG742" s="6">
        <v>0</v>
      </c>
      <c r="AH742" s="6">
        <v>0</v>
      </c>
      <c r="AI742" s="7">
        <v>0</v>
      </c>
      <c r="AJ742" s="6">
        <v>0</v>
      </c>
      <c r="AK742" s="6">
        <v>0</v>
      </c>
      <c r="AL742" s="6">
        <v>0</v>
      </c>
      <c r="AM742" s="6">
        <v>0</v>
      </c>
      <c r="AN742" s="7">
        <v>0</v>
      </c>
      <c r="AO742" s="6">
        <v>0</v>
      </c>
    </row>
    <row r="743" spans="1:41" x14ac:dyDescent="0.15">
      <c r="A743" s="2" t="s">
        <v>966</v>
      </c>
      <c r="B743" s="2" t="s">
        <v>1438</v>
      </c>
      <c r="C743" s="2" t="s">
        <v>1797</v>
      </c>
      <c r="D743" s="2" t="s">
        <v>1608</v>
      </c>
      <c r="E743" s="2" t="s">
        <v>440</v>
      </c>
      <c r="F743" s="2" t="s">
        <v>1854</v>
      </c>
      <c r="G743" s="2" t="s">
        <v>2121</v>
      </c>
      <c r="H743" s="2" t="s">
        <v>949</v>
      </c>
      <c r="I743" s="2" t="s">
        <v>1959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6">
        <v>0</v>
      </c>
      <c r="X743" s="6">
        <v>0</v>
      </c>
      <c r="Y743" s="6">
        <v>0</v>
      </c>
      <c r="Z743" s="6">
        <v>0</v>
      </c>
      <c r="AA743" s="6">
        <v>0</v>
      </c>
      <c r="AB743" s="6">
        <v>0</v>
      </c>
      <c r="AC743" s="6">
        <v>0</v>
      </c>
      <c r="AD743" s="7">
        <v>0</v>
      </c>
      <c r="AE743" s="6">
        <v>0</v>
      </c>
      <c r="AF743" s="6">
        <v>0</v>
      </c>
      <c r="AG743" s="6">
        <v>0</v>
      </c>
      <c r="AH743" s="6">
        <v>0</v>
      </c>
      <c r="AI743" s="7">
        <v>0</v>
      </c>
      <c r="AJ743" s="6">
        <v>0</v>
      </c>
      <c r="AK743" s="6">
        <v>0</v>
      </c>
      <c r="AL743" s="6">
        <v>0</v>
      </c>
      <c r="AM743" s="6">
        <v>0</v>
      </c>
      <c r="AN743" s="7">
        <v>0</v>
      </c>
      <c r="AO743" s="6">
        <v>0</v>
      </c>
    </row>
    <row r="744" spans="1:41" x14ac:dyDescent="0.15">
      <c r="A744" s="2" t="s">
        <v>967</v>
      </c>
      <c r="B744" s="2" t="s">
        <v>1438</v>
      </c>
      <c r="C744" s="2" t="s">
        <v>1797</v>
      </c>
      <c r="D744" s="2" t="s">
        <v>1608</v>
      </c>
      <c r="E744" s="2" t="s">
        <v>440</v>
      </c>
      <c r="F744" s="2" t="s">
        <v>1854</v>
      </c>
      <c r="G744" s="2" t="s">
        <v>2121</v>
      </c>
      <c r="H744" s="2" t="s">
        <v>949</v>
      </c>
      <c r="I744" s="2" t="s">
        <v>1960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7">
        <v>0</v>
      </c>
      <c r="S744" s="7">
        <v>0</v>
      </c>
      <c r="T744" s="7">
        <v>0</v>
      </c>
      <c r="U744" s="7">
        <v>0</v>
      </c>
      <c r="V744" s="7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  <c r="AB744" s="6">
        <v>0</v>
      </c>
      <c r="AC744" s="6">
        <v>0</v>
      </c>
      <c r="AD744" s="7">
        <v>0</v>
      </c>
      <c r="AE744" s="6">
        <v>0</v>
      </c>
      <c r="AF744" s="6">
        <v>0</v>
      </c>
      <c r="AG744" s="6">
        <v>0</v>
      </c>
      <c r="AH744" s="6">
        <v>0</v>
      </c>
      <c r="AI744" s="7">
        <v>0</v>
      </c>
      <c r="AJ744" s="6">
        <v>0</v>
      </c>
      <c r="AK744" s="6">
        <v>0</v>
      </c>
      <c r="AL744" s="6">
        <v>0</v>
      </c>
      <c r="AM744" s="6">
        <v>0</v>
      </c>
      <c r="AN744" s="7">
        <v>0</v>
      </c>
      <c r="AO744" s="6">
        <v>0</v>
      </c>
    </row>
    <row r="745" spans="1:41" x14ac:dyDescent="0.15">
      <c r="A745" s="2" t="s">
        <v>968</v>
      </c>
      <c r="B745" s="2" t="s">
        <v>1438</v>
      </c>
      <c r="C745" s="2" t="s">
        <v>1797</v>
      </c>
      <c r="D745" s="2" t="s">
        <v>1608</v>
      </c>
      <c r="E745" s="2" t="s">
        <v>440</v>
      </c>
      <c r="F745" s="2" t="s">
        <v>1854</v>
      </c>
      <c r="G745" s="2" t="s">
        <v>2121</v>
      </c>
      <c r="H745" s="2" t="s">
        <v>949</v>
      </c>
      <c r="I745" s="2" t="s">
        <v>1961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6">
        <v>0</v>
      </c>
      <c r="X745" s="6">
        <v>0</v>
      </c>
      <c r="Y745" s="6">
        <v>0</v>
      </c>
      <c r="Z745" s="6">
        <v>0</v>
      </c>
      <c r="AA745" s="6">
        <v>0</v>
      </c>
      <c r="AB745" s="6">
        <v>0</v>
      </c>
      <c r="AC745" s="6">
        <v>0</v>
      </c>
      <c r="AD745" s="7">
        <v>0</v>
      </c>
      <c r="AE745" s="6">
        <v>0</v>
      </c>
      <c r="AF745" s="6">
        <v>0</v>
      </c>
      <c r="AG745" s="6">
        <v>0</v>
      </c>
      <c r="AH745" s="6">
        <v>0</v>
      </c>
      <c r="AI745" s="7">
        <v>0</v>
      </c>
      <c r="AJ745" s="6">
        <v>0</v>
      </c>
      <c r="AK745" s="6">
        <v>0</v>
      </c>
      <c r="AL745" s="6">
        <v>0</v>
      </c>
      <c r="AM745" s="6">
        <v>0</v>
      </c>
      <c r="AN745" s="7">
        <v>0</v>
      </c>
      <c r="AO745" s="6">
        <v>0</v>
      </c>
    </row>
    <row r="746" spans="1:41" x14ac:dyDescent="0.15">
      <c r="A746" s="2" t="s">
        <v>969</v>
      </c>
      <c r="B746" s="2" t="s">
        <v>1438</v>
      </c>
      <c r="C746" s="2" t="s">
        <v>1797</v>
      </c>
      <c r="D746" s="2" t="s">
        <v>1608</v>
      </c>
      <c r="E746" s="2" t="s">
        <v>440</v>
      </c>
      <c r="F746" s="2" t="s">
        <v>1854</v>
      </c>
      <c r="G746" s="2" t="s">
        <v>2121</v>
      </c>
      <c r="H746" s="2" t="s">
        <v>949</v>
      </c>
      <c r="I746" s="2" t="s">
        <v>1962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6">
        <v>0</v>
      </c>
      <c r="X746" s="6">
        <v>0</v>
      </c>
      <c r="Y746" s="6">
        <v>0</v>
      </c>
      <c r="Z746" s="6">
        <v>0</v>
      </c>
      <c r="AA746" s="6">
        <v>0</v>
      </c>
      <c r="AB746" s="6">
        <v>0</v>
      </c>
      <c r="AC746" s="6">
        <v>0</v>
      </c>
      <c r="AD746" s="7">
        <v>0</v>
      </c>
      <c r="AE746" s="6">
        <v>0</v>
      </c>
      <c r="AF746" s="6">
        <v>0</v>
      </c>
      <c r="AG746" s="6">
        <v>0</v>
      </c>
      <c r="AH746" s="6">
        <v>0</v>
      </c>
      <c r="AI746" s="7">
        <v>0</v>
      </c>
      <c r="AJ746" s="6">
        <v>0</v>
      </c>
      <c r="AK746" s="6">
        <v>0</v>
      </c>
      <c r="AL746" s="6">
        <v>0</v>
      </c>
      <c r="AM746" s="6">
        <v>0</v>
      </c>
      <c r="AN746" s="7">
        <v>0</v>
      </c>
      <c r="AO746" s="6">
        <v>0</v>
      </c>
    </row>
    <row r="747" spans="1:41" x14ac:dyDescent="0.15">
      <c r="A747" s="2" t="s">
        <v>1889</v>
      </c>
      <c r="B747" s="2" t="s">
        <v>1438</v>
      </c>
      <c r="C747" s="2" t="s">
        <v>1797</v>
      </c>
      <c r="D747" s="2" t="s">
        <v>1608</v>
      </c>
      <c r="E747" s="2" t="s">
        <v>440</v>
      </c>
      <c r="F747" s="2" t="s">
        <v>1854</v>
      </c>
      <c r="G747" s="2" t="s">
        <v>2121</v>
      </c>
      <c r="H747" s="2" t="s">
        <v>949</v>
      </c>
      <c r="I747" s="2" t="s">
        <v>1963</v>
      </c>
      <c r="J747" s="7">
        <v>0</v>
      </c>
      <c r="K747" s="7">
        <v>1769827</v>
      </c>
      <c r="L747" s="7">
        <v>70749</v>
      </c>
      <c r="M747" s="7">
        <v>1840576</v>
      </c>
      <c r="N747" s="7">
        <v>0</v>
      </c>
      <c r="O747" s="7">
        <v>0</v>
      </c>
      <c r="P747" s="7">
        <v>1442012</v>
      </c>
      <c r="Q747" s="7">
        <v>17430</v>
      </c>
      <c r="R747" s="7">
        <v>1459442</v>
      </c>
      <c r="S747" s="7">
        <v>0</v>
      </c>
      <c r="T747" s="7">
        <v>0</v>
      </c>
      <c r="U747" s="7">
        <v>0</v>
      </c>
      <c r="V747" s="7">
        <v>0</v>
      </c>
      <c r="W747" s="6">
        <v>81.477568099999999</v>
      </c>
      <c r="X747" s="6">
        <v>24.636390599999999</v>
      </c>
      <c r="Y747" s="6">
        <v>79.292677900000001</v>
      </c>
      <c r="Z747" s="6">
        <v>81.176771700000003</v>
      </c>
      <c r="AA747" s="6">
        <v>22.412802200000002</v>
      </c>
      <c r="AB747" s="6">
        <v>79.274708699999991</v>
      </c>
      <c r="AC747" s="6">
        <v>1.7969200000010233E-2</v>
      </c>
      <c r="AD747" s="7">
        <v>1363655</v>
      </c>
      <c r="AE747" s="6">
        <v>7.0242839999999998</v>
      </c>
      <c r="AF747" s="6">
        <v>81.477568099999999</v>
      </c>
      <c r="AG747" s="6">
        <v>24.636390599999999</v>
      </c>
      <c r="AH747" s="6">
        <v>79.292677900000001</v>
      </c>
      <c r="AI747" s="7">
        <v>1459442</v>
      </c>
      <c r="AJ747" s="6">
        <v>81.176771700000003</v>
      </c>
      <c r="AK747" s="6">
        <v>22.412802200000002</v>
      </c>
      <c r="AL747" s="6">
        <v>79.274708699999991</v>
      </c>
      <c r="AM747" s="6">
        <v>1.7969200000010233E-2</v>
      </c>
      <c r="AN747" s="7">
        <v>1363655</v>
      </c>
      <c r="AO747" s="6">
        <v>7.0242839999999998</v>
      </c>
    </row>
    <row r="748" spans="1:41" x14ac:dyDescent="0.15">
      <c r="A748" s="2" t="s">
        <v>1890</v>
      </c>
      <c r="B748" s="2" t="s">
        <v>1438</v>
      </c>
      <c r="C748" s="2" t="s">
        <v>1797</v>
      </c>
      <c r="D748" s="2" t="s">
        <v>1608</v>
      </c>
      <c r="E748" s="2" t="s">
        <v>440</v>
      </c>
      <c r="F748" s="2" t="s">
        <v>1854</v>
      </c>
      <c r="G748" s="2" t="s">
        <v>2121</v>
      </c>
      <c r="H748" s="2" t="s">
        <v>949</v>
      </c>
      <c r="I748" s="2" t="s">
        <v>1964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6">
        <v>0</v>
      </c>
      <c r="X748" s="6">
        <v>0</v>
      </c>
      <c r="Y748" s="6">
        <v>0</v>
      </c>
      <c r="Z748" s="6">
        <v>0</v>
      </c>
      <c r="AA748" s="6">
        <v>0</v>
      </c>
      <c r="AB748" s="6">
        <v>0</v>
      </c>
      <c r="AC748" s="6">
        <v>0</v>
      </c>
      <c r="AD748" s="7">
        <v>0</v>
      </c>
      <c r="AE748" s="6">
        <v>0</v>
      </c>
      <c r="AF748" s="6">
        <v>0</v>
      </c>
      <c r="AG748" s="6">
        <v>0</v>
      </c>
      <c r="AH748" s="6">
        <v>0</v>
      </c>
      <c r="AI748" s="7">
        <v>0</v>
      </c>
      <c r="AJ748" s="6">
        <v>0</v>
      </c>
      <c r="AK748" s="6">
        <v>0</v>
      </c>
      <c r="AL748" s="6">
        <v>0</v>
      </c>
      <c r="AM748" s="6">
        <v>0</v>
      </c>
      <c r="AN748" s="7">
        <v>0</v>
      </c>
      <c r="AO748" s="6">
        <v>0</v>
      </c>
    </row>
    <row r="749" spans="1:41" ht="12.75" thickBot="1" x14ac:dyDescent="0.2">
      <c r="A749" s="2" t="s">
        <v>1982</v>
      </c>
      <c r="B749" s="2" t="s">
        <v>1438</v>
      </c>
      <c r="C749" s="2" t="s">
        <v>1797</v>
      </c>
      <c r="D749" s="2" t="s">
        <v>1608</v>
      </c>
      <c r="E749" s="2" t="s">
        <v>440</v>
      </c>
      <c r="F749" s="2" t="s">
        <v>1854</v>
      </c>
      <c r="G749" s="2" t="s">
        <v>2121</v>
      </c>
      <c r="H749" s="2" t="s">
        <v>949</v>
      </c>
      <c r="I749" s="2" t="s">
        <v>1966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0</v>
      </c>
      <c r="S749" s="7">
        <v>0</v>
      </c>
      <c r="T749" s="7">
        <v>0</v>
      </c>
      <c r="U749" s="7">
        <v>0</v>
      </c>
      <c r="V749" s="7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  <c r="AB749" s="6">
        <v>0</v>
      </c>
      <c r="AC749" s="6">
        <v>0</v>
      </c>
      <c r="AD749" s="7">
        <v>0</v>
      </c>
      <c r="AE749" s="6">
        <v>0</v>
      </c>
      <c r="AF749" s="6">
        <v>0</v>
      </c>
      <c r="AG749" s="6">
        <v>0</v>
      </c>
      <c r="AH749" s="6">
        <v>0</v>
      </c>
      <c r="AI749" s="7">
        <v>0</v>
      </c>
      <c r="AJ749" s="6">
        <v>0</v>
      </c>
      <c r="AK749" s="6">
        <v>0</v>
      </c>
      <c r="AL749" s="6">
        <v>0</v>
      </c>
      <c r="AM749" s="6">
        <v>0</v>
      </c>
      <c r="AN749" s="7">
        <v>0</v>
      </c>
      <c r="AO749" s="6">
        <v>0</v>
      </c>
    </row>
    <row r="750" spans="1:41" ht="12.75" thickTop="1" x14ac:dyDescent="0.15">
      <c r="A750" s="34" t="s">
        <v>970</v>
      </c>
      <c r="B750" s="2" t="s">
        <v>1438</v>
      </c>
      <c r="C750" s="2" t="s">
        <v>1797</v>
      </c>
      <c r="D750" s="2" t="s">
        <v>1608</v>
      </c>
      <c r="E750" s="2" t="s">
        <v>440</v>
      </c>
      <c r="F750" s="2" t="s">
        <v>1854</v>
      </c>
      <c r="G750" s="2" t="s">
        <v>2121</v>
      </c>
      <c r="H750" s="2" t="s">
        <v>971</v>
      </c>
      <c r="I750" s="2" t="s">
        <v>2012</v>
      </c>
      <c r="J750" s="7">
        <v>0</v>
      </c>
      <c r="K750" s="7">
        <v>643438</v>
      </c>
      <c r="L750" s="7">
        <v>10357</v>
      </c>
      <c r="M750" s="7">
        <v>653795</v>
      </c>
      <c r="N750" s="7">
        <v>0</v>
      </c>
      <c r="O750" s="7">
        <v>0</v>
      </c>
      <c r="P750" s="7">
        <v>558582</v>
      </c>
      <c r="Q750" s="7">
        <v>3652</v>
      </c>
      <c r="R750" s="7">
        <v>562234</v>
      </c>
      <c r="S750" s="7">
        <v>0</v>
      </c>
      <c r="T750" s="7">
        <v>0</v>
      </c>
      <c r="U750" s="7">
        <v>0</v>
      </c>
      <c r="V750" s="7">
        <v>0</v>
      </c>
      <c r="W750" s="6">
        <v>86.8120938</v>
      </c>
      <c r="X750" s="6">
        <v>35.261175999999999</v>
      </c>
      <c r="Y750" s="6">
        <v>85.995457299999998</v>
      </c>
      <c r="Z750" s="6">
        <v>87.396040200000002</v>
      </c>
      <c r="AA750" s="6">
        <v>47.224378900000005</v>
      </c>
      <c r="AB750" s="6">
        <v>86.732439600000006</v>
      </c>
      <c r="AC750" s="6">
        <v>-0.73698230000000819</v>
      </c>
      <c r="AD750" s="7">
        <v>541004</v>
      </c>
      <c r="AE750" s="6">
        <v>3.9241853999999998</v>
      </c>
      <c r="AF750" s="6">
        <v>86.8120938</v>
      </c>
      <c r="AG750" s="6">
        <v>35.261175999999999</v>
      </c>
      <c r="AH750" s="6">
        <v>85.995457299999998</v>
      </c>
      <c r="AI750" s="7">
        <v>562234</v>
      </c>
      <c r="AJ750" s="6">
        <v>87.396040200000002</v>
      </c>
      <c r="AK750" s="6">
        <v>47.224378900000005</v>
      </c>
      <c r="AL750" s="6">
        <v>86.732439600000006</v>
      </c>
      <c r="AM750" s="6">
        <v>-0.73698230000000819</v>
      </c>
      <c r="AN750" s="7">
        <v>541004</v>
      </c>
      <c r="AO750" s="6">
        <v>3.9241853999999998</v>
      </c>
    </row>
    <row r="751" spans="1:41" x14ac:dyDescent="0.15">
      <c r="A751" s="2" t="s">
        <v>357</v>
      </c>
      <c r="B751" s="2" t="s">
        <v>1438</v>
      </c>
      <c r="C751" s="2" t="s">
        <v>1797</v>
      </c>
      <c r="D751" s="2" t="s">
        <v>1608</v>
      </c>
      <c r="E751" s="2" t="s">
        <v>440</v>
      </c>
      <c r="F751" s="2" t="s">
        <v>1854</v>
      </c>
      <c r="G751" s="2" t="s">
        <v>2121</v>
      </c>
      <c r="H751" s="2" t="s">
        <v>971</v>
      </c>
      <c r="I751" s="2" t="s">
        <v>2013</v>
      </c>
      <c r="J751" s="7">
        <v>0</v>
      </c>
      <c r="K751" s="7">
        <v>643438</v>
      </c>
      <c r="L751" s="7">
        <v>10357</v>
      </c>
      <c r="M751" s="7">
        <v>653795</v>
      </c>
      <c r="N751" s="7">
        <v>0</v>
      </c>
      <c r="O751" s="7">
        <v>0</v>
      </c>
      <c r="P751" s="7">
        <v>558582</v>
      </c>
      <c r="Q751" s="7">
        <v>3652</v>
      </c>
      <c r="R751" s="7">
        <v>562234</v>
      </c>
      <c r="S751" s="7">
        <v>0</v>
      </c>
      <c r="T751" s="7">
        <v>0</v>
      </c>
      <c r="U751" s="7">
        <v>0</v>
      </c>
      <c r="V751" s="7">
        <v>0</v>
      </c>
      <c r="W751" s="6">
        <v>86.8120938</v>
      </c>
      <c r="X751" s="6">
        <v>35.261175999999999</v>
      </c>
      <c r="Y751" s="6">
        <v>85.995457299999998</v>
      </c>
      <c r="Z751" s="6">
        <v>87.396040200000002</v>
      </c>
      <c r="AA751" s="6">
        <v>47.224378900000005</v>
      </c>
      <c r="AB751" s="6">
        <v>86.732439600000006</v>
      </c>
      <c r="AC751" s="6">
        <v>-0.73698230000000819</v>
      </c>
      <c r="AD751" s="7">
        <v>541004</v>
      </c>
      <c r="AE751" s="6">
        <v>3.9241853999999998</v>
      </c>
      <c r="AF751" s="6">
        <v>86.8120938</v>
      </c>
      <c r="AG751" s="6">
        <v>35.261175999999999</v>
      </c>
      <c r="AH751" s="6">
        <v>85.995457299999998</v>
      </c>
      <c r="AI751" s="7">
        <v>562234</v>
      </c>
      <c r="AJ751" s="6">
        <v>87.396040200000002</v>
      </c>
      <c r="AK751" s="6">
        <v>47.224378900000005</v>
      </c>
      <c r="AL751" s="6">
        <v>86.732439600000006</v>
      </c>
      <c r="AM751" s="6">
        <v>-0.73698230000000819</v>
      </c>
      <c r="AN751" s="7">
        <v>541004</v>
      </c>
      <c r="AO751" s="6">
        <v>3.9241853999999998</v>
      </c>
    </row>
    <row r="752" spans="1:41" x14ac:dyDescent="0.15">
      <c r="A752" s="2" t="s">
        <v>358</v>
      </c>
      <c r="B752" s="2" t="s">
        <v>1438</v>
      </c>
      <c r="C752" s="2" t="s">
        <v>1797</v>
      </c>
      <c r="D752" s="2" t="s">
        <v>1608</v>
      </c>
      <c r="E752" s="2" t="s">
        <v>440</v>
      </c>
      <c r="F752" s="2" t="s">
        <v>1854</v>
      </c>
      <c r="G752" s="2" t="s">
        <v>2121</v>
      </c>
      <c r="H752" s="2" t="s">
        <v>971</v>
      </c>
      <c r="I752" s="2" t="s">
        <v>2014</v>
      </c>
      <c r="J752" s="7">
        <v>0</v>
      </c>
      <c r="K752" s="7">
        <v>197765</v>
      </c>
      <c r="L752" s="7">
        <v>4920</v>
      </c>
      <c r="M752" s="7">
        <v>202685</v>
      </c>
      <c r="N752" s="7">
        <v>0</v>
      </c>
      <c r="O752" s="7">
        <v>0</v>
      </c>
      <c r="P752" s="7">
        <v>160770</v>
      </c>
      <c r="Q752" s="7">
        <v>1387</v>
      </c>
      <c r="R752" s="7">
        <v>162157</v>
      </c>
      <c r="S752" s="7">
        <v>0</v>
      </c>
      <c r="T752" s="7">
        <v>0</v>
      </c>
      <c r="U752" s="7">
        <v>0</v>
      </c>
      <c r="V752" s="7">
        <v>0</v>
      </c>
      <c r="W752" s="6">
        <v>81.293454400000002</v>
      </c>
      <c r="X752" s="6">
        <v>28.1910569</v>
      </c>
      <c r="Y752" s="6">
        <v>80.004440399999993</v>
      </c>
      <c r="Z752" s="6">
        <v>81.01402370000001</v>
      </c>
      <c r="AA752" s="6">
        <v>70.581257399999998</v>
      </c>
      <c r="AB752" s="6">
        <v>80.815165499999992</v>
      </c>
      <c r="AC752" s="6">
        <v>-0.81072509999999909</v>
      </c>
      <c r="AD752" s="7">
        <v>178709</v>
      </c>
      <c r="AE752" s="6">
        <v>-9.2619845999999999</v>
      </c>
      <c r="AF752" s="6">
        <v>81.293454400000002</v>
      </c>
      <c r="AG752" s="6">
        <v>28.1910569</v>
      </c>
      <c r="AH752" s="6">
        <v>80.004440399999993</v>
      </c>
      <c r="AI752" s="7">
        <v>162157</v>
      </c>
      <c r="AJ752" s="6">
        <v>81.01402370000001</v>
      </c>
      <c r="AK752" s="6">
        <v>70.581257399999998</v>
      </c>
      <c r="AL752" s="6">
        <v>80.815165499999992</v>
      </c>
      <c r="AM752" s="6">
        <v>-0.81072509999999909</v>
      </c>
      <c r="AN752" s="7">
        <v>178709</v>
      </c>
      <c r="AO752" s="6">
        <v>-9.2619845999999999</v>
      </c>
    </row>
    <row r="753" spans="1:41" x14ac:dyDescent="0.15">
      <c r="A753" s="2" t="s">
        <v>359</v>
      </c>
      <c r="B753" s="2" t="s">
        <v>1438</v>
      </c>
      <c r="C753" s="2" t="s">
        <v>1797</v>
      </c>
      <c r="D753" s="2" t="s">
        <v>1608</v>
      </c>
      <c r="E753" s="2" t="s">
        <v>440</v>
      </c>
      <c r="F753" s="2" t="s">
        <v>1854</v>
      </c>
      <c r="G753" s="2" t="s">
        <v>2121</v>
      </c>
      <c r="H753" s="2" t="s">
        <v>971</v>
      </c>
      <c r="I753" s="2" t="s">
        <v>2015</v>
      </c>
      <c r="J753" s="7">
        <v>0</v>
      </c>
      <c r="K753" s="7">
        <v>184278</v>
      </c>
      <c r="L753" s="7">
        <v>4042</v>
      </c>
      <c r="M753" s="7">
        <v>188320</v>
      </c>
      <c r="N753" s="7">
        <v>0</v>
      </c>
      <c r="O753" s="7">
        <v>0</v>
      </c>
      <c r="P753" s="7">
        <v>147548</v>
      </c>
      <c r="Q753" s="7">
        <v>1337</v>
      </c>
      <c r="R753" s="7">
        <v>148885</v>
      </c>
      <c r="S753" s="7">
        <v>0</v>
      </c>
      <c r="T753" s="7">
        <v>0</v>
      </c>
      <c r="U753" s="7">
        <v>0</v>
      </c>
      <c r="V753" s="7">
        <v>0</v>
      </c>
      <c r="W753" s="6">
        <v>80.068157900000003</v>
      </c>
      <c r="X753" s="6">
        <v>33.077684300000001</v>
      </c>
      <c r="Y753" s="6">
        <v>79.059579400000004</v>
      </c>
      <c r="Z753" s="6">
        <v>78.272521999999995</v>
      </c>
      <c r="AA753" s="6">
        <v>71.256038600000011</v>
      </c>
      <c r="AB753" s="6">
        <v>78.122547600000004</v>
      </c>
      <c r="AC753" s="6">
        <v>0.93703179999999975</v>
      </c>
      <c r="AD753" s="7">
        <v>151314</v>
      </c>
      <c r="AE753" s="6">
        <v>-1.6052712</v>
      </c>
      <c r="AF753" s="6">
        <v>80.068157900000003</v>
      </c>
      <c r="AG753" s="6">
        <v>33.077684300000001</v>
      </c>
      <c r="AH753" s="6">
        <v>79.059579400000004</v>
      </c>
      <c r="AI753" s="7">
        <v>148885</v>
      </c>
      <c r="AJ753" s="6">
        <v>78.272521999999995</v>
      </c>
      <c r="AK753" s="6">
        <v>71.256038600000011</v>
      </c>
      <c r="AL753" s="6">
        <v>78.122547600000004</v>
      </c>
      <c r="AM753" s="6">
        <v>0.93703179999999975</v>
      </c>
      <c r="AN753" s="7">
        <v>151314</v>
      </c>
      <c r="AO753" s="6">
        <v>-1.6052712</v>
      </c>
    </row>
    <row r="754" spans="1:41" x14ac:dyDescent="0.15">
      <c r="A754" s="2" t="s">
        <v>360</v>
      </c>
      <c r="B754" s="2" t="s">
        <v>1438</v>
      </c>
      <c r="C754" s="2" t="s">
        <v>1797</v>
      </c>
      <c r="D754" s="2" t="s">
        <v>1608</v>
      </c>
      <c r="E754" s="2" t="s">
        <v>440</v>
      </c>
      <c r="F754" s="2" t="s">
        <v>1854</v>
      </c>
      <c r="G754" s="2" t="s">
        <v>2121</v>
      </c>
      <c r="H754" s="2" t="s">
        <v>971</v>
      </c>
      <c r="I754" s="2" t="s">
        <v>2016</v>
      </c>
      <c r="J754" s="7">
        <v>0</v>
      </c>
      <c r="K754" s="7">
        <v>9698</v>
      </c>
      <c r="L754" s="7">
        <v>212</v>
      </c>
      <c r="M754" s="7">
        <v>9910</v>
      </c>
      <c r="N754" s="7">
        <v>0</v>
      </c>
      <c r="O754" s="7">
        <v>0</v>
      </c>
      <c r="P754" s="7">
        <v>7761</v>
      </c>
      <c r="Q754" s="7">
        <v>70</v>
      </c>
      <c r="R754" s="7">
        <v>7831</v>
      </c>
      <c r="S754" s="7">
        <v>0</v>
      </c>
      <c r="T754" s="7">
        <v>0</v>
      </c>
      <c r="U754" s="7">
        <v>0</v>
      </c>
      <c r="V754" s="7">
        <v>0</v>
      </c>
      <c r="W754" s="6">
        <v>80.026809700000001</v>
      </c>
      <c r="X754" s="6">
        <v>33.018867899999996</v>
      </c>
      <c r="Y754" s="6">
        <v>79.021190700000005</v>
      </c>
      <c r="Z754" s="6">
        <v>78.221993800000007</v>
      </c>
      <c r="AA754" s="6">
        <v>34.553775700000003</v>
      </c>
      <c r="AB754" s="6">
        <v>76.345037899999994</v>
      </c>
      <c r="AC754" s="6">
        <v>2.6761528000000112</v>
      </c>
      <c r="AD754" s="7">
        <v>7762</v>
      </c>
      <c r="AE754" s="6">
        <v>0.88894609999999996</v>
      </c>
      <c r="AF754" s="6">
        <v>80.026809700000001</v>
      </c>
      <c r="AG754" s="6">
        <v>33.018867899999996</v>
      </c>
      <c r="AH754" s="6">
        <v>79.021190700000005</v>
      </c>
      <c r="AI754" s="7">
        <v>7831</v>
      </c>
      <c r="AJ754" s="6">
        <v>78.221993800000007</v>
      </c>
      <c r="AK754" s="6">
        <v>34.553775700000003</v>
      </c>
      <c r="AL754" s="6">
        <v>76.345037899999994</v>
      </c>
      <c r="AM754" s="6">
        <v>2.6761528000000112</v>
      </c>
      <c r="AN754" s="7">
        <v>7762</v>
      </c>
      <c r="AO754" s="6">
        <v>0.88894609999999996</v>
      </c>
    </row>
    <row r="755" spans="1:41" x14ac:dyDescent="0.15">
      <c r="A755" s="2" t="s">
        <v>361</v>
      </c>
      <c r="B755" s="2" t="s">
        <v>1438</v>
      </c>
      <c r="C755" s="2" t="s">
        <v>1797</v>
      </c>
      <c r="D755" s="2" t="s">
        <v>1608</v>
      </c>
      <c r="E755" s="2" t="s">
        <v>440</v>
      </c>
      <c r="F755" s="2" t="s">
        <v>1854</v>
      </c>
      <c r="G755" s="2" t="s">
        <v>2121</v>
      </c>
      <c r="H755" s="2" t="s">
        <v>971</v>
      </c>
      <c r="I755" s="2" t="s">
        <v>2017</v>
      </c>
      <c r="J755" s="7">
        <v>0</v>
      </c>
      <c r="K755" s="7">
        <v>174580</v>
      </c>
      <c r="L755" s="7">
        <v>3830</v>
      </c>
      <c r="M755" s="7">
        <v>178410</v>
      </c>
      <c r="N755" s="7">
        <v>0</v>
      </c>
      <c r="O755" s="7">
        <v>0</v>
      </c>
      <c r="P755" s="7">
        <v>139787</v>
      </c>
      <c r="Q755" s="7">
        <v>1267</v>
      </c>
      <c r="R755" s="7">
        <v>141054</v>
      </c>
      <c r="S755" s="7">
        <v>0</v>
      </c>
      <c r="T755" s="7">
        <v>0</v>
      </c>
      <c r="U755" s="7">
        <v>0</v>
      </c>
      <c r="V755" s="7">
        <v>0</v>
      </c>
      <c r="W755" s="6">
        <v>80.070454800000007</v>
      </c>
      <c r="X755" s="6">
        <v>33.080939899999997</v>
      </c>
      <c r="Y755" s="6">
        <v>79.061711799999998</v>
      </c>
      <c r="Z755" s="6">
        <v>78.275256100000007</v>
      </c>
      <c r="AA755" s="6">
        <v>75.587361600000008</v>
      </c>
      <c r="AB755" s="6">
        <v>78.221021000000007</v>
      </c>
      <c r="AC755" s="6">
        <v>0.84069079999999019</v>
      </c>
      <c r="AD755" s="7">
        <v>143552</v>
      </c>
      <c r="AE755" s="6">
        <v>-1.7401360000000001</v>
      </c>
      <c r="AF755" s="6">
        <v>80.070454800000007</v>
      </c>
      <c r="AG755" s="6">
        <v>33.080939899999997</v>
      </c>
      <c r="AH755" s="6">
        <v>79.061711799999998</v>
      </c>
      <c r="AI755" s="7">
        <v>141054</v>
      </c>
      <c r="AJ755" s="6">
        <v>78.275256100000007</v>
      </c>
      <c r="AK755" s="6">
        <v>75.587361600000008</v>
      </c>
      <c r="AL755" s="6">
        <v>78.221021000000007</v>
      </c>
      <c r="AM755" s="6">
        <v>0.84069079999999019</v>
      </c>
      <c r="AN755" s="7">
        <v>143552</v>
      </c>
      <c r="AO755" s="6">
        <v>-1.7401360000000001</v>
      </c>
    </row>
    <row r="756" spans="1:41" x14ac:dyDescent="0.15">
      <c r="A756" s="2" t="s">
        <v>362</v>
      </c>
      <c r="B756" s="2" t="s">
        <v>1438</v>
      </c>
      <c r="C756" s="2" t="s">
        <v>1797</v>
      </c>
      <c r="D756" s="2" t="s">
        <v>1608</v>
      </c>
      <c r="E756" s="2" t="s">
        <v>440</v>
      </c>
      <c r="F756" s="2" t="s">
        <v>1854</v>
      </c>
      <c r="G756" s="2" t="s">
        <v>2121</v>
      </c>
      <c r="H756" s="2" t="s">
        <v>971</v>
      </c>
      <c r="I756" s="2" t="s">
        <v>2018</v>
      </c>
      <c r="J756" s="7">
        <v>0</v>
      </c>
      <c r="K756" s="7">
        <v>1145</v>
      </c>
      <c r="L756" s="7">
        <v>0</v>
      </c>
      <c r="M756" s="7">
        <v>1145</v>
      </c>
      <c r="N756" s="7">
        <v>0</v>
      </c>
      <c r="O756" s="7">
        <v>0</v>
      </c>
      <c r="P756" s="7">
        <v>1145</v>
      </c>
      <c r="Q756" s="7">
        <v>0</v>
      </c>
      <c r="R756" s="7">
        <v>1145</v>
      </c>
      <c r="S756" s="7">
        <v>0</v>
      </c>
      <c r="T756" s="7">
        <v>0</v>
      </c>
      <c r="U756" s="7">
        <v>0</v>
      </c>
      <c r="V756" s="7">
        <v>0</v>
      </c>
      <c r="W756" s="6">
        <v>100</v>
      </c>
      <c r="X756" s="6">
        <v>0</v>
      </c>
      <c r="Y756" s="6">
        <v>100</v>
      </c>
      <c r="Z756" s="6">
        <v>100</v>
      </c>
      <c r="AA756" s="6">
        <v>0</v>
      </c>
      <c r="AB756" s="6">
        <v>100</v>
      </c>
      <c r="AC756" s="6">
        <v>0</v>
      </c>
      <c r="AD756" s="7">
        <v>1874</v>
      </c>
      <c r="AE756" s="6">
        <v>-38.900747099999997</v>
      </c>
      <c r="AF756" s="6">
        <v>100</v>
      </c>
      <c r="AG756" s="6">
        <v>0</v>
      </c>
      <c r="AH756" s="6">
        <v>100</v>
      </c>
      <c r="AI756" s="7">
        <v>1145</v>
      </c>
      <c r="AJ756" s="6">
        <v>100</v>
      </c>
      <c r="AK756" s="6">
        <v>0</v>
      </c>
      <c r="AL756" s="6">
        <v>100</v>
      </c>
      <c r="AM756" s="6">
        <v>0</v>
      </c>
      <c r="AN756" s="7">
        <v>1874</v>
      </c>
      <c r="AO756" s="6">
        <v>-38.900747099999997</v>
      </c>
    </row>
    <row r="757" spans="1:41" x14ac:dyDescent="0.15">
      <c r="A757" s="2" t="s">
        <v>363</v>
      </c>
      <c r="B757" s="2" t="s">
        <v>1438</v>
      </c>
      <c r="C757" s="2" t="s">
        <v>1797</v>
      </c>
      <c r="D757" s="2" t="s">
        <v>1608</v>
      </c>
      <c r="E757" s="2" t="s">
        <v>440</v>
      </c>
      <c r="F757" s="2" t="s">
        <v>1854</v>
      </c>
      <c r="G757" s="2" t="s">
        <v>2121</v>
      </c>
      <c r="H757" s="2" t="s">
        <v>971</v>
      </c>
      <c r="I757" s="2" t="s">
        <v>2019</v>
      </c>
      <c r="J757" s="7">
        <v>0</v>
      </c>
      <c r="K757" s="7">
        <v>13487</v>
      </c>
      <c r="L757" s="7">
        <v>878</v>
      </c>
      <c r="M757" s="7">
        <v>14365</v>
      </c>
      <c r="N757" s="7">
        <v>0</v>
      </c>
      <c r="O757" s="7">
        <v>0</v>
      </c>
      <c r="P757" s="7">
        <v>13222</v>
      </c>
      <c r="Q757" s="7">
        <v>50</v>
      </c>
      <c r="R757" s="7">
        <v>13272</v>
      </c>
      <c r="S757" s="7">
        <v>0</v>
      </c>
      <c r="T757" s="7">
        <v>0</v>
      </c>
      <c r="U757" s="7">
        <v>0</v>
      </c>
      <c r="V757" s="7">
        <v>0</v>
      </c>
      <c r="W757" s="6">
        <v>98.035145</v>
      </c>
      <c r="X757" s="6">
        <v>5.6947608000000001</v>
      </c>
      <c r="Y757" s="6">
        <v>92.391228699999999</v>
      </c>
      <c r="Z757" s="6">
        <v>100</v>
      </c>
      <c r="AA757" s="6">
        <v>33.3333333</v>
      </c>
      <c r="AB757" s="6">
        <v>99.81781749999999</v>
      </c>
      <c r="AC757" s="6">
        <v>-7.4265887999999904</v>
      </c>
      <c r="AD757" s="7">
        <v>27395</v>
      </c>
      <c r="AE757" s="6">
        <v>-51.553203099999998</v>
      </c>
      <c r="AF757" s="6">
        <v>98.035145</v>
      </c>
      <c r="AG757" s="6">
        <v>5.6947608000000001</v>
      </c>
      <c r="AH757" s="6">
        <v>92.391228699999999</v>
      </c>
      <c r="AI757" s="7">
        <v>13272</v>
      </c>
      <c r="AJ757" s="6">
        <v>100</v>
      </c>
      <c r="AK757" s="6">
        <v>33.3333333</v>
      </c>
      <c r="AL757" s="6">
        <v>99.81781749999999</v>
      </c>
      <c r="AM757" s="6">
        <v>-7.4265887999999904</v>
      </c>
      <c r="AN757" s="7">
        <v>27395</v>
      </c>
      <c r="AO757" s="6">
        <v>-51.553203099999998</v>
      </c>
    </row>
    <row r="758" spans="1:41" x14ac:dyDescent="0.15">
      <c r="A758" s="2" t="s">
        <v>364</v>
      </c>
      <c r="B758" s="2" t="s">
        <v>1438</v>
      </c>
      <c r="C758" s="2" t="s">
        <v>1797</v>
      </c>
      <c r="D758" s="2" t="s">
        <v>1608</v>
      </c>
      <c r="E758" s="2" t="s">
        <v>440</v>
      </c>
      <c r="F758" s="2" t="s">
        <v>1854</v>
      </c>
      <c r="G758" s="2" t="s">
        <v>2121</v>
      </c>
      <c r="H758" s="2" t="s">
        <v>971</v>
      </c>
      <c r="I758" s="2" t="s">
        <v>2020</v>
      </c>
      <c r="J758" s="7">
        <v>0</v>
      </c>
      <c r="K758" s="7">
        <v>9424</v>
      </c>
      <c r="L758" s="7">
        <v>494</v>
      </c>
      <c r="M758" s="7">
        <v>9918</v>
      </c>
      <c r="N758" s="7">
        <v>0</v>
      </c>
      <c r="O758" s="7">
        <v>0</v>
      </c>
      <c r="P758" s="7">
        <v>9234</v>
      </c>
      <c r="Q758" s="7">
        <v>50</v>
      </c>
      <c r="R758" s="7">
        <v>9284</v>
      </c>
      <c r="S758" s="7">
        <v>0</v>
      </c>
      <c r="T758" s="7">
        <v>0</v>
      </c>
      <c r="U758" s="7">
        <v>0</v>
      </c>
      <c r="V758" s="7">
        <v>0</v>
      </c>
      <c r="W758" s="6">
        <v>97.983870999999994</v>
      </c>
      <c r="X758" s="6">
        <v>10.1214575</v>
      </c>
      <c r="Y758" s="6">
        <v>93.607582199999996</v>
      </c>
      <c r="Z758" s="6">
        <v>100</v>
      </c>
      <c r="AA758" s="6">
        <v>33.3333333</v>
      </c>
      <c r="AB758" s="6">
        <v>99.491404700000004</v>
      </c>
      <c r="AC758" s="6">
        <v>-5.8838225000000079</v>
      </c>
      <c r="AD758" s="7">
        <v>9781</v>
      </c>
      <c r="AE758" s="6">
        <v>-5.0812799999999996</v>
      </c>
      <c r="AF758" s="6">
        <v>97.983870999999994</v>
      </c>
      <c r="AG758" s="6">
        <v>10.1214575</v>
      </c>
      <c r="AH758" s="6">
        <v>93.607582199999996</v>
      </c>
      <c r="AI758" s="7">
        <v>9284</v>
      </c>
      <c r="AJ758" s="6">
        <v>100</v>
      </c>
      <c r="AK758" s="6">
        <v>33.3333333</v>
      </c>
      <c r="AL758" s="6">
        <v>99.491404700000004</v>
      </c>
      <c r="AM758" s="6">
        <v>-5.8838225000000079</v>
      </c>
      <c r="AN758" s="7">
        <v>9781</v>
      </c>
      <c r="AO758" s="6">
        <v>-5.0812799999999996</v>
      </c>
    </row>
    <row r="759" spans="1:41" x14ac:dyDescent="0.15">
      <c r="A759" s="2" t="s">
        <v>365</v>
      </c>
      <c r="B759" s="2" t="s">
        <v>1438</v>
      </c>
      <c r="C759" s="2" t="s">
        <v>1797</v>
      </c>
      <c r="D759" s="2" t="s">
        <v>1608</v>
      </c>
      <c r="E759" s="2" t="s">
        <v>440</v>
      </c>
      <c r="F759" s="2" t="s">
        <v>1854</v>
      </c>
      <c r="G759" s="2" t="s">
        <v>2121</v>
      </c>
      <c r="H759" s="2" t="s">
        <v>971</v>
      </c>
      <c r="I759" s="2" t="s">
        <v>1856</v>
      </c>
      <c r="J759" s="7">
        <v>0</v>
      </c>
      <c r="K759" s="7">
        <v>4063</v>
      </c>
      <c r="L759" s="7">
        <v>384</v>
      </c>
      <c r="M759" s="7">
        <v>4447</v>
      </c>
      <c r="N759" s="7">
        <v>0</v>
      </c>
      <c r="O759" s="7">
        <v>0</v>
      </c>
      <c r="P759" s="7">
        <v>3988</v>
      </c>
      <c r="Q759" s="7">
        <v>0</v>
      </c>
      <c r="R759" s="7">
        <v>3988</v>
      </c>
      <c r="S759" s="7">
        <v>0</v>
      </c>
      <c r="T759" s="7">
        <v>0</v>
      </c>
      <c r="U759" s="7">
        <v>0</v>
      </c>
      <c r="V759" s="7">
        <v>0</v>
      </c>
      <c r="W759" s="6">
        <v>98.154073299999993</v>
      </c>
      <c r="X759" s="6">
        <v>0</v>
      </c>
      <c r="Y759" s="6">
        <v>89.678434899999999</v>
      </c>
      <c r="Z759" s="6">
        <v>100</v>
      </c>
      <c r="AA759" s="6">
        <v>0</v>
      </c>
      <c r="AB759" s="6">
        <v>100</v>
      </c>
      <c r="AC759" s="6">
        <v>-10.321565100000001</v>
      </c>
      <c r="AD759" s="7">
        <v>17614</v>
      </c>
      <c r="AE759" s="6">
        <v>-77.358919</v>
      </c>
      <c r="AF759" s="6">
        <v>98.154073299999993</v>
      </c>
      <c r="AG759" s="6">
        <v>0</v>
      </c>
      <c r="AH759" s="6">
        <v>89.678434899999999</v>
      </c>
      <c r="AI759" s="7">
        <v>3988</v>
      </c>
      <c r="AJ759" s="6">
        <v>100</v>
      </c>
      <c r="AK759" s="6">
        <v>0</v>
      </c>
      <c r="AL759" s="6">
        <v>100</v>
      </c>
      <c r="AM759" s="6">
        <v>-10.321565100000001</v>
      </c>
      <c r="AN759" s="7">
        <v>17614</v>
      </c>
      <c r="AO759" s="6">
        <v>-77.358919</v>
      </c>
    </row>
    <row r="760" spans="1:41" x14ac:dyDescent="0.15">
      <c r="A760" s="2" t="s">
        <v>366</v>
      </c>
      <c r="B760" s="2" t="s">
        <v>1438</v>
      </c>
      <c r="C760" s="2" t="s">
        <v>1797</v>
      </c>
      <c r="D760" s="2" t="s">
        <v>1608</v>
      </c>
      <c r="E760" s="2" t="s">
        <v>440</v>
      </c>
      <c r="F760" s="2" t="s">
        <v>1854</v>
      </c>
      <c r="G760" s="2" t="s">
        <v>2121</v>
      </c>
      <c r="H760" s="2" t="s">
        <v>971</v>
      </c>
      <c r="I760" s="2" t="s">
        <v>2021</v>
      </c>
      <c r="J760" s="7">
        <v>0</v>
      </c>
      <c r="K760" s="7">
        <v>404027</v>
      </c>
      <c r="L760" s="7">
        <v>5260</v>
      </c>
      <c r="M760" s="7">
        <v>409287</v>
      </c>
      <c r="N760" s="7">
        <v>0</v>
      </c>
      <c r="O760" s="7">
        <v>0</v>
      </c>
      <c r="P760" s="7">
        <v>356941</v>
      </c>
      <c r="Q760" s="7">
        <v>2178</v>
      </c>
      <c r="R760" s="7">
        <v>359119</v>
      </c>
      <c r="S760" s="7">
        <v>0</v>
      </c>
      <c r="T760" s="7">
        <v>0</v>
      </c>
      <c r="U760" s="7">
        <v>0</v>
      </c>
      <c r="V760" s="7">
        <v>0</v>
      </c>
      <c r="W760" s="6">
        <v>88.345828400000002</v>
      </c>
      <c r="X760" s="6">
        <v>41.406844100000001</v>
      </c>
      <c r="Y760" s="6">
        <v>87.742586500000002</v>
      </c>
      <c r="Z760" s="6">
        <v>90.11533750000001</v>
      </c>
      <c r="AA760" s="6">
        <v>29.264069299999999</v>
      </c>
      <c r="AB760" s="6">
        <v>89.141400099999998</v>
      </c>
      <c r="AC760" s="6">
        <v>-1.3988135999999969</v>
      </c>
      <c r="AD760" s="7">
        <v>321640</v>
      </c>
      <c r="AE760" s="6">
        <v>11.652468600000001</v>
      </c>
      <c r="AF760" s="6">
        <v>88.345828400000002</v>
      </c>
      <c r="AG760" s="6">
        <v>41.406844100000001</v>
      </c>
      <c r="AH760" s="6">
        <v>87.742586500000002</v>
      </c>
      <c r="AI760" s="7">
        <v>359119</v>
      </c>
      <c r="AJ760" s="6">
        <v>90.11533750000001</v>
      </c>
      <c r="AK760" s="6">
        <v>29.264069299999999</v>
      </c>
      <c r="AL760" s="6">
        <v>89.141400099999998</v>
      </c>
      <c r="AM760" s="6">
        <v>-1.3988135999999969</v>
      </c>
      <c r="AN760" s="7">
        <v>321640</v>
      </c>
      <c r="AO760" s="6">
        <v>11.652468600000001</v>
      </c>
    </row>
    <row r="761" spans="1:41" x14ac:dyDescent="0.15">
      <c r="A761" s="2" t="s">
        <v>367</v>
      </c>
      <c r="B761" s="2" t="s">
        <v>1438</v>
      </c>
      <c r="C761" s="2" t="s">
        <v>1797</v>
      </c>
      <c r="D761" s="2" t="s">
        <v>1608</v>
      </c>
      <c r="E761" s="2" t="s">
        <v>440</v>
      </c>
      <c r="F761" s="2" t="s">
        <v>1854</v>
      </c>
      <c r="G761" s="2" t="s">
        <v>2121</v>
      </c>
      <c r="H761" s="2" t="s">
        <v>971</v>
      </c>
      <c r="I761" s="2" t="s">
        <v>1739</v>
      </c>
      <c r="J761" s="7">
        <v>0</v>
      </c>
      <c r="K761" s="7">
        <v>264647</v>
      </c>
      <c r="L761" s="7">
        <v>5260</v>
      </c>
      <c r="M761" s="7">
        <v>269907</v>
      </c>
      <c r="N761" s="7">
        <v>0</v>
      </c>
      <c r="O761" s="7">
        <v>0</v>
      </c>
      <c r="P761" s="7">
        <v>217561</v>
      </c>
      <c r="Q761" s="7">
        <v>2178</v>
      </c>
      <c r="R761" s="7">
        <v>219739</v>
      </c>
      <c r="S761" s="7">
        <v>0</v>
      </c>
      <c r="T761" s="7">
        <v>0</v>
      </c>
      <c r="U761" s="7">
        <v>0</v>
      </c>
      <c r="V761" s="7">
        <v>0</v>
      </c>
      <c r="W761" s="6">
        <v>82.207997800000001</v>
      </c>
      <c r="X761" s="6">
        <v>41.406844100000001</v>
      </c>
      <c r="Y761" s="6">
        <v>81.412857000000002</v>
      </c>
      <c r="Z761" s="6">
        <v>83.474596199999993</v>
      </c>
      <c r="AA761" s="6">
        <v>29.264069299999999</v>
      </c>
      <c r="AB761" s="6">
        <v>82.039469199999999</v>
      </c>
      <c r="AC761" s="6">
        <v>-0.62661219999999673</v>
      </c>
      <c r="AD761" s="7">
        <v>178965</v>
      </c>
      <c r="AE761" s="6">
        <v>22.7832258</v>
      </c>
      <c r="AF761" s="6">
        <v>82.207997800000001</v>
      </c>
      <c r="AG761" s="6">
        <v>41.406844100000001</v>
      </c>
      <c r="AH761" s="6">
        <v>81.412857000000002</v>
      </c>
      <c r="AI761" s="7">
        <v>219739</v>
      </c>
      <c r="AJ761" s="6">
        <v>83.474596199999993</v>
      </c>
      <c r="AK761" s="6">
        <v>29.264069299999999</v>
      </c>
      <c r="AL761" s="6">
        <v>82.039469199999999</v>
      </c>
      <c r="AM761" s="6">
        <v>-0.62661219999999673</v>
      </c>
      <c r="AN761" s="7">
        <v>178965</v>
      </c>
      <c r="AO761" s="6">
        <v>22.7832258</v>
      </c>
    </row>
    <row r="762" spans="1:41" x14ac:dyDescent="0.15">
      <c r="A762" s="2" t="s">
        <v>368</v>
      </c>
      <c r="B762" s="2" t="s">
        <v>1438</v>
      </c>
      <c r="C762" s="2" t="s">
        <v>1797</v>
      </c>
      <c r="D762" s="2" t="s">
        <v>1608</v>
      </c>
      <c r="E762" s="2" t="s">
        <v>440</v>
      </c>
      <c r="F762" s="2" t="s">
        <v>1854</v>
      </c>
      <c r="G762" s="2" t="s">
        <v>2121</v>
      </c>
      <c r="H762" s="2" t="s">
        <v>971</v>
      </c>
      <c r="I762" s="2" t="s">
        <v>1740</v>
      </c>
      <c r="J762" s="7">
        <v>0</v>
      </c>
      <c r="K762" s="7">
        <v>37277</v>
      </c>
      <c r="L762" s="7">
        <v>1052</v>
      </c>
      <c r="M762" s="7">
        <v>38329</v>
      </c>
      <c r="N762" s="7">
        <v>0</v>
      </c>
      <c r="O762" s="7">
        <v>0</v>
      </c>
      <c r="P762" s="7">
        <v>30629</v>
      </c>
      <c r="Q762" s="7">
        <v>457</v>
      </c>
      <c r="R762" s="7">
        <v>31086</v>
      </c>
      <c r="S762" s="7">
        <v>0</v>
      </c>
      <c r="T762" s="7">
        <v>0</v>
      </c>
      <c r="U762" s="7">
        <v>0</v>
      </c>
      <c r="V762" s="7">
        <v>0</v>
      </c>
      <c r="W762" s="6">
        <v>82.1659468</v>
      </c>
      <c r="X762" s="6">
        <v>43.441064600000004</v>
      </c>
      <c r="Y762" s="6">
        <v>81.103081200000005</v>
      </c>
      <c r="Z762" s="6">
        <v>82.259549700000008</v>
      </c>
      <c r="AA762" s="6">
        <v>29.266281900000003</v>
      </c>
      <c r="AB762" s="6">
        <v>80.524668000000005</v>
      </c>
      <c r="AC762" s="6">
        <v>0.57841319999999996</v>
      </c>
      <c r="AD762" s="7">
        <v>29836</v>
      </c>
      <c r="AE762" s="6">
        <v>4.1895696000000004</v>
      </c>
      <c r="AF762" s="6">
        <v>82.1659468</v>
      </c>
      <c r="AG762" s="6">
        <v>43.441064600000004</v>
      </c>
      <c r="AH762" s="6">
        <v>81.103081200000005</v>
      </c>
      <c r="AI762" s="7">
        <v>31086</v>
      </c>
      <c r="AJ762" s="6">
        <v>82.259549700000008</v>
      </c>
      <c r="AK762" s="6">
        <v>29.266281900000003</v>
      </c>
      <c r="AL762" s="6">
        <v>80.524668000000005</v>
      </c>
      <c r="AM762" s="6">
        <v>0.57841319999999996</v>
      </c>
      <c r="AN762" s="7">
        <v>29836</v>
      </c>
      <c r="AO762" s="6">
        <v>4.1895696000000004</v>
      </c>
    </row>
    <row r="763" spans="1:41" x14ac:dyDescent="0.15">
      <c r="A763" s="2" t="s">
        <v>369</v>
      </c>
      <c r="B763" s="2" t="s">
        <v>1438</v>
      </c>
      <c r="C763" s="2" t="s">
        <v>1797</v>
      </c>
      <c r="D763" s="2" t="s">
        <v>1608</v>
      </c>
      <c r="E763" s="2" t="s">
        <v>440</v>
      </c>
      <c r="F763" s="2" t="s">
        <v>1854</v>
      </c>
      <c r="G763" s="2" t="s">
        <v>2121</v>
      </c>
      <c r="H763" s="2" t="s">
        <v>971</v>
      </c>
      <c r="I763" s="9" t="s">
        <v>1741</v>
      </c>
      <c r="J763" s="7">
        <v>0</v>
      </c>
      <c r="K763" s="7">
        <v>141332</v>
      </c>
      <c r="L763" s="7">
        <v>4208</v>
      </c>
      <c r="M763" s="7">
        <v>145540</v>
      </c>
      <c r="N763" s="7">
        <v>0</v>
      </c>
      <c r="O763" s="7">
        <v>0</v>
      </c>
      <c r="P763" s="7">
        <v>115225</v>
      </c>
      <c r="Q763" s="7">
        <v>1721</v>
      </c>
      <c r="R763" s="7">
        <v>116946</v>
      </c>
      <c r="S763" s="7">
        <v>0</v>
      </c>
      <c r="T763" s="7">
        <v>0</v>
      </c>
      <c r="U763" s="7">
        <v>0</v>
      </c>
      <c r="V763" s="7">
        <v>0</v>
      </c>
      <c r="W763" s="6">
        <v>81.527891799999992</v>
      </c>
      <c r="X763" s="6">
        <v>40.898288999999998</v>
      </c>
      <c r="Y763" s="6">
        <v>80.353167499999998</v>
      </c>
      <c r="Z763" s="6">
        <v>83.090339700000001</v>
      </c>
      <c r="AA763" s="6">
        <v>29.263480900000001</v>
      </c>
      <c r="AB763" s="6">
        <v>81.311396999999999</v>
      </c>
      <c r="AC763" s="6">
        <v>-0.95822950000000162</v>
      </c>
      <c r="AD763" s="7">
        <v>112239</v>
      </c>
      <c r="AE763" s="6">
        <v>4.1937294999999999</v>
      </c>
      <c r="AF763" s="6">
        <v>81.527891799999992</v>
      </c>
      <c r="AG763" s="6">
        <v>40.898288999999998</v>
      </c>
      <c r="AH763" s="6">
        <v>80.353167499999998</v>
      </c>
      <c r="AI763" s="7">
        <v>116946</v>
      </c>
      <c r="AJ763" s="6">
        <v>83.090339700000001</v>
      </c>
      <c r="AK763" s="6">
        <v>29.263480900000001</v>
      </c>
      <c r="AL763" s="6">
        <v>81.311396999999999</v>
      </c>
      <c r="AM763" s="6">
        <v>-0.95822950000000162</v>
      </c>
      <c r="AN763" s="7">
        <v>112239</v>
      </c>
      <c r="AO763" s="6">
        <v>4.1937294999999999</v>
      </c>
    </row>
    <row r="764" spans="1:41" x14ac:dyDescent="0.15">
      <c r="A764" s="2" t="s">
        <v>370</v>
      </c>
      <c r="B764" s="2" t="s">
        <v>1438</v>
      </c>
      <c r="C764" s="2" t="s">
        <v>1797</v>
      </c>
      <c r="D764" s="2" t="s">
        <v>1608</v>
      </c>
      <c r="E764" s="2" t="s">
        <v>440</v>
      </c>
      <c r="F764" s="2" t="s">
        <v>1854</v>
      </c>
      <c r="G764" s="2" t="s">
        <v>2121</v>
      </c>
      <c r="H764" s="2" t="s">
        <v>971</v>
      </c>
      <c r="I764" s="2" t="s">
        <v>1742</v>
      </c>
      <c r="J764" s="7">
        <v>0</v>
      </c>
      <c r="K764" s="7">
        <v>86038</v>
      </c>
      <c r="L764" s="7">
        <v>0</v>
      </c>
      <c r="M764" s="7">
        <v>86038</v>
      </c>
      <c r="N764" s="7">
        <v>0</v>
      </c>
      <c r="O764" s="7">
        <v>0</v>
      </c>
      <c r="P764" s="7">
        <v>71707</v>
      </c>
      <c r="Q764" s="7">
        <v>0</v>
      </c>
      <c r="R764" s="7">
        <v>71707</v>
      </c>
      <c r="S764" s="7">
        <v>0</v>
      </c>
      <c r="T764" s="7">
        <v>0</v>
      </c>
      <c r="U764" s="7">
        <v>0</v>
      </c>
      <c r="V764" s="7">
        <v>0</v>
      </c>
      <c r="W764" s="6">
        <v>83.343406399999992</v>
      </c>
      <c r="X764" s="6">
        <v>0</v>
      </c>
      <c r="Y764" s="6">
        <v>83.343406399999992</v>
      </c>
      <c r="Z764" s="6">
        <v>85.677125700000005</v>
      </c>
      <c r="AA764" s="6">
        <v>0</v>
      </c>
      <c r="AB764" s="6">
        <v>85.677125700000005</v>
      </c>
      <c r="AC764" s="6">
        <v>-2.3337193000000127</v>
      </c>
      <c r="AD764" s="7">
        <v>36890</v>
      </c>
      <c r="AE764" s="6">
        <v>94.380590900000001</v>
      </c>
      <c r="AF764" s="6">
        <v>83.343406399999992</v>
      </c>
      <c r="AG764" s="6">
        <v>0</v>
      </c>
      <c r="AH764" s="6">
        <v>83.343406399999992</v>
      </c>
      <c r="AI764" s="7">
        <v>71707</v>
      </c>
      <c r="AJ764" s="6">
        <v>85.677125700000005</v>
      </c>
      <c r="AK764" s="6">
        <v>0</v>
      </c>
      <c r="AL764" s="6">
        <v>85.677125700000005</v>
      </c>
      <c r="AM764" s="6">
        <v>-2.3337193000000127</v>
      </c>
      <c r="AN764" s="7">
        <v>36890</v>
      </c>
      <c r="AO764" s="6">
        <v>94.380590900000001</v>
      </c>
    </row>
    <row r="765" spans="1:41" x14ac:dyDescent="0.15">
      <c r="A765" s="2" t="s">
        <v>371</v>
      </c>
      <c r="B765" s="2" t="s">
        <v>1438</v>
      </c>
      <c r="C765" s="2" t="s">
        <v>1797</v>
      </c>
      <c r="D765" s="2" t="s">
        <v>1608</v>
      </c>
      <c r="E765" s="2" t="s">
        <v>440</v>
      </c>
      <c r="F765" s="2" t="s">
        <v>1854</v>
      </c>
      <c r="G765" s="2" t="s">
        <v>2121</v>
      </c>
      <c r="H765" s="2" t="s">
        <v>971</v>
      </c>
      <c r="I765" s="2" t="s">
        <v>1743</v>
      </c>
      <c r="J765" s="7">
        <v>0</v>
      </c>
      <c r="K765" s="7">
        <v>139380</v>
      </c>
      <c r="L765" s="7">
        <v>0</v>
      </c>
      <c r="M765" s="7">
        <v>139380</v>
      </c>
      <c r="N765" s="7">
        <v>0</v>
      </c>
      <c r="O765" s="7">
        <v>0</v>
      </c>
      <c r="P765" s="7">
        <v>139380</v>
      </c>
      <c r="Q765" s="7">
        <v>0</v>
      </c>
      <c r="R765" s="7">
        <v>139380</v>
      </c>
      <c r="S765" s="7">
        <v>0</v>
      </c>
      <c r="T765" s="7">
        <v>0</v>
      </c>
      <c r="U765" s="7">
        <v>0</v>
      </c>
      <c r="V765" s="7">
        <v>0</v>
      </c>
      <c r="W765" s="6">
        <v>100</v>
      </c>
      <c r="X765" s="6">
        <v>0</v>
      </c>
      <c r="Y765" s="6">
        <v>100</v>
      </c>
      <c r="Z765" s="6">
        <v>100</v>
      </c>
      <c r="AA765" s="6">
        <v>0</v>
      </c>
      <c r="AB765" s="6">
        <v>100</v>
      </c>
      <c r="AC765" s="6">
        <v>0</v>
      </c>
      <c r="AD765" s="7">
        <v>142675</v>
      </c>
      <c r="AE765" s="6">
        <v>-2.3094445000000001</v>
      </c>
      <c r="AF765" s="6">
        <v>100</v>
      </c>
      <c r="AG765" s="6">
        <v>0</v>
      </c>
      <c r="AH765" s="6">
        <v>100</v>
      </c>
      <c r="AI765" s="7">
        <v>139380</v>
      </c>
      <c r="AJ765" s="6">
        <v>100</v>
      </c>
      <c r="AK765" s="6">
        <v>0</v>
      </c>
      <c r="AL765" s="6">
        <v>100</v>
      </c>
      <c r="AM765" s="6">
        <v>0</v>
      </c>
      <c r="AN765" s="7">
        <v>142675</v>
      </c>
      <c r="AO765" s="6">
        <v>-2.3094445000000001</v>
      </c>
    </row>
    <row r="766" spans="1:41" x14ac:dyDescent="0.15">
      <c r="A766" s="2" t="s">
        <v>372</v>
      </c>
      <c r="B766" s="2" t="s">
        <v>1438</v>
      </c>
      <c r="C766" s="2" t="s">
        <v>1797</v>
      </c>
      <c r="D766" s="2" t="s">
        <v>1608</v>
      </c>
      <c r="E766" s="2" t="s">
        <v>440</v>
      </c>
      <c r="F766" s="2" t="s">
        <v>1854</v>
      </c>
      <c r="G766" s="2" t="s">
        <v>2121</v>
      </c>
      <c r="H766" s="2" t="s">
        <v>971</v>
      </c>
      <c r="I766" s="2" t="s">
        <v>1744</v>
      </c>
      <c r="J766" s="7">
        <v>0</v>
      </c>
      <c r="K766" s="7">
        <v>21578</v>
      </c>
      <c r="L766" s="7">
        <v>177</v>
      </c>
      <c r="M766" s="7">
        <v>21755</v>
      </c>
      <c r="N766" s="7">
        <v>0</v>
      </c>
      <c r="O766" s="7">
        <v>0</v>
      </c>
      <c r="P766" s="7">
        <v>20803</v>
      </c>
      <c r="Q766" s="7">
        <v>87</v>
      </c>
      <c r="R766" s="7">
        <v>20890</v>
      </c>
      <c r="S766" s="7">
        <v>0</v>
      </c>
      <c r="T766" s="7">
        <v>0</v>
      </c>
      <c r="U766" s="7">
        <v>0</v>
      </c>
      <c r="V766" s="7">
        <v>0</v>
      </c>
      <c r="W766" s="6">
        <v>96.408378900000002</v>
      </c>
      <c r="X766" s="6">
        <v>49.152542400000002</v>
      </c>
      <c r="Y766" s="6">
        <v>96.0239026</v>
      </c>
      <c r="Z766" s="6">
        <v>95.002640299999996</v>
      </c>
      <c r="AA766" s="6">
        <v>64.012738900000002</v>
      </c>
      <c r="AB766" s="6">
        <v>94.542445000000001</v>
      </c>
      <c r="AC766" s="6">
        <v>1.4814575999999988</v>
      </c>
      <c r="AD766" s="7">
        <v>19991</v>
      </c>
      <c r="AE766" s="6">
        <v>4.4970237000000006</v>
      </c>
      <c r="AF766" s="6">
        <v>96.408378900000002</v>
      </c>
      <c r="AG766" s="6">
        <v>49.152542400000002</v>
      </c>
      <c r="AH766" s="6">
        <v>96.0239026</v>
      </c>
      <c r="AI766" s="7">
        <v>20890</v>
      </c>
      <c r="AJ766" s="6">
        <v>95.002640299999996</v>
      </c>
      <c r="AK766" s="6">
        <v>64.012738900000002</v>
      </c>
      <c r="AL766" s="6">
        <v>94.542445000000001</v>
      </c>
      <c r="AM766" s="6">
        <v>1.4814575999999988</v>
      </c>
      <c r="AN766" s="7">
        <v>19991</v>
      </c>
      <c r="AO766" s="6">
        <v>4.4970237000000006</v>
      </c>
    </row>
    <row r="767" spans="1:41" x14ac:dyDescent="0.15">
      <c r="A767" s="2" t="s">
        <v>373</v>
      </c>
      <c r="B767" s="2" t="s">
        <v>1438</v>
      </c>
      <c r="C767" s="2" t="s">
        <v>1797</v>
      </c>
      <c r="D767" s="2" t="s">
        <v>1608</v>
      </c>
      <c r="E767" s="2" t="s">
        <v>440</v>
      </c>
      <c r="F767" s="2" t="s">
        <v>1854</v>
      </c>
      <c r="G767" s="2" t="s">
        <v>2121</v>
      </c>
      <c r="H767" s="2" t="s">
        <v>971</v>
      </c>
      <c r="I767" s="2" t="s">
        <v>2008</v>
      </c>
      <c r="J767" s="7">
        <v>0</v>
      </c>
      <c r="K767" s="7">
        <v>21396</v>
      </c>
      <c r="L767" s="7">
        <v>177</v>
      </c>
      <c r="M767" s="7">
        <v>21573</v>
      </c>
      <c r="N767" s="7">
        <v>0</v>
      </c>
      <c r="O767" s="7">
        <v>0</v>
      </c>
      <c r="P767" s="7">
        <v>20679</v>
      </c>
      <c r="Q767" s="7">
        <v>87</v>
      </c>
      <c r="R767" s="7">
        <v>20766</v>
      </c>
      <c r="S767" s="7">
        <v>0</v>
      </c>
      <c r="T767" s="7">
        <v>0</v>
      </c>
      <c r="U767" s="7">
        <v>0</v>
      </c>
      <c r="V767" s="7">
        <v>0</v>
      </c>
      <c r="W767" s="6">
        <v>96.648906300000007</v>
      </c>
      <c r="X767" s="6">
        <v>49.152542400000002</v>
      </c>
      <c r="Y767" s="6">
        <v>96.259212900000009</v>
      </c>
      <c r="Z767" s="6">
        <v>95.002640299999996</v>
      </c>
      <c r="AA767" s="6">
        <v>64.012738900000002</v>
      </c>
      <c r="AB767" s="6">
        <v>94.542445000000001</v>
      </c>
      <c r="AC767" s="6">
        <v>1.7167679000000078</v>
      </c>
      <c r="AD767" s="7">
        <v>19991</v>
      </c>
      <c r="AE767" s="6">
        <v>3.8767444999999996</v>
      </c>
      <c r="AF767" s="6">
        <v>96.648906300000007</v>
      </c>
      <c r="AG767" s="6">
        <v>49.152542400000002</v>
      </c>
      <c r="AH767" s="6">
        <v>96.259212900000009</v>
      </c>
      <c r="AI767" s="7">
        <v>20766</v>
      </c>
      <c r="AJ767" s="6">
        <v>95.002640299999996</v>
      </c>
      <c r="AK767" s="6">
        <v>64.012738900000002</v>
      </c>
      <c r="AL767" s="6">
        <v>94.542445000000001</v>
      </c>
      <c r="AM767" s="6">
        <v>1.7167679000000078</v>
      </c>
      <c r="AN767" s="7">
        <v>19991</v>
      </c>
      <c r="AO767" s="6">
        <v>3.8767444999999996</v>
      </c>
    </row>
    <row r="768" spans="1:41" x14ac:dyDescent="0.15">
      <c r="A768" s="2" t="s">
        <v>374</v>
      </c>
      <c r="B768" s="2" t="s">
        <v>1438</v>
      </c>
      <c r="C768" s="2" t="s">
        <v>1797</v>
      </c>
      <c r="D768" s="2" t="s">
        <v>1608</v>
      </c>
      <c r="E768" s="2" t="s">
        <v>440</v>
      </c>
      <c r="F768" s="2" t="s">
        <v>1854</v>
      </c>
      <c r="G768" s="2" t="s">
        <v>2121</v>
      </c>
      <c r="H768" s="2" t="s">
        <v>971</v>
      </c>
      <c r="I768" s="2" t="s">
        <v>2022</v>
      </c>
      <c r="J768" s="7">
        <v>0</v>
      </c>
      <c r="K768" s="7">
        <v>182</v>
      </c>
      <c r="L768" s="7">
        <v>0</v>
      </c>
      <c r="M768" s="7">
        <v>182</v>
      </c>
      <c r="N768" s="7">
        <v>0</v>
      </c>
      <c r="O768" s="7">
        <v>0</v>
      </c>
      <c r="P768" s="7">
        <v>124</v>
      </c>
      <c r="Q768" s="7">
        <v>0</v>
      </c>
      <c r="R768" s="7">
        <v>124</v>
      </c>
      <c r="S768" s="7">
        <v>0</v>
      </c>
      <c r="T768" s="7">
        <v>0</v>
      </c>
      <c r="U768" s="7">
        <v>0</v>
      </c>
      <c r="V768" s="7">
        <v>0</v>
      </c>
      <c r="W768" s="6">
        <v>68.131868100000005</v>
      </c>
      <c r="X768" s="6">
        <v>0</v>
      </c>
      <c r="Y768" s="6">
        <v>68.131868100000005</v>
      </c>
      <c r="Z768" s="6" t="s">
        <v>1802</v>
      </c>
      <c r="AA768" s="6" t="s">
        <v>1802</v>
      </c>
      <c r="AB768" s="6" t="s">
        <v>1802</v>
      </c>
      <c r="AC768" s="6" t="e">
        <v>#VALUE!</v>
      </c>
      <c r="AD768" s="7" t="s">
        <v>1802</v>
      </c>
      <c r="AE768" s="6" t="e">
        <v>#VALUE!</v>
      </c>
      <c r="AF768" s="6">
        <v>68.131868100000005</v>
      </c>
      <c r="AG768" s="6">
        <v>0</v>
      </c>
      <c r="AH768" s="6">
        <v>68.131868100000005</v>
      </c>
      <c r="AI768" s="7">
        <v>124</v>
      </c>
      <c r="AJ768" s="6" t="s">
        <v>1802</v>
      </c>
      <c r="AK768" s="6" t="s">
        <v>1802</v>
      </c>
      <c r="AL768" s="6" t="s">
        <v>1802</v>
      </c>
      <c r="AM768" s="6" t="e">
        <v>#VALUE!</v>
      </c>
      <c r="AN768" s="7" t="s">
        <v>1802</v>
      </c>
      <c r="AO768" s="6" t="e">
        <v>#VALUE!</v>
      </c>
    </row>
    <row r="769" spans="1:41" x14ac:dyDescent="0.15">
      <c r="A769" s="2" t="s">
        <v>375</v>
      </c>
      <c r="B769" s="2" t="s">
        <v>1438</v>
      </c>
      <c r="C769" s="2" t="s">
        <v>1797</v>
      </c>
      <c r="D769" s="2" t="s">
        <v>1608</v>
      </c>
      <c r="E769" s="2" t="s">
        <v>440</v>
      </c>
      <c r="F769" s="2" t="s">
        <v>1854</v>
      </c>
      <c r="G769" s="2" t="s">
        <v>2121</v>
      </c>
      <c r="H769" s="2" t="s">
        <v>971</v>
      </c>
      <c r="I769" s="2" t="s">
        <v>1941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6">
        <v>0</v>
      </c>
      <c r="X769" s="6">
        <v>0</v>
      </c>
      <c r="Y769" s="6">
        <v>0</v>
      </c>
      <c r="Z769" s="6" t="s">
        <v>1802</v>
      </c>
      <c r="AA769" s="6" t="s">
        <v>1802</v>
      </c>
      <c r="AB769" s="6" t="s">
        <v>1802</v>
      </c>
      <c r="AC769" s="6" t="e">
        <v>#VALUE!</v>
      </c>
      <c r="AD769" s="7" t="s">
        <v>1802</v>
      </c>
      <c r="AE769" s="6">
        <v>0</v>
      </c>
      <c r="AF769" s="6">
        <v>0</v>
      </c>
      <c r="AG769" s="6">
        <v>0</v>
      </c>
      <c r="AH769" s="6">
        <v>0</v>
      </c>
      <c r="AI769" s="7">
        <v>0</v>
      </c>
      <c r="AJ769" s="6" t="s">
        <v>1802</v>
      </c>
      <c r="AK769" s="6" t="s">
        <v>1802</v>
      </c>
      <c r="AL769" s="6" t="s">
        <v>1802</v>
      </c>
      <c r="AM769" s="6" t="e">
        <v>#VALUE!</v>
      </c>
      <c r="AN769" s="7" t="s">
        <v>1802</v>
      </c>
      <c r="AO769" s="6">
        <v>0</v>
      </c>
    </row>
    <row r="770" spans="1:41" x14ac:dyDescent="0.15">
      <c r="A770" s="2" t="s">
        <v>376</v>
      </c>
      <c r="B770" s="2" t="s">
        <v>1438</v>
      </c>
      <c r="C770" s="2" t="s">
        <v>1797</v>
      </c>
      <c r="D770" s="2" t="s">
        <v>1608</v>
      </c>
      <c r="E770" s="2" t="s">
        <v>440</v>
      </c>
      <c r="F770" s="2" t="s">
        <v>1854</v>
      </c>
      <c r="G770" s="2" t="s">
        <v>2121</v>
      </c>
      <c r="H770" s="2" t="s">
        <v>971</v>
      </c>
      <c r="I770" s="2" t="s">
        <v>1942</v>
      </c>
      <c r="J770" s="7">
        <v>0</v>
      </c>
      <c r="K770" s="7">
        <v>20068</v>
      </c>
      <c r="L770" s="7">
        <v>0</v>
      </c>
      <c r="M770" s="7">
        <v>20068</v>
      </c>
      <c r="N770" s="7">
        <v>0</v>
      </c>
      <c r="O770" s="7">
        <v>0</v>
      </c>
      <c r="P770" s="7">
        <v>20068</v>
      </c>
      <c r="Q770" s="7">
        <v>0</v>
      </c>
      <c r="R770" s="7">
        <v>20068</v>
      </c>
      <c r="S770" s="7">
        <v>0</v>
      </c>
      <c r="T770" s="7">
        <v>0</v>
      </c>
      <c r="U770" s="7">
        <v>0</v>
      </c>
      <c r="V770" s="7">
        <v>0</v>
      </c>
      <c r="W770" s="6">
        <v>100</v>
      </c>
      <c r="X770" s="6">
        <v>0</v>
      </c>
      <c r="Y770" s="6">
        <v>100</v>
      </c>
      <c r="Z770" s="6">
        <v>100</v>
      </c>
      <c r="AA770" s="6">
        <v>0</v>
      </c>
      <c r="AB770" s="6">
        <v>100</v>
      </c>
      <c r="AC770" s="6">
        <v>0</v>
      </c>
      <c r="AD770" s="7">
        <v>20664</v>
      </c>
      <c r="AE770" s="6">
        <v>-2.8842430999999999</v>
      </c>
      <c r="AF770" s="6">
        <v>100</v>
      </c>
      <c r="AG770" s="6">
        <v>0</v>
      </c>
      <c r="AH770" s="6">
        <v>100</v>
      </c>
      <c r="AI770" s="7">
        <v>20068</v>
      </c>
      <c r="AJ770" s="6">
        <v>100</v>
      </c>
      <c r="AK770" s="6">
        <v>0</v>
      </c>
      <c r="AL770" s="6">
        <v>100</v>
      </c>
      <c r="AM770" s="6">
        <v>0</v>
      </c>
      <c r="AN770" s="7">
        <v>20664</v>
      </c>
      <c r="AO770" s="6">
        <v>-2.8842430999999999</v>
      </c>
    </row>
    <row r="771" spans="1:41" x14ac:dyDescent="0.15">
      <c r="A771" s="2" t="s">
        <v>972</v>
      </c>
      <c r="B771" s="2" t="s">
        <v>1438</v>
      </c>
      <c r="C771" s="2" t="s">
        <v>1797</v>
      </c>
      <c r="D771" s="2" t="s">
        <v>1608</v>
      </c>
      <c r="E771" s="2" t="s">
        <v>440</v>
      </c>
      <c r="F771" s="2" t="s">
        <v>1854</v>
      </c>
      <c r="G771" s="2" t="s">
        <v>2121</v>
      </c>
      <c r="H771" s="2" t="s">
        <v>971</v>
      </c>
      <c r="I771" s="2" t="s">
        <v>1943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6">
        <v>0</v>
      </c>
      <c r="X771" s="6">
        <v>0</v>
      </c>
      <c r="Y771" s="6">
        <v>0</v>
      </c>
      <c r="Z771" s="6">
        <v>0</v>
      </c>
      <c r="AA771" s="6">
        <v>0</v>
      </c>
      <c r="AB771" s="6">
        <v>0</v>
      </c>
      <c r="AC771" s="6">
        <v>0</v>
      </c>
      <c r="AD771" s="7">
        <v>0</v>
      </c>
      <c r="AE771" s="6">
        <v>0</v>
      </c>
      <c r="AF771" s="6">
        <v>0</v>
      </c>
      <c r="AG771" s="6">
        <v>0</v>
      </c>
      <c r="AH771" s="6">
        <v>0</v>
      </c>
      <c r="AI771" s="7">
        <v>0</v>
      </c>
      <c r="AJ771" s="6">
        <v>0</v>
      </c>
      <c r="AK771" s="6">
        <v>0</v>
      </c>
      <c r="AL771" s="6">
        <v>0</v>
      </c>
      <c r="AM771" s="6">
        <v>0</v>
      </c>
      <c r="AN771" s="7">
        <v>0</v>
      </c>
      <c r="AO771" s="6">
        <v>0</v>
      </c>
    </row>
    <row r="772" spans="1:41" x14ac:dyDescent="0.15">
      <c r="A772" s="2" t="s">
        <v>973</v>
      </c>
      <c r="B772" s="2" t="s">
        <v>1438</v>
      </c>
      <c r="C772" s="2" t="s">
        <v>1797</v>
      </c>
      <c r="D772" s="2" t="s">
        <v>1608</v>
      </c>
      <c r="E772" s="2" t="s">
        <v>440</v>
      </c>
      <c r="F772" s="2" t="s">
        <v>1854</v>
      </c>
      <c r="G772" s="2" t="s">
        <v>2121</v>
      </c>
      <c r="H772" s="2" t="s">
        <v>971</v>
      </c>
      <c r="I772" s="2" t="s">
        <v>1944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6">
        <v>0</v>
      </c>
      <c r="X772" s="6">
        <v>0</v>
      </c>
      <c r="Y772" s="6">
        <v>0</v>
      </c>
      <c r="Z772" s="6">
        <v>0</v>
      </c>
      <c r="AA772" s="6">
        <v>0</v>
      </c>
      <c r="AB772" s="6">
        <v>0</v>
      </c>
      <c r="AC772" s="6">
        <v>0</v>
      </c>
      <c r="AD772" s="7">
        <v>0</v>
      </c>
      <c r="AE772" s="6">
        <v>0</v>
      </c>
      <c r="AF772" s="6">
        <v>0</v>
      </c>
      <c r="AG772" s="6">
        <v>0</v>
      </c>
      <c r="AH772" s="6">
        <v>0</v>
      </c>
      <c r="AI772" s="7">
        <v>0</v>
      </c>
      <c r="AJ772" s="6">
        <v>0</v>
      </c>
      <c r="AK772" s="6">
        <v>0</v>
      </c>
      <c r="AL772" s="6">
        <v>0</v>
      </c>
      <c r="AM772" s="6">
        <v>0</v>
      </c>
      <c r="AN772" s="7">
        <v>0</v>
      </c>
      <c r="AO772" s="6">
        <v>0</v>
      </c>
    </row>
    <row r="773" spans="1:41" x14ac:dyDescent="0.15">
      <c r="A773" s="2" t="s">
        <v>974</v>
      </c>
      <c r="B773" s="2" t="s">
        <v>1438</v>
      </c>
      <c r="C773" s="2" t="s">
        <v>1797</v>
      </c>
      <c r="D773" s="2" t="s">
        <v>1608</v>
      </c>
      <c r="E773" s="2" t="s">
        <v>440</v>
      </c>
      <c r="F773" s="2" t="s">
        <v>1854</v>
      </c>
      <c r="G773" s="2" t="s">
        <v>2121</v>
      </c>
      <c r="H773" s="2" t="s">
        <v>971</v>
      </c>
      <c r="I773" s="2" t="s">
        <v>1945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7">
        <v>0</v>
      </c>
      <c r="S773" s="7">
        <v>0</v>
      </c>
      <c r="T773" s="7">
        <v>0</v>
      </c>
      <c r="U773" s="7">
        <v>0</v>
      </c>
      <c r="V773" s="7">
        <v>0</v>
      </c>
      <c r="W773" s="6">
        <v>0</v>
      </c>
      <c r="X773" s="6">
        <v>0</v>
      </c>
      <c r="Y773" s="6">
        <v>0</v>
      </c>
      <c r="Z773" s="6">
        <v>0</v>
      </c>
      <c r="AA773" s="6">
        <v>0</v>
      </c>
      <c r="AB773" s="6">
        <v>0</v>
      </c>
      <c r="AC773" s="6">
        <v>0</v>
      </c>
      <c r="AD773" s="7">
        <v>0</v>
      </c>
      <c r="AE773" s="6">
        <v>0</v>
      </c>
      <c r="AF773" s="6">
        <v>0</v>
      </c>
      <c r="AG773" s="6">
        <v>0</v>
      </c>
      <c r="AH773" s="6">
        <v>0</v>
      </c>
      <c r="AI773" s="7">
        <v>0</v>
      </c>
      <c r="AJ773" s="6">
        <v>0</v>
      </c>
      <c r="AK773" s="6">
        <v>0</v>
      </c>
      <c r="AL773" s="6">
        <v>0</v>
      </c>
      <c r="AM773" s="6">
        <v>0</v>
      </c>
      <c r="AN773" s="7">
        <v>0</v>
      </c>
      <c r="AO773" s="6">
        <v>0</v>
      </c>
    </row>
    <row r="774" spans="1:41" x14ac:dyDescent="0.15">
      <c r="A774" s="2" t="s">
        <v>975</v>
      </c>
      <c r="B774" s="2" t="s">
        <v>1438</v>
      </c>
      <c r="C774" s="2" t="s">
        <v>1797</v>
      </c>
      <c r="D774" s="2" t="s">
        <v>1608</v>
      </c>
      <c r="E774" s="2" t="s">
        <v>440</v>
      </c>
      <c r="F774" s="2" t="s">
        <v>1854</v>
      </c>
      <c r="G774" s="2" t="s">
        <v>2121</v>
      </c>
      <c r="H774" s="2" t="s">
        <v>971</v>
      </c>
      <c r="I774" s="2" t="s">
        <v>1946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6">
        <v>0</v>
      </c>
      <c r="X774" s="6">
        <v>0</v>
      </c>
      <c r="Y774" s="6">
        <v>0</v>
      </c>
      <c r="Z774" s="6">
        <v>0</v>
      </c>
      <c r="AA774" s="6">
        <v>0</v>
      </c>
      <c r="AB774" s="6">
        <v>0</v>
      </c>
      <c r="AC774" s="6">
        <v>0</v>
      </c>
      <c r="AD774" s="7">
        <v>0</v>
      </c>
      <c r="AE774" s="6">
        <v>0</v>
      </c>
      <c r="AF774" s="6">
        <v>0</v>
      </c>
      <c r="AG774" s="6">
        <v>0</v>
      </c>
      <c r="AH774" s="6">
        <v>0</v>
      </c>
      <c r="AI774" s="7">
        <v>0</v>
      </c>
      <c r="AJ774" s="6">
        <v>0</v>
      </c>
      <c r="AK774" s="6">
        <v>0</v>
      </c>
      <c r="AL774" s="6">
        <v>0</v>
      </c>
      <c r="AM774" s="6">
        <v>0</v>
      </c>
      <c r="AN774" s="7">
        <v>0</v>
      </c>
      <c r="AO774" s="6">
        <v>0</v>
      </c>
    </row>
    <row r="775" spans="1:41" x14ac:dyDescent="0.15">
      <c r="A775" s="2" t="s">
        <v>976</v>
      </c>
      <c r="B775" s="2" t="s">
        <v>1438</v>
      </c>
      <c r="C775" s="2" t="s">
        <v>1797</v>
      </c>
      <c r="D775" s="2" t="s">
        <v>1608</v>
      </c>
      <c r="E775" s="2" t="s">
        <v>440</v>
      </c>
      <c r="F775" s="2" t="s">
        <v>1854</v>
      </c>
      <c r="G775" s="2" t="s">
        <v>2121</v>
      </c>
      <c r="H775" s="2" t="s">
        <v>971</v>
      </c>
      <c r="I775" s="2" t="s">
        <v>1947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7">
        <v>0</v>
      </c>
      <c r="S775" s="7">
        <v>0</v>
      </c>
      <c r="T775" s="7">
        <v>0</v>
      </c>
      <c r="U775" s="7">
        <v>0</v>
      </c>
      <c r="V775" s="7">
        <v>0</v>
      </c>
      <c r="W775" s="6">
        <v>0</v>
      </c>
      <c r="X775" s="6">
        <v>0</v>
      </c>
      <c r="Y775" s="6">
        <v>0</v>
      </c>
      <c r="Z775" s="6">
        <v>0</v>
      </c>
      <c r="AA775" s="6">
        <v>0</v>
      </c>
      <c r="AB775" s="6">
        <v>0</v>
      </c>
      <c r="AC775" s="6">
        <v>0</v>
      </c>
      <c r="AD775" s="7">
        <v>0</v>
      </c>
      <c r="AE775" s="6">
        <v>0</v>
      </c>
      <c r="AF775" s="6">
        <v>0</v>
      </c>
      <c r="AG775" s="6">
        <v>0</v>
      </c>
      <c r="AH775" s="6">
        <v>0</v>
      </c>
      <c r="AI775" s="7">
        <v>0</v>
      </c>
      <c r="AJ775" s="6">
        <v>0</v>
      </c>
      <c r="AK775" s="6">
        <v>0</v>
      </c>
      <c r="AL775" s="6">
        <v>0</v>
      </c>
      <c r="AM775" s="6">
        <v>0</v>
      </c>
      <c r="AN775" s="7">
        <v>0</v>
      </c>
      <c r="AO775" s="6">
        <v>0</v>
      </c>
    </row>
    <row r="776" spans="1:41" x14ac:dyDescent="0.15">
      <c r="A776" s="2" t="s">
        <v>977</v>
      </c>
      <c r="B776" s="2" t="s">
        <v>1438</v>
      </c>
      <c r="C776" s="2" t="s">
        <v>1797</v>
      </c>
      <c r="D776" s="2" t="s">
        <v>1608</v>
      </c>
      <c r="E776" s="2" t="s">
        <v>440</v>
      </c>
      <c r="F776" s="2" t="s">
        <v>1854</v>
      </c>
      <c r="G776" s="2" t="s">
        <v>2121</v>
      </c>
      <c r="H776" s="2" t="s">
        <v>971</v>
      </c>
      <c r="I776" s="2" t="s">
        <v>1948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7">
        <v>0</v>
      </c>
      <c r="Q776" s="7">
        <v>0</v>
      </c>
      <c r="R776" s="7">
        <v>0</v>
      </c>
      <c r="S776" s="7">
        <v>0</v>
      </c>
      <c r="T776" s="7">
        <v>0</v>
      </c>
      <c r="U776" s="7">
        <v>0</v>
      </c>
      <c r="V776" s="7">
        <v>0</v>
      </c>
      <c r="W776" s="6">
        <v>0</v>
      </c>
      <c r="X776" s="6">
        <v>0</v>
      </c>
      <c r="Y776" s="6">
        <v>0</v>
      </c>
      <c r="Z776" s="6">
        <v>0</v>
      </c>
      <c r="AA776" s="6">
        <v>0</v>
      </c>
      <c r="AB776" s="6">
        <v>0</v>
      </c>
      <c r="AC776" s="6">
        <v>0</v>
      </c>
      <c r="AD776" s="7">
        <v>0</v>
      </c>
      <c r="AE776" s="6">
        <v>0</v>
      </c>
      <c r="AF776" s="6">
        <v>0</v>
      </c>
      <c r="AG776" s="6">
        <v>0</v>
      </c>
      <c r="AH776" s="6">
        <v>0</v>
      </c>
      <c r="AI776" s="7">
        <v>0</v>
      </c>
      <c r="AJ776" s="6">
        <v>0</v>
      </c>
      <c r="AK776" s="6">
        <v>0</v>
      </c>
      <c r="AL776" s="6">
        <v>0</v>
      </c>
      <c r="AM776" s="6">
        <v>0</v>
      </c>
      <c r="AN776" s="7">
        <v>0</v>
      </c>
      <c r="AO776" s="6">
        <v>0</v>
      </c>
    </row>
    <row r="777" spans="1:41" x14ac:dyDescent="0.15">
      <c r="A777" s="2" t="s">
        <v>978</v>
      </c>
      <c r="B777" s="2" t="s">
        <v>1438</v>
      </c>
      <c r="C777" s="2" t="s">
        <v>1797</v>
      </c>
      <c r="D777" s="2" t="s">
        <v>1608</v>
      </c>
      <c r="E777" s="2" t="s">
        <v>440</v>
      </c>
      <c r="F777" s="2" t="s">
        <v>1854</v>
      </c>
      <c r="G777" s="2" t="s">
        <v>2121</v>
      </c>
      <c r="H777" s="2" t="s">
        <v>971</v>
      </c>
      <c r="I777" s="2" t="s">
        <v>1949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7">
        <v>0</v>
      </c>
      <c r="S777" s="7">
        <v>0</v>
      </c>
      <c r="T777" s="7">
        <v>0</v>
      </c>
      <c r="U777" s="7">
        <v>0</v>
      </c>
      <c r="V777" s="7">
        <v>0</v>
      </c>
      <c r="W777" s="6">
        <v>0</v>
      </c>
      <c r="X777" s="6">
        <v>0</v>
      </c>
      <c r="Y777" s="6">
        <v>0</v>
      </c>
      <c r="Z777" s="6">
        <v>0</v>
      </c>
      <c r="AA777" s="6">
        <v>0</v>
      </c>
      <c r="AB777" s="6">
        <v>0</v>
      </c>
      <c r="AC777" s="6">
        <v>0</v>
      </c>
      <c r="AD777" s="7">
        <v>0</v>
      </c>
      <c r="AE777" s="6">
        <v>0</v>
      </c>
      <c r="AF777" s="6">
        <v>0</v>
      </c>
      <c r="AG777" s="6">
        <v>0</v>
      </c>
      <c r="AH777" s="6">
        <v>0</v>
      </c>
      <c r="AI777" s="7">
        <v>0</v>
      </c>
      <c r="AJ777" s="6">
        <v>0</v>
      </c>
      <c r="AK777" s="6">
        <v>0</v>
      </c>
      <c r="AL777" s="6">
        <v>0</v>
      </c>
      <c r="AM777" s="6">
        <v>0</v>
      </c>
      <c r="AN777" s="7">
        <v>0</v>
      </c>
      <c r="AO777" s="6">
        <v>0</v>
      </c>
    </row>
    <row r="778" spans="1:41" x14ac:dyDescent="0.15">
      <c r="A778" s="2" t="s">
        <v>979</v>
      </c>
      <c r="B778" s="2" t="s">
        <v>1438</v>
      </c>
      <c r="C778" s="2" t="s">
        <v>1797</v>
      </c>
      <c r="D778" s="2" t="s">
        <v>1608</v>
      </c>
      <c r="E778" s="2" t="s">
        <v>440</v>
      </c>
      <c r="F778" s="2" t="s">
        <v>1854</v>
      </c>
      <c r="G778" s="2" t="s">
        <v>2121</v>
      </c>
      <c r="H778" s="2" t="s">
        <v>971</v>
      </c>
      <c r="I778" s="2" t="s">
        <v>1950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7">
        <v>0</v>
      </c>
      <c r="Q778" s="7">
        <v>0</v>
      </c>
      <c r="R778" s="7">
        <v>0</v>
      </c>
      <c r="S778" s="7">
        <v>0</v>
      </c>
      <c r="T778" s="7">
        <v>0</v>
      </c>
      <c r="U778" s="7">
        <v>0</v>
      </c>
      <c r="V778" s="7">
        <v>0</v>
      </c>
      <c r="W778" s="6">
        <v>0</v>
      </c>
      <c r="X778" s="6">
        <v>0</v>
      </c>
      <c r="Y778" s="6">
        <v>0</v>
      </c>
      <c r="Z778" s="6">
        <v>0</v>
      </c>
      <c r="AA778" s="6">
        <v>0</v>
      </c>
      <c r="AB778" s="6">
        <v>0</v>
      </c>
      <c r="AC778" s="6">
        <v>0</v>
      </c>
      <c r="AD778" s="7">
        <v>0</v>
      </c>
      <c r="AE778" s="6">
        <v>0</v>
      </c>
      <c r="AF778" s="6">
        <v>0</v>
      </c>
      <c r="AG778" s="6">
        <v>0</v>
      </c>
      <c r="AH778" s="6">
        <v>0</v>
      </c>
      <c r="AI778" s="7">
        <v>0</v>
      </c>
      <c r="AJ778" s="6">
        <v>0</v>
      </c>
      <c r="AK778" s="6">
        <v>0</v>
      </c>
      <c r="AL778" s="6">
        <v>0</v>
      </c>
      <c r="AM778" s="6">
        <v>0</v>
      </c>
      <c r="AN778" s="7">
        <v>0</v>
      </c>
      <c r="AO778" s="6">
        <v>0</v>
      </c>
    </row>
    <row r="779" spans="1:41" x14ac:dyDescent="0.15">
      <c r="A779" s="2" t="s">
        <v>980</v>
      </c>
      <c r="B779" s="2" t="s">
        <v>1438</v>
      </c>
      <c r="C779" s="2" t="s">
        <v>1797</v>
      </c>
      <c r="D779" s="2" t="s">
        <v>1608</v>
      </c>
      <c r="E779" s="2" t="s">
        <v>440</v>
      </c>
      <c r="F779" s="2" t="s">
        <v>1854</v>
      </c>
      <c r="G779" s="2" t="s">
        <v>2121</v>
      </c>
      <c r="H779" s="2" t="s">
        <v>971</v>
      </c>
      <c r="I779" s="2" t="s">
        <v>1951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7">
        <v>0</v>
      </c>
      <c r="Q779" s="7">
        <v>0</v>
      </c>
      <c r="R779" s="7">
        <v>0</v>
      </c>
      <c r="S779" s="7">
        <v>0</v>
      </c>
      <c r="T779" s="7">
        <v>0</v>
      </c>
      <c r="U779" s="7">
        <v>0</v>
      </c>
      <c r="V779" s="7">
        <v>0</v>
      </c>
      <c r="W779" s="6">
        <v>0</v>
      </c>
      <c r="X779" s="6">
        <v>0</v>
      </c>
      <c r="Y779" s="6">
        <v>0</v>
      </c>
      <c r="Z779" s="6">
        <v>0</v>
      </c>
      <c r="AA779" s="6">
        <v>0</v>
      </c>
      <c r="AB779" s="6">
        <v>0</v>
      </c>
      <c r="AC779" s="6">
        <v>0</v>
      </c>
      <c r="AD779" s="7">
        <v>0</v>
      </c>
      <c r="AE779" s="6">
        <v>0</v>
      </c>
      <c r="AF779" s="6">
        <v>0</v>
      </c>
      <c r="AG779" s="6">
        <v>0</v>
      </c>
      <c r="AH779" s="6">
        <v>0</v>
      </c>
      <c r="AI779" s="7">
        <v>0</v>
      </c>
      <c r="AJ779" s="6">
        <v>0</v>
      </c>
      <c r="AK779" s="6">
        <v>0</v>
      </c>
      <c r="AL779" s="6">
        <v>0</v>
      </c>
      <c r="AM779" s="6">
        <v>0</v>
      </c>
      <c r="AN779" s="7">
        <v>0</v>
      </c>
      <c r="AO779" s="6">
        <v>0</v>
      </c>
    </row>
    <row r="780" spans="1:41" x14ac:dyDescent="0.15">
      <c r="A780" s="2" t="s">
        <v>981</v>
      </c>
      <c r="B780" s="2" t="s">
        <v>1438</v>
      </c>
      <c r="C780" s="2" t="s">
        <v>1797</v>
      </c>
      <c r="D780" s="2" t="s">
        <v>1608</v>
      </c>
      <c r="E780" s="2" t="s">
        <v>440</v>
      </c>
      <c r="F780" s="2" t="s">
        <v>1854</v>
      </c>
      <c r="G780" s="2" t="s">
        <v>2121</v>
      </c>
      <c r="H780" s="2" t="s">
        <v>971</v>
      </c>
      <c r="I780" s="2" t="s">
        <v>1952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7">
        <v>0</v>
      </c>
      <c r="S780" s="7">
        <v>0</v>
      </c>
      <c r="T780" s="7">
        <v>0</v>
      </c>
      <c r="U780" s="7">
        <v>0</v>
      </c>
      <c r="V780" s="7">
        <v>0</v>
      </c>
      <c r="W780" s="6">
        <v>0</v>
      </c>
      <c r="X780" s="6">
        <v>0</v>
      </c>
      <c r="Y780" s="6">
        <v>0</v>
      </c>
      <c r="Z780" s="6">
        <v>0</v>
      </c>
      <c r="AA780" s="6">
        <v>0</v>
      </c>
      <c r="AB780" s="6">
        <v>0</v>
      </c>
      <c r="AC780" s="6">
        <v>0</v>
      </c>
      <c r="AD780" s="7">
        <v>0</v>
      </c>
      <c r="AE780" s="6">
        <v>0</v>
      </c>
      <c r="AF780" s="6">
        <v>0</v>
      </c>
      <c r="AG780" s="6">
        <v>0</v>
      </c>
      <c r="AH780" s="6">
        <v>0</v>
      </c>
      <c r="AI780" s="7">
        <v>0</v>
      </c>
      <c r="AJ780" s="6">
        <v>0</v>
      </c>
      <c r="AK780" s="6">
        <v>0</v>
      </c>
      <c r="AL780" s="6">
        <v>0</v>
      </c>
      <c r="AM780" s="6">
        <v>0</v>
      </c>
      <c r="AN780" s="7">
        <v>0</v>
      </c>
      <c r="AO780" s="6">
        <v>0</v>
      </c>
    </row>
    <row r="781" spans="1:41" x14ac:dyDescent="0.15">
      <c r="A781" s="2" t="s">
        <v>982</v>
      </c>
      <c r="B781" s="2" t="s">
        <v>1438</v>
      </c>
      <c r="C781" s="2" t="s">
        <v>1797</v>
      </c>
      <c r="D781" s="2" t="s">
        <v>1608</v>
      </c>
      <c r="E781" s="2" t="s">
        <v>440</v>
      </c>
      <c r="F781" s="2" t="s">
        <v>1854</v>
      </c>
      <c r="G781" s="2" t="s">
        <v>2121</v>
      </c>
      <c r="H781" s="2" t="s">
        <v>971</v>
      </c>
      <c r="I781" s="2" t="s">
        <v>1953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7">
        <v>0</v>
      </c>
      <c r="S781" s="7">
        <v>0</v>
      </c>
      <c r="T781" s="7">
        <v>0</v>
      </c>
      <c r="U781" s="7">
        <v>0</v>
      </c>
      <c r="V781" s="7">
        <v>0</v>
      </c>
      <c r="W781" s="6">
        <v>0</v>
      </c>
      <c r="X781" s="6">
        <v>0</v>
      </c>
      <c r="Y781" s="6">
        <v>0</v>
      </c>
      <c r="Z781" s="6">
        <v>0</v>
      </c>
      <c r="AA781" s="6">
        <v>0</v>
      </c>
      <c r="AB781" s="6">
        <v>0</v>
      </c>
      <c r="AC781" s="6">
        <v>0</v>
      </c>
      <c r="AD781" s="7">
        <v>0</v>
      </c>
      <c r="AE781" s="6">
        <v>0</v>
      </c>
      <c r="AF781" s="6">
        <v>0</v>
      </c>
      <c r="AG781" s="6">
        <v>0</v>
      </c>
      <c r="AH781" s="6">
        <v>0</v>
      </c>
      <c r="AI781" s="7">
        <v>0</v>
      </c>
      <c r="AJ781" s="6">
        <v>0</v>
      </c>
      <c r="AK781" s="6">
        <v>0</v>
      </c>
      <c r="AL781" s="6">
        <v>0</v>
      </c>
      <c r="AM781" s="6">
        <v>0</v>
      </c>
      <c r="AN781" s="7">
        <v>0</v>
      </c>
      <c r="AO781" s="6">
        <v>0</v>
      </c>
    </row>
    <row r="782" spans="1:41" x14ac:dyDescent="0.15">
      <c r="A782" s="2" t="s">
        <v>983</v>
      </c>
      <c r="B782" s="2" t="s">
        <v>1438</v>
      </c>
      <c r="C782" s="2" t="s">
        <v>1797</v>
      </c>
      <c r="D782" s="2" t="s">
        <v>1608</v>
      </c>
      <c r="E782" s="2" t="s">
        <v>440</v>
      </c>
      <c r="F782" s="2" t="s">
        <v>1854</v>
      </c>
      <c r="G782" s="2" t="s">
        <v>2121</v>
      </c>
      <c r="H782" s="2" t="s">
        <v>971</v>
      </c>
      <c r="I782" s="2" t="s">
        <v>1954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7">
        <v>0</v>
      </c>
      <c r="S782" s="7">
        <v>0</v>
      </c>
      <c r="T782" s="7">
        <v>0</v>
      </c>
      <c r="U782" s="7">
        <v>0</v>
      </c>
      <c r="V782" s="7">
        <v>0</v>
      </c>
      <c r="W782" s="6">
        <v>0</v>
      </c>
      <c r="X782" s="6">
        <v>0</v>
      </c>
      <c r="Y782" s="6">
        <v>0</v>
      </c>
      <c r="Z782" s="6">
        <v>0</v>
      </c>
      <c r="AA782" s="6">
        <v>0</v>
      </c>
      <c r="AB782" s="6">
        <v>0</v>
      </c>
      <c r="AC782" s="6">
        <v>0</v>
      </c>
      <c r="AD782" s="7">
        <v>0</v>
      </c>
      <c r="AE782" s="6">
        <v>0</v>
      </c>
      <c r="AF782" s="6">
        <v>0</v>
      </c>
      <c r="AG782" s="6">
        <v>0</v>
      </c>
      <c r="AH782" s="6">
        <v>0</v>
      </c>
      <c r="AI782" s="7">
        <v>0</v>
      </c>
      <c r="AJ782" s="6">
        <v>0</v>
      </c>
      <c r="AK782" s="6">
        <v>0</v>
      </c>
      <c r="AL782" s="6">
        <v>0</v>
      </c>
      <c r="AM782" s="6">
        <v>0</v>
      </c>
      <c r="AN782" s="7">
        <v>0</v>
      </c>
      <c r="AO782" s="6">
        <v>0</v>
      </c>
    </row>
    <row r="783" spans="1:41" x14ac:dyDescent="0.15">
      <c r="A783" s="2" t="s">
        <v>984</v>
      </c>
      <c r="B783" s="2" t="s">
        <v>1438</v>
      </c>
      <c r="C783" s="2" t="s">
        <v>1797</v>
      </c>
      <c r="D783" s="2" t="s">
        <v>1608</v>
      </c>
      <c r="E783" s="2" t="s">
        <v>440</v>
      </c>
      <c r="F783" s="2" t="s">
        <v>1854</v>
      </c>
      <c r="G783" s="2" t="s">
        <v>2121</v>
      </c>
      <c r="H783" s="2" t="s">
        <v>971</v>
      </c>
      <c r="I783" s="2" t="s">
        <v>1955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7">
        <v>0</v>
      </c>
      <c r="S783" s="7">
        <v>0</v>
      </c>
      <c r="T783" s="7">
        <v>0</v>
      </c>
      <c r="U783" s="7">
        <v>0</v>
      </c>
      <c r="V783" s="7">
        <v>0</v>
      </c>
      <c r="W783" s="6">
        <v>0</v>
      </c>
      <c r="X783" s="6">
        <v>0</v>
      </c>
      <c r="Y783" s="6">
        <v>0</v>
      </c>
      <c r="Z783" s="6">
        <v>0</v>
      </c>
      <c r="AA783" s="6">
        <v>0</v>
      </c>
      <c r="AB783" s="6">
        <v>0</v>
      </c>
      <c r="AC783" s="6">
        <v>0</v>
      </c>
      <c r="AD783" s="7">
        <v>0</v>
      </c>
      <c r="AE783" s="6">
        <v>0</v>
      </c>
      <c r="AF783" s="6">
        <v>0</v>
      </c>
      <c r="AG783" s="6">
        <v>0</v>
      </c>
      <c r="AH783" s="6">
        <v>0</v>
      </c>
      <c r="AI783" s="7">
        <v>0</v>
      </c>
      <c r="AJ783" s="6">
        <v>0</v>
      </c>
      <c r="AK783" s="6">
        <v>0</v>
      </c>
      <c r="AL783" s="6">
        <v>0</v>
      </c>
      <c r="AM783" s="6">
        <v>0</v>
      </c>
      <c r="AN783" s="7">
        <v>0</v>
      </c>
      <c r="AO783" s="6">
        <v>0</v>
      </c>
    </row>
    <row r="784" spans="1:41" x14ac:dyDescent="0.15">
      <c r="A784" s="2" t="s">
        <v>985</v>
      </c>
      <c r="B784" s="2" t="s">
        <v>1438</v>
      </c>
      <c r="C784" s="2" t="s">
        <v>1797</v>
      </c>
      <c r="D784" s="2" t="s">
        <v>1608</v>
      </c>
      <c r="E784" s="2" t="s">
        <v>440</v>
      </c>
      <c r="F784" s="2" t="s">
        <v>1854</v>
      </c>
      <c r="G784" s="2" t="s">
        <v>2121</v>
      </c>
      <c r="H784" s="2" t="s">
        <v>971</v>
      </c>
      <c r="I784" s="2" t="s">
        <v>1956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7">
        <v>0</v>
      </c>
      <c r="S784" s="7">
        <v>0</v>
      </c>
      <c r="T784" s="7">
        <v>0</v>
      </c>
      <c r="U784" s="7">
        <v>0</v>
      </c>
      <c r="V784" s="7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0</v>
      </c>
      <c r="AB784" s="6">
        <v>0</v>
      </c>
      <c r="AC784" s="6">
        <v>0</v>
      </c>
      <c r="AD784" s="7">
        <v>0</v>
      </c>
      <c r="AE784" s="6">
        <v>0</v>
      </c>
      <c r="AF784" s="6">
        <v>0</v>
      </c>
      <c r="AG784" s="6">
        <v>0</v>
      </c>
      <c r="AH784" s="6">
        <v>0</v>
      </c>
      <c r="AI784" s="7">
        <v>0</v>
      </c>
      <c r="AJ784" s="6">
        <v>0</v>
      </c>
      <c r="AK784" s="6">
        <v>0</v>
      </c>
      <c r="AL784" s="6">
        <v>0</v>
      </c>
      <c r="AM784" s="6">
        <v>0</v>
      </c>
      <c r="AN784" s="7">
        <v>0</v>
      </c>
      <c r="AO784" s="6">
        <v>0</v>
      </c>
    </row>
    <row r="785" spans="1:41" x14ac:dyDescent="0.15">
      <c r="A785" s="2" t="s">
        <v>986</v>
      </c>
      <c r="B785" s="2" t="s">
        <v>1438</v>
      </c>
      <c r="C785" s="2" t="s">
        <v>1797</v>
      </c>
      <c r="D785" s="2" t="s">
        <v>1608</v>
      </c>
      <c r="E785" s="2" t="s">
        <v>440</v>
      </c>
      <c r="F785" s="2" t="s">
        <v>1854</v>
      </c>
      <c r="G785" s="2" t="s">
        <v>2121</v>
      </c>
      <c r="H785" s="2" t="s">
        <v>971</v>
      </c>
      <c r="I785" s="2" t="s">
        <v>1957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7">
        <v>0</v>
      </c>
      <c r="S785" s="7">
        <v>0</v>
      </c>
      <c r="T785" s="7">
        <v>0</v>
      </c>
      <c r="U785" s="7">
        <v>0</v>
      </c>
      <c r="V785" s="7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0</v>
      </c>
      <c r="AB785" s="6">
        <v>0</v>
      </c>
      <c r="AC785" s="6">
        <v>0</v>
      </c>
      <c r="AD785" s="7">
        <v>0</v>
      </c>
      <c r="AE785" s="6">
        <v>0</v>
      </c>
      <c r="AF785" s="6">
        <v>0</v>
      </c>
      <c r="AG785" s="6">
        <v>0</v>
      </c>
      <c r="AH785" s="6">
        <v>0</v>
      </c>
      <c r="AI785" s="7">
        <v>0</v>
      </c>
      <c r="AJ785" s="6">
        <v>0</v>
      </c>
      <c r="AK785" s="6">
        <v>0</v>
      </c>
      <c r="AL785" s="6">
        <v>0</v>
      </c>
      <c r="AM785" s="6">
        <v>0</v>
      </c>
      <c r="AN785" s="7">
        <v>0</v>
      </c>
      <c r="AO785" s="6">
        <v>0</v>
      </c>
    </row>
    <row r="786" spans="1:41" x14ac:dyDescent="0.15">
      <c r="A786" s="2" t="s">
        <v>987</v>
      </c>
      <c r="B786" s="2" t="s">
        <v>1438</v>
      </c>
      <c r="C786" s="2" t="s">
        <v>1797</v>
      </c>
      <c r="D786" s="2" t="s">
        <v>1608</v>
      </c>
      <c r="E786" s="2" t="s">
        <v>440</v>
      </c>
      <c r="F786" s="2" t="s">
        <v>1854</v>
      </c>
      <c r="G786" s="2" t="s">
        <v>2121</v>
      </c>
      <c r="H786" s="2" t="s">
        <v>971</v>
      </c>
      <c r="I786" s="2" t="s">
        <v>1958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7">
        <v>0</v>
      </c>
      <c r="S786" s="7">
        <v>0</v>
      </c>
      <c r="T786" s="7">
        <v>0</v>
      </c>
      <c r="U786" s="7">
        <v>0</v>
      </c>
      <c r="V786" s="7">
        <v>0</v>
      </c>
      <c r="W786" s="6">
        <v>0</v>
      </c>
      <c r="X786" s="6">
        <v>0</v>
      </c>
      <c r="Y786" s="6">
        <v>0</v>
      </c>
      <c r="Z786" s="6">
        <v>0</v>
      </c>
      <c r="AA786" s="6">
        <v>0</v>
      </c>
      <c r="AB786" s="6">
        <v>0</v>
      </c>
      <c r="AC786" s="6">
        <v>0</v>
      </c>
      <c r="AD786" s="7">
        <v>0</v>
      </c>
      <c r="AE786" s="6">
        <v>0</v>
      </c>
      <c r="AF786" s="6">
        <v>0</v>
      </c>
      <c r="AG786" s="6">
        <v>0</v>
      </c>
      <c r="AH786" s="6">
        <v>0</v>
      </c>
      <c r="AI786" s="7">
        <v>0</v>
      </c>
      <c r="AJ786" s="6">
        <v>0</v>
      </c>
      <c r="AK786" s="6">
        <v>0</v>
      </c>
      <c r="AL786" s="6">
        <v>0</v>
      </c>
      <c r="AM786" s="6">
        <v>0</v>
      </c>
      <c r="AN786" s="7">
        <v>0</v>
      </c>
      <c r="AO786" s="6">
        <v>0</v>
      </c>
    </row>
    <row r="787" spans="1:41" x14ac:dyDescent="0.15">
      <c r="A787" s="2" t="s">
        <v>988</v>
      </c>
      <c r="B787" s="2" t="s">
        <v>1438</v>
      </c>
      <c r="C787" s="2" t="s">
        <v>1797</v>
      </c>
      <c r="D787" s="2" t="s">
        <v>1608</v>
      </c>
      <c r="E787" s="2" t="s">
        <v>440</v>
      </c>
      <c r="F787" s="2" t="s">
        <v>1854</v>
      </c>
      <c r="G787" s="2" t="s">
        <v>2121</v>
      </c>
      <c r="H787" s="2" t="s">
        <v>971</v>
      </c>
      <c r="I787" s="2" t="s">
        <v>1959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  <c r="AB787" s="6">
        <v>0</v>
      </c>
      <c r="AC787" s="6">
        <v>0</v>
      </c>
      <c r="AD787" s="7">
        <v>0</v>
      </c>
      <c r="AE787" s="6">
        <v>0</v>
      </c>
      <c r="AF787" s="6">
        <v>0</v>
      </c>
      <c r="AG787" s="6">
        <v>0</v>
      </c>
      <c r="AH787" s="6">
        <v>0</v>
      </c>
      <c r="AI787" s="7">
        <v>0</v>
      </c>
      <c r="AJ787" s="6">
        <v>0</v>
      </c>
      <c r="AK787" s="6">
        <v>0</v>
      </c>
      <c r="AL787" s="6">
        <v>0</v>
      </c>
      <c r="AM787" s="6">
        <v>0</v>
      </c>
      <c r="AN787" s="7">
        <v>0</v>
      </c>
      <c r="AO787" s="6">
        <v>0</v>
      </c>
    </row>
    <row r="788" spans="1:41" x14ac:dyDescent="0.15">
      <c r="A788" s="2" t="s">
        <v>989</v>
      </c>
      <c r="B788" s="2" t="s">
        <v>1438</v>
      </c>
      <c r="C788" s="2" t="s">
        <v>1797</v>
      </c>
      <c r="D788" s="2" t="s">
        <v>1608</v>
      </c>
      <c r="E788" s="2" t="s">
        <v>440</v>
      </c>
      <c r="F788" s="2" t="s">
        <v>1854</v>
      </c>
      <c r="G788" s="2" t="s">
        <v>2121</v>
      </c>
      <c r="H788" s="2" t="s">
        <v>971</v>
      </c>
      <c r="I788" s="2" t="s">
        <v>1960</v>
      </c>
      <c r="J788" s="7">
        <v>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7">
        <v>0</v>
      </c>
      <c r="S788" s="7">
        <v>0</v>
      </c>
      <c r="T788" s="7">
        <v>0</v>
      </c>
      <c r="U788" s="7">
        <v>0</v>
      </c>
      <c r="V788" s="7">
        <v>0</v>
      </c>
      <c r="W788" s="6">
        <v>0</v>
      </c>
      <c r="X788" s="6">
        <v>0</v>
      </c>
      <c r="Y788" s="6">
        <v>0</v>
      </c>
      <c r="Z788" s="6">
        <v>0</v>
      </c>
      <c r="AA788" s="6">
        <v>0</v>
      </c>
      <c r="AB788" s="6">
        <v>0</v>
      </c>
      <c r="AC788" s="6">
        <v>0</v>
      </c>
      <c r="AD788" s="7">
        <v>0</v>
      </c>
      <c r="AE788" s="6">
        <v>0</v>
      </c>
      <c r="AF788" s="6">
        <v>0</v>
      </c>
      <c r="AG788" s="6">
        <v>0</v>
      </c>
      <c r="AH788" s="6">
        <v>0</v>
      </c>
      <c r="AI788" s="7">
        <v>0</v>
      </c>
      <c r="AJ788" s="6">
        <v>0</v>
      </c>
      <c r="AK788" s="6">
        <v>0</v>
      </c>
      <c r="AL788" s="6">
        <v>0</v>
      </c>
      <c r="AM788" s="6">
        <v>0</v>
      </c>
      <c r="AN788" s="7">
        <v>0</v>
      </c>
      <c r="AO788" s="6">
        <v>0</v>
      </c>
    </row>
    <row r="789" spans="1:41" x14ac:dyDescent="0.15">
      <c r="A789" s="2" t="s">
        <v>990</v>
      </c>
      <c r="B789" s="2" t="s">
        <v>1438</v>
      </c>
      <c r="C789" s="2" t="s">
        <v>1797</v>
      </c>
      <c r="D789" s="2" t="s">
        <v>1608</v>
      </c>
      <c r="E789" s="2" t="s">
        <v>440</v>
      </c>
      <c r="F789" s="2" t="s">
        <v>1854</v>
      </c>
      <c r="G789" s="2" t="s">
        <v>2121</v>
      </c>
      <c r="H789" s="2" t="s">
        <v>971</v>
      </c>
      <c r="I789" s="2" t="s">
        <v>1961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6">
        <v>0</v>
      </c>
      <c r="X789" s="6">
        <v>0</v>
      </c>
      <c r="Y789" s="6">
        <v>0</v>
      </c>
      <c r="Z789" s="6">
        <v>0</v>
      </c>
      <c r="AA789" s="6">
        <v>0</v>
      </c>
      <c r="AB789" s="6">
        <v>0</v>
      </c>
      <c r="AC789" s="6">
        <v>0</v>
      </c>
      <c r="AD789" s="7">
        <v>0</v>
      </c>
      <c r="AE789" s="6">
        <v>0</v>
      </c>
      <c r="AF789" s="6">
        <v>0</v>
      </c>
      <c r="AG789" s="6">
        <v>0</v>
      </c>
      <c r="AH789" s="6">
        <v>0</v>
      </c>
      <c r="AI789" s="7">
        <v>0</v>
      </c>
      <c r="AJ789" s="6">
        <v>0</v>
      </c>
      <c r="AK789" s="6">
        <v>0</v>
      </c>
      <c r="AL789" s="6">
        <v>0</v>
      </c>
      <c r="AM789" s="6">
        <v>0</v>
      </c>
      <c r="AN789" s="7">
        <v>0</v>
      </c>
      <c r="AO789" s="6">
        <v>0</v>
      </c>
    </row>
    <row r="790" spans="1:41" x14ac:dyDescent="0.15">
      <c r="A790" s="2" t="s">
        <v>991</v>
      </c>
      <c r="B790" s="2" t="s">
        <v>1438</v>
      </c>
      <c r="C790" s="2" t="s">
        <v>1797</v>
      </c>
      <c r="D790" s="2" t="s">
        <v>1608</v>
      </c>
      <c r="E790" s="2" t="s">
        <v>440</v>
      </c>
      <c r="F790" s="2" t="s">
        <v>1854</v>
      </c>
      <c r="G790" s="2" t="s">
        <v>2121</v>
      </c>
      <c r="H790" s="2" t="s">
        <v>971</v>
      </c>
      <c r="I790" s="2" t="s">
        <v>1962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6">
        <v>0</v>
      </c>
      <c r="X790" s="6">
        <v>0</v>
      </c>
      <c r="Y790" s="6">
        <v>0</v>
      </c>
      <c r="Z790" s="6">
        <v>0</v>
      </c>
      <c r="AA790" s="6">
        <v>0</v>
      </c>
      <c r="AB790" s="6">
        <v>0</v>
      </c>
      <c r="AC790" s="6">
        <v>0</v>
      </c>
      <c r="AD790" s="7">
        <v>0</v>
      </c>
      <c r="AE790" s="6">
        <v>0</v>
      </c>
      <c r="AF790" s="6">
        <v>0</v>
      </c>
      <c r="AG790" s="6">
        <v>0</v>
      </c>
      <c r="AH790" s="6">
        <v>0</v>
      </c>
      <c r="AI790" s="7">
        <v>0</v>
      </c>
      <c r="AJ790" s="6">
        <v>0</v>
      </c>
      <c r="AK790" s="6">
        <v>0</v>
      </c>
      <c r="AL790" s="6">
        <v>0</v>
      </c>
      <c r="AM790" s="6">
        <v>0</v>
      </c>
      <c r="AN790" s="7">
        <v>0</v>
      </c>
      <c r="AO790" s="6">
        <v>0</v>
      </c>
    </row>
    <row r="791" spans="1:41" x14ac:dyDescent="0.15">
      <c r="A791" s="2" t="s">
        <v>1891</v>
      </c>
      <c r="B791" s="2" t="s">
        <v>1438</v>
      </c>
      <c r="C791" s="2" t="s">
        <v>1797</v>
      </c>
      <c r="D791" s="2" t="s">
        <v>1608</v>
      </c>
      <c r="E791" s="2" t="s">
        <v>440</v>
      </c>
      <c r="F791" s="2" t="s">
        <v>1854</v>
      </c>
      <c r="G791" s="2" t="s">
        <v>2121</v>
      </c>
      <c r="H791" s="2" t="s">
        <v>971</v>
      </c>
      <c r="I791" s="2" t="s">
        <v>1963</v>
      </c>
      <c r="J791" s="7">
        <v>0</v>
      </c>
      <c r="K791" s="7">
        <v>643438</v>
      </c>
      <c r="L791" s="7">
        <v>10357</v>
      </c>
      <c r="M791" s="7">
        <v>653795</v>
      </c>
      <c r="N791" s="7">
        <v>0</v>
      </c>
      <c r="O791" s="7">
        <v>0</v>
      </c>
      <c r="P791" s="7">
        <v>558582</v>
      </c>
      <c r="Q791" s="7">
        <v>3652</v>
      </c>
      <c r="R791" s="7">
        <v>562234</v>
      </c>
      <c r="S791" s="7">
        <v>0</v>
      </c>
      <c r="T791" s="7">
        <v>0</v>
      </c>
      <c r="U791" s="7">
        <v>0</v>
      </c>
      <c r="V791" s="7">
        <v>0</v>
      </c>
      <c r="W791" s="6">
        <v>86.8120938</v>
      </c>
      <c r="X791" s="6">
        <v>35.261175999999999</v>
      </c>
      <c r="Y791" s="6">
        <v>85.995457299999998</v>
      </c>
      <c r="Z791" s="6">
        <v>87.396040200000002</v>
      </c>
      <c r="AA791" s="6">
        <v>47.224378900000005</v>
      </c>
      <c r="AB791" s="6">
        <v>86.732439600000006</v>
      </c>
      <c r="AC791" s="6">
        <v>-0.73698230000000819</v>
      </c>
      <c r="AD791" s="7">
        <v>541004</v>
      </c>
      <c r="AE791" s="6">
        <v>3.9241853999999998</v>
      </c>
      <c r="AF791" s="6">
        <v>86.8120938</v>
      </c>
      <c r="AG791" s="6">
        <v>35.261175999999999</v>
      </c>
      <c r="AH791" s="6">
        <v>85.995457299999998</v>
      </c>
      <c r="AI791" s="7">
        <v>562234</v>
      </c>
      <c r="AJ791" s="6">
        <v>87.396040200000002</v>
      </c>
      <c r="AK791" s="6">
        <v>47.224378900000005</v>
      </c>
      <c r="AL791" s="6">
        <v>86.732439600000006</v>
      </c>
      <c r="AM791" s="6">
        <v>-0.73698230000000819</v>
      </c>
      <c r="AN791" s="7">
        <v>541004</v>
      </c>
      <c r="AO791" s="6">
        <v>3.9241853999999998</v>
      </c>
    </row>
    <row r="792" spans="1:41" x14ac:dyDescent="0.15">
      <c r="A792" s="2" t="s">
        <v>1892</v>
      </c>
      <c r="B792" s="2" t="s">
        <v>1438</v>
      </c>
      <c r="C792" s="2" t="s">
        <v>1797</v>
      </c>
      <c r="D792" s="2" t="s">
        <v>1608</v>
      </c>
      <c r="E792" s="2" t="s">
        <v>440</v>
      </c>
      <c r="F792" s="2" t="s">
        <v>1854</v>
      </c>
      <c r="G792" s="2" t="s">
        <v>2121</v>
      </c>
      <c r="H792" s="2" t="s">
        <v>971</v>
      </c>
      <c r="I792" s="2" t="s">
        <v>1964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  <c r="P792" s="7">
        <v>0</v>
      </c>
      <c r="Q792" s="7">
        <v>0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  <c r="W792" s="6">
        <v>0</v>
      </c>
      <c r="X792" s="6">
        <v>0</v>
      </c>
      <c r="Y792" s="6">
        <v>0</v>
      </c>
      <c r="Z792" s="6">
        <v>0</v>
      </c>
      <c r="AA792" s="6">
        <v>0</v>
      </c>
      <c r="AB792" s="6">
        <v>0</v>
      </c>
      <c r="AC792" s="6">
        <v>0</v>
      </c>
      <c r="AD792" s="7">
        <v>0</v>
      </c>
      <c r="AE792" s="6">
        <v>0</v>
      </c>
      <c r="AF792" s="6">
        <v>0</v>
      </c>
      <c r="AG792" s="6">
        <v>0</v>
      </c>
      <c r="AH792" s="6">
        <v>0</v>
      </c>
      <c r="AI792" s="7">
        <v>0</v>
      </c>
      <c r="AJ792" s="6">
        <v>0</v>
      </c>
      <c r="AK792" s="6">
        <v>0</v>
      </c>
      <c r="AL792" s="6">
        <v>0</v>
      </c>
      <c r="AM792" s="6">
        <v>0</v>
      </c>
      <c r="AN792" s="7">
        <v>0</v>
      </c>
      <c r="AO792" s="6">
        <v>0</v>
      </c>
    </row>
    <row r="793" spans="1:41" ht="12.75" thickBot="1" x14ac:dyDescent="0.2">
      <c r="A793" s="2" t="s">
        <v>1983</v>
      </c>
      <c r="B793" s="2" t="s">
        <v>1438</v>
      </c>
      <c r="C793" s="2" t="s">
        <v>1797</v>
      </c>
      <c r="D793" s="2" t="s">
        <v>1608</v>
      </c>
      <c r="E793" s="2" t="s">
        <v>440</v>
      </c>
      <c r="F793" s="2" t="s">
        <v>1854</v>
      </c>
      <c r="G793" s="2" t="s">
        <v>2121</v>
      </c>
      <c r="H793" s="2" t="s">
        <v>971</v>
      </c>
      <c r="I793" s="2" t="s">
        <v>1966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  <c r="AB793" s="6">
        <v>0</v>
      </c>
      <c r="AC793" s="6">
        <v>0</v>
      </c>
      <c r="AD793" s="7">
        <v>0</v>
      </c>
      <c r="AE793" s="6">
        <v>0</v>
      </c>
      <c r="AF793" s="6">
        <v>0</v>
      </c>
      <c r="AG793" s="6">
        <v>0</v>
      </c>
      <c r="AH793" s="6">
        <v>0</v>
      </c>
      <c r="AI793" s="7">
        <v>0</v>
      </c>
      <c r="AJ793" s="6">
        <v>0</v>
      </c>
      <c r="AK793" s="6">
        <v>0</v>
      </c>
      <c r="AL793" s="6">
        <v>0</v>
      </c>
      <c r="AM793" s="6">
        <v>0</v>
      </c>
      <c r="AN793" s="7">
        <v>0</v>
      </c>
      <c r="AO793" s="6">
        <v>0</v>
      </c>
    </row>
    <row r="794" spans="1:41" ht="12.75" thickTop="1" x14ac:dyDescent="0.15">
      <c r="A794" s="34" t="s">
        <v>992</v>
      </c>
      <c r="B794" s="2" t="s">
        <v>926</v>
      </c>
      <c r="C794" s="2" t="s">
        <v>1797</v>
      </c>
      <c r="D794" s="2" t="s">
        <v>1608</v>
      </c>
      <c r="E794" s="2" t="s">
        <v>440</v>
      </c>
      <c r="F794" s="2" t="s">
        <v>1854</v>
      </c>
      <c r="G794" s="2" t="s">
        <v>2121</v>
      </c>
      <c r="H794" s="2" t="s">
        <v>993</v>
      </c>
      <c r="I794" s="2" t="s">
        <v>2012</v>
      </c>
      <c r="J794" s="7">
        <v>0</v>
      </c>
      <c r="K794" s="7">
        <v>1322036</v>
      </c>
      <c r="L794" s="7">
        <v>78711</v>
      </c>
      <c r="M794" s="7">
        <v>1400747</v>
      </c>
      <c r="N794" s="7">
        <v>0</v>
      </c>
      <c r="O794" s="7">
        <v>0</v>
      </c>
      <c r="P794" s="7">
        <v>1116359</v>
      </c>
      <c r="Q794" s="7">
        <v>17986</v>
      </c>
      <c r="R794" s="7">
        <v>1134345</v>
      </c>
      <c r="S794" s="7">
        <v>0</v>
      </c>
      <c r="T794" s="7">
        <v>0</v>
      </c>
      <c r="U794" s="7">
        <v>0</v>
      </c>
      <c r="V794" s="7">
        <v>0</v>
      </c>
      <c r="W794" s="6">
        <v>84.442405499999992</v>
      </c>
      <c r="X794" s="6">
        <v>22.850681600000001</v>
      </c>
      <c r="Y794" s="6">
        <v>80.981433499999994</v>
      </c>
      <c r="Z794" s="6">
        <v>86.183626700000005</v>
      </c>
      <c r="AA794" s="6">
        <v>23.5814521</v>
      </c>
      <c r="AB794" s="6">
        <v>82.789412299999995</v>
      </c>
      <c r="AC794" s="6">
        <v>-1.8079788000000008</v>
      </c>
      <c r="AD794" s="7">
        <v>1151229</v>
      </c>
      <c r="AE794" s="6">
        <v>-1.4666066</v>
      </c>
      <c r="AF794" s="6">
        <v>84.442405499999992</v>
      </c>
      <c r="AG794" s="6">
        <v>22.850681600000001</v>
      </c>
      <c r="AH794" s="6">
        <v>80.981433499999994</v>
      </c>
      <c r="AI794" s="7">
        <v>1134345</v>
      </c>
      <c r="AJ794" s="6">
        <v>86.183626700000005</v>
      </c>
      <c r="AK794" s="6">
        <v>23.5814521</v>
      </c>
      <c r="AL794" s="6">
        <v>82.789412299999995</v>
      </c>
      <c r="AM794" s="6">
        <v>-1.8079788000000008</v>
      </c>
      <c r="AN794" s="7">
        <v>1151229</v>
      </c>
      <c r="AO794" s="6">
        <v>-1.4666066</v>
      </c>
    </row>
    <row r="795" spans="1:41" x14ac:dyDescent="0.15">
      <c r="A795" s="2" t="s">
        <v>377</v>
      </c>
      <c r="B795" s="2" t="s">
        <v>926</v>
      </c>
      <c r="C795" s="2" t="s">
        <v>1797</v>
      </c>
      <c r="D795" s="2" t="s">
        <v>1608</v>
      </c>
      <c r="E795" s="2" t="s">
        <v>440</v>
      </c>
      <c r="F795" s="2" t="s">
        <v>1854</v>
      </c>
      <c r="G795" s="2" t="s">
        <v>2121</v>
      </c>
      <c r="H795" s="2" t="s">
        <v>993</v>
      </c>
      <c r="I795" s="2" t="s">
        <v>2013</v>
      </c>
      <c r="J795" s="7">
        <v>0</v>
      </c>
      <c r="K795" s="7">
        <v>1322036</v>
      </c>
      <c r="L795" s="7">
        <v>78711</v>
      </c>
      <c r="M795" s="7">
        <v>1400747</v>
      </c>
      <c r="N795" s="7">
        <v>0</v>
      </c>
      <c r="O795" s="7">
        <v>0</v>
      </c>
      <c r="P795" s="7">
        <v>1116359</v>
      </c>
      <c r="Q795" s="7">
        <v>17986</v>
      </c>
      <c r="R795" s="7">
        <v>1134345</v>
      </c>
      <c r="S795" s="7">
        <v>0</v>
      </c>
      <c r="T795" s="7">
        <v>0</v>
      </c>
      <c r="U795" s="7">
        <v>0</v>
      </c>
      <c r="V795" s="7">
        <v>0</v>
      </c>
      <c r="W795" s="6">
        <v>84.442405499999992</v>
      </c>
      <c r="X795" s="6">
        <v>22.850681600000001</v>
      </c>
      <c r="Y795" s="6">
        <v>80.981433499999994</v>
      </c>
      <c r="Z795" s="6">
        <v>86.183626700000005</v>
      </c>
      <c r="AA795" s="6">
        <v>23.5814521</v>
      </c>
      <c r="AB795" s="6">
        <v>82.789412299999995</v>
      </c>
      <c r="AC795" s="6">
        <v>-1.8079788000000008</v>
      </c>
      <c r="AD795" s="7">
        <v>1151229</v>
      </c>
      <c r="AE795" s="6">
        <v>-1.4666066</v>
      </c>
      <c r="AF795" s="6">
        <v>84.442405499999992</v>
      </c>
      <c r="AG795" s="6">
        <v>22.850681600000001</v>
      </c>
      <c r="AH795" s="6">
        <v>80.981433499999994</v>
      </c>
      <c r="AI795" s="7">
        <v>1134345</v>
      </c>
      <c r="AJ795" s="6">
        <v>86.183626700000005</v>
      </c>
      <c r="AK795" s="6">
        <v>23.5814521</v>
      </c>
      <c r="AL795" s="6">
        <v>82.789412299999995</v>
      </c>
      <c r="AM795" s="6">
        <v>-1.8079788000000008</v>
      </c>
      <c r="AN795" s="7">
        <v>1151229</v>
      </c>
      <c r="AO795" s="6">
        <v>-1.4666066</v>
      </c>
    </row>
    <row r="796" spans="1:41" x14ac:dyDescent="0.15">
      <c r="A796" s="2" t="s">
        <v>378</v>
      </c>
      <c r="B796" s="2" t="s">
        <v>926</v>
      </c>
      <c r="C796" s="2" t="s">
        <v>1797</v>
      </c>
      <c r="D796" s="2" t="s">
        <v>1608</v>
      </c>
      <c r="E796" s="2" t="s">
        <v>440</v>
      </c>
      <c r="F796" s="2" t="s">
        <v>1854</v>
      </c>
      <c r="G796" s="2" t="s">
        <v>2121</v>
      </c>
      <c r="H796" s="2" t="s">
        <v>993</v>
      </c>
      <c r="I796" s="2" t="s">
        <v>2014</v>
      </c>
      <c r="J796" s="7">
        <v>0</v>
      </c>
      <c r="K796" s="7">
        <v>421499</v>
      </c>
      <c r="L796" s="7">
        <v>16481</v>
      </c>
      <c r="M796" s="7">
        <v>437980</v>
      </c>
      <c r="N796" s="7">
        <v>0</v>
      </c>
      <c r="O796" s="7">
        <v>0</v>
      </c>
      <c r="P796" s="7">
        <v>348955</v>
      </c>
      <c r="Q796" s="7">
        <v>5810</v>
      </c>
      <c r="R796" s="7">
        <v>354765</v>
      </c>
      <c r="S796" s="7">
        <v>0</v>
      </c>
      <c r="T796" s="7">
        <v>0</v>
      </c>
      <c r="U796" s="7">
        <v>0</v>
      </c>
      <c r="V796" s="7">
        <v>0</v>
      </c>
      <c r="W796" s="6">
        <v>82.789045800000011</v>
      </c>
      <c r="X796" s="6">
        <v>35.252715200000004</v>
      </c>
      <c r="Y796" s="6">
        <v>81.000274000000005</v>
      </c>
      <c r="Z796" s="6">
        <v>83.531671799999998</v>
      </c>
      <c r="AA796" s="6">
        <v>33.643810299999998</v>
      </c>
      <c r="AB796" s="6">
        <v>81.804752700000009</v>
      </c>
      <c r="AC796" s="6">
        <v>-0.80447870000000421</v>
      </c>
      <c r="AD796" s="7">
        <v>357742</v>
      </c>
      <c r="AE796" s="6">
        <v>-0.83216400000000001</v>
      </c>
      <c r="AF796" s="6">
        <v>82.789045800000011</v>
      </c>
      <c r="AG796" s="6">
        <v>35.252715200000004</v>
      </c>
      <c r="AH796" s="6">
        <v>81.000274000000005</v>
      </c>
      <c r="AI796" s="7">
        <v>354765</v>
      </c>
      <c r="AJ796" s="6">
        <v>83.531671799999998</v>
      </c>
      <c r="AK796" s="6">
        <v>33.643810299999998</v>
      </c>
      <c r="AL796" s="6">
        <v>81.804752700000009</v>
      </c>
      <c r="AM796" s="6">
        <v>-0.80447870000000421</v>
      </c>
      <c r="AN796" s="7">
        <v>357742</v>
      </c>
      <c r="AO796" s="6">
        <v>-0.83216400000000001</v>
      </c>
    </row>
    <row r="797" spans="1:41" x14ac:dyDescent="0.15">
      <c r="A797" s="2" t="s">
        <v>379</v>
      </c>
      <c r="B797" s="2" t="s">
        <v>926</v>
      </c>
      <c r="C797" s="2" t="s">
        <v>1797</v>
      </c>
      <c r="D797" s="2" t="s">
        <v>1608</v>
      </c>
      <c r="E797" s="2" t="s">
        <v>440</v>
      </c>
      <c r="F797" s="2" t="s">
        <v>1854</v>
      </c>
      <c r="G797" s="2" t="s">
        <v>2121</v>
      </c>
      <c r="H797" s="2" t="s">
        <v>993</v>
      </c>
      <c r="I797" s="2" t="s">
        <v>2015</v>
      </c>
      <c r="J797" s="7">
        <v>0</v>
      </c>
      <c r="K797" s="7">
        <v>384293</v>
      </c>
      <c r="L797" s="7">
        <v>16424</v>
      </c>
      <c r="M797" s="7">
        <v>400717</v>
      </c>
      <c r="N797" s="7">
        <v>0</v>
      </c>
      <c r="O797" s="7">
        <v>0</v>
      </c>
      <c r="P797" s="7">
        <v>312612</v>
      </c>
      <c r="Q797" s="7">
        <v>5753</v>
      </c>
      <c r="R797" s="7">
        <v>318365</v>
      </c>
      <c r="S797" s="7">
        <v>0</v>
      </c>
      <c r="T797" s="7">
        <v>0</v>
      </c>
      <c r="U797" s="7">
        <v>0</v>
      </c>
      <c r="V797" s="7">
        <v>0</v>
      </c>
      <c r="W797" s="6">
        <v>81.347305299999988</v>
      </c>
      <c r="X797" s="6">
        <v>35.028007799999997</v>
      </c>
      <c r="Y797" s="6">
        <v>79.448837999999995</v>
      </c>
      <c r="Z797" s="6">
        <v>81.676790300000008</v>
      </c>
      <c r="AA797" s="6">
        <v>33.646032900000002</v>
      </c>
      <c r="AB797" s="6">
        <v>79.814953799999998</v>
      </c>
      <c r="AC797" s="6">
        <v>-0.36611580000000288</v>
      </c>
      <c r="AD797" s="7">
        <v>311675</v>
      </c>
      <c r="AE797" s="6">
        <v>2.1464666999999999</v>
      </c>
      <c r="AF797" s="6">
        <v>81.347305299999988</v>
      </c>
      <c r="AG797" s="6">
        <v>35.028007799999997</v>
      </c>
      <c r="AH797" s="6">
        <v>79.448837999999995</v>
      </c>
      <c r="AI797" s="7">
        <v>318365</v>
      </c>
      <c r="AJ797" s="6">
        <v>81.676790300000008</v>
      </c>
      <c r="AK797" s="6">
        <v>33.646032900000002</v>
      </c>
      <c r="AL797" s="6">
        <v>79.814953799999998</v>
      </c>
      <c r="AM797" s="6">
        <v>-0.36611580000000288</v>
      </c>
      <c r="AN797" s="7">
        <v>311675</v>
      </c>
      <c r="AO797" s="6">
        <v>2.1464666999999999</v>
      </c>
    </row>
    <row r="798" spans="1:41" x14ac:dyDescent="0.15">
      <c r="A798" s="2" t="s">
        <v>380</v>
      </c>
      <c r="B798" s="2" t="s">
        <v>926</v>
      </c>
      <c r="C798" s="2" t="s">
        <v>1797</v>
      </c>
      <c r="D798" s="2" t="s">
        <v>1608</v>
      </c>
      <c r="E798" s="2" t="s">
        <v>440</v>
      </c>
      <c r="F798" s="2" t="s">
        <v>1854</v>
      </c>
      <c r="G798" s="2" t="s">
        <v>2121</v>
      </c>
      <c r="H798" s="2" t="s">
        <v>993</v>
      </c>
      <c r="I798" s="2" t="s">
        <v>2016</v>
      </c>
      <c r="J798" s="7">
        <v>0</v>
      </c>
      <c r="K798" s="7">
        <v>18446</v>
      </c>
      <c r="L798" s="7">
        <v>788</v>
      </c>
      <c r="M798" s="7">
        <v>19234</v>
      </c>
      <c r="N798" s="7">
        <v>0</v>
      </c>
      <c r="O798" s="7">
        <v>0</v>
      </c>
      <c r="P798" s="7">
        <v>15005</v>
      </c>
      <c r="Q798" s="7">
        <v>276</v>
      </c>
      <c r="R798" s="7">
        <v>15281</v>
      </c>
      <c r="S798" s="7">
        <v>0</v>
      </c>
      <c r="T798" s="7">
        <v>0</v>
      </c>
      <c r="U798" s="7">
        <v>0</v>
      </c>
      <c r="V798" s="7">
        <v>0</v>
      </c>
      <c r="W798" s="6">
        <v>81.345549199999994</v>
      </c>
      <c r="X798" s="6">
        <v>35.025380699999999</v>
      </c>
      <c r="Y798" s="6">
        <v>79.447852799999993</v>
      </c>
      <c r="Z798" s="6">
        <v>81.678414799999999</v>
      </c>
      <c r="AA798" s="6">
        <v>33.608815399999997</v>
      </c>
      <c r="AB798" s="6">
        <v>79.816464799999991</v>
      </c>
      <c r="AC798" s="6">
        <v>-0.36861199999999883</v>
      </c>
      <c r="AD798" s="7">
        <v>14960</v>
      </c>
      <c r="AE798" s="6">
        <v>2.1457218999999998</v>
      </c>
      <c r="AF798" s="6">
        <v>81.345549199999994</v>
      </c>
      <c r="AG798" s="6">
        <v>35.025380699999999</v>
      </c>
      <c r="AH798" s="6">
        <v>79.447852799999993</v>
      </c>
      <c r="AI798" s="7">
        <v>15281</v>
      </c>
      <c r="AJ798" s="6">
        <v>81.678414799999999</v>
      </c>
      <c r="AK798" s="6">
        <v>33.608815399999997</v>
      </c>
      <c r="AL798" s="6">
        <v>79.816464799999991</v>
      </c>
      <c r="AM798" s="6">
        <v>-0.36861199999999883</v>
      </c>
      <c r="AN798" s="7">
        <v>14960</v>
      </c>
      <c r="AO798" s="6">
        <v>2.1457218999999998</v>
      </c>
    </row>
    <row r="799" spans="1:41" x14ac:dyDescent="0.15">
      <c r="A799" s="2" t="s">
        <v>381</v>
      </c>
      <c r="B799" s="2" t="s">
        <v>926</v>
      </c>
      <c r="C799" s="2" t="s">
        <v>1797</v>
      </c>
      <c r="D799" s="2" t="s">
        <v>1608</v>
      </c>
      <c r="E799" s="2" t="s">
        <v>440</v>
      </c>
      <c r="F799" s="2" t="s">
        <v>1854</v>
      </c>
      <c r="G799" s="2" t="s">
        <v>2121</v>
      </c>
      <c r="H799" s="2" t="s">
        <v>993</v>
      </c>
      <c r="I799" s="2" t="s">
        <v>2017</v>
      </c>
      <c r="J799" s="7">
        <v>0</v>
      </c>
      <c r="K799" s="7">
        <v>365847</v>
      </c>
      <c r="L799" s="7">
        <v>15636</v>
      </c>
      <c r="M799" s="7">
        <v>381483</v>
      </c>
      <c r="N799" s="7">
        <v>0</v>
      </c>
      <c r="O799" s="7">
        <v>0</v>
      </c>
      <c r="P799" s="7">
        <v>297607</v>
      </c>
      <c r="Q799" s="7">
        <v>5477</v>
      </c>
      <c r="R799" s="7">
        <v>303084</v>
      </c>
      <c r="S799" s="7">
        <v>0</v>
      </c>
      <c r="T799" s="7">
        <v>0</v>
      </c>
      <c r="U799" s="7">
        <v>0</v>
      </c>
      <c r="V799" s="7">
        <v>0</v>
      </c>
      <c r="W799" s="6">
        <v>81.3473939</v>
      </c>
      <c r="X799" s="6">
        <v>35.028140200000003</v>
      </c>
      <c r="Y799" s="6">
        <v>79.448887599999992</v>
      </c>
      <c r="Z799" s="6">
        <v>81.676708399999995</v>
      </c>
      <c r="AA799" s="6">
        <v>33.647907799999999</v>
      </c>
      <c r="AB799" s="6">
        <v>79.814877600000003</v>
      </c>
      <c r="AC799" s="6">
        <v>-0.3659900000000107</v>
      </c>
      <c r="AD799" s="7">
        <v>296715</v>
      </c>
      <c r="AE799" s="6">
        <v>2.1465041999999999</v>
      </c>
      <c r="AF799" s="6">
        <v>81.3473939</v>
      </c>
      <c r="AG799" s="6">
        <v>35.028140200000003</v>
      </c>
      <c r="AH799" s="6">
        <v>79.448887599999992</v>
      </c>
      <c r="AI799" s="7">
        <v>303084</v>
      </c>
      <c r="AJ799" s="6">
        <v>81.676708399999995</v>
      </c>
      <c r="AK799" s="6">
        <v>33.647907799999999</v>
      </c>
      <c r="AL799" s="6">
        <v>79.814877600000003</v>
      </c>
      <c r="AM799" s="6">
        <v>-0.3659900000000107</v>
      </c>
      <c r="AN799" s="7">
        <v>296715</v>
      </c>
      <c r="AO799" s="6">
        <v>2.1465041999999999</v>
      </c>
    </row>
    <row r="800" spans="1:41" x14ac:dyDescent="0.15">
      <c r="A800" s="2" t="s">
        <v>382</v>
      </c>
      <c r="B800" s="2" t="s">
        <v>926</v>
      </c>
      <c r="C800" s="2" t="s">
        <v>1797</v>
      </c>
      <c r="D800" s="2" t="s">
        <v>1608</v>
      </c>
      <c r="E800" s="2" t="s">
        <v>440</v>
      </c>
      <c r="F800" s="2" t="s">
        <v>1854</v>
      </c>
      <c r="G800" s="2" t="s">
        <v>2121</v>
      </c>
      <c r="H800" s="2" t="s">
        <v>993</v>
      </c>
      <c r="I800" s="2" t="s">
        <v>2018</v>
      </c>
      <c r="J800" s="7">
        <v>0</v>
      </c>
      <c r="K800" s="7">
        <v>914</v>
      </c>
      <c r="L800" s="7">
        <v>0</v>
      </c>
      <c r="M800" s="7">
        <v>914</v>
      </c>
      <c r="N800" s="7">
        <v>0</v>
      </c>
      <c r="O800" s="7">
        <v>0</v>
      </c>
      <c r="P800" s="7">
        <v>914</v>
      </c>
      <c r="Q800" s="7">
        <v>0</v>
      </c>
      <c r="R800" s="7">
        <v>914</v>
      </c>
      <c r="S800" s="7">
        <v>0</v>
      </c>
      <c r="T800" s="7">
        <v>0</v>
      </c>
      <c r="U800" s="7">
        <v>0</v>
      </c>
      <c r="V800" s="7">
        <v>0</v>
      </c>
      <c r="W800" s="6">
        <v>100</v>
      </c>
      <c r="X800" s="6">
        <v>0</v>
      </c>
      <c r="Y800" s="6">
        <v>100</v>
      </c>
      <c r="Z800" s="6">
        <v>100</v>
      </c>
      <c r="AA800" s="6">
        <v>0</v>
      </c>
      <c r="AB800" s="6">
        <v>100</v>
      </c>
      <c r="AC800" s="6">
        <v>0</v>
      </c>
      <c r="AD800" s="7">
        <v>825</v>
      </c>
      <c r="AE800" s="6">
        <v>10.7878788</v>
      </c>
      <c r="AF800" s="6">
        <v>100</v>
      </c>
      <c r="AG800" s="6">
        <v>0</v>
      </c>
      <c r="AH800" s="6">
        <v>100</v>
      </c>
      <c r="AI800" s="7">
        <v>914</v>
      </c>
      <c r="AJ800" s="6">
        <v>100</v>
      </c>
      <c r="AK800" s="6">
        <v>0</v>
      </c>
      <c r="AL800" s="6">
        <v>100</v>
      </c>
      <c r="AM800" s="6">
        <v>0</v>
      </c>
      <c r="AN800" s="7">
        <v>825</v>
      </c>
      <c r="AO800" s="6">
        <v>10.7878788</v>
      </c>
    </row>
    <row r="801" spans="1:41" x14ac:dyDescent="0.15">
      <c r="A801" s="2" t="s">
        <v>383</v>
      </c>
      <c r="B801" s="2" t="s">
        <v>926</v>
      </c>
      <c r="C801" s="2" t="s">
        <v>1797</v>
      </c>
      <c r="D801" s="2" t="s">
        <v>1608</v>
      </c>
      <c r="E801" s="2" t="s">
        <v>440</v>
      </c>
      <c r="F801" s="2" t="s">
        <v>1854</v>
      </c>
      <c r="G801" s="2" t="s">
        <v>2121</v>
      </c>
      <c r="H801" s="2" t="s">
        <v>993</v>
      </c>
      <c r="I801" s="2" t="s">
        <v>2019</v>
      </c>
      <c r="J801" s="7">
        <v>0</v>
      </c>
      <c r="K801" s="7">
        <v>37206</v>
      </c>
      <c r="L801" s="7">
        <v>57</v>
      </c>
      <c r="M801" s="7">
        <v>37263</v>
      </c>
      <c r="N801" s="7">
        <v>0</v>
      </c>
      <c r="O801" s="7">
        <v>0</v>
      </c>
      <c r="P801" s="7">
        <v>36343</v>
      </c>
      <c r="Q801" s="7">
        <v>57</v>
      </c>
      <c r="R801" s="7">
        <v>36400</v>
      </c>
      <c r="S801" s="7">
        <v>0</v>
      </c>
      <c r="T801" s="7">
        <v>0</v>
      </c>
      <c r="U801" s="7">
        <v>0</v>
      </c>
      <c r="V801" s="7">
        <v>0</v>
      </c>
      <c r="W801" s="6">
        <v>97.680481600000007</v>
      </c>
      <c r="X801" s="6">
        <v>100</v>
      </c>
      <c r="Y801" s="6">
        <v>97.684029699999996</v>
      </c>
      <c r="Z801" s="6">
        <v>98.404323500000004</v>
      </c>
      <c r="AA801" s="6">
        <v>0</v>
      </c>
      <c r="AB801" s="6">
        <v>98.402221499999996</v>
      </c>
      <c r="AC801" s="6">
        <v>-0.7181917999999996</v>
      </c>
      <c r="AD801" s="7">
        <v>46067</v>
      </c>
      <c r="AE801" s="6">
        <v>-20.984652799999999</v>
      </c>
      <c r="AF801" s="6">
        <v>97.680481600000007</v>
      </c>
      <c r="AG801" s="6">
        <v>100</v>
      </c>
      <c r="AH801" s="6">
        <v>97.684029699999996</v>
      </c>
      <c r="AI801" s="7">
        <v>36400</v>
      </c>
      <c r="AJ801" s="6">
        <v>98.404323500000004</v>
      </c>
      <c r="AK801" s="6">
        <v>0</v>
      </c>
      <c r="AL801" s="6">
        <v>98.402221499999996</v>
      </c>
      <c r="AM801" s="6">
        <v>-0.7181917999999996</v>
      </c>
      <c r="AN801" s="7">
        <v>46067</v>
      </c>
      <c r="AO801" s="6">
        <v>-20.984652799999999</v>
      </c>
    </row>
    <row r="802" spans="1:41" x14ac:dyDescent="0.15">
      <c r="A802" s="2" t="s">
        <v>384</v>
      </c>
      <c r="B802" s="2" t="s">
        <v>926</v>
      </c>
      <c r="C802" s="2" t="s">
        <v>1797</v>
      </c>
      <c r="D802" s="2" t="s">
        <v>1608</v>
      </c>
      <c r="E802" s="2" t="s">
        <v>440</v>
      </c>
      <c r="F802" s="2" t="s">
        <v>1854</v>
      </c>
      <c r="G802" s="2" t="s">
        <v>2121</v>
      </c>
      <c r="H802" s="2" t="s">
        <v>993</v>
      </c>
      <c r="I802" s="2" t="s">
        <v>2020</v>
      </c>
      <c r="J802" s="7">
        <v>0</v>
      </c>
      <c r="K802" s="7">
        <v>18327</v>
      </c>
      <c r="L802" s="7">
        <v>57</v>
      </c>
      <c r="M802" s="7">
        <v>18384</v>
      </c>
      <c r="N802" s="7">
        <v>0</v>
      </c>
      <c r="O802" s="7">
        <v>0</v>
      </c>
      <c r="P802" s="7">
        <v>18096</v>
      </c>
      <c r="Q802" s="7">
        <v>57</v>
      </c>
      <c r="R802" s="7">
        <v>18153</v>
      </c>
      <c r="S802" s="7">
        <v>0</v>
      </c>
      <c r="T802" s="7">
        <v>0</v>
      </c>
      <c r="U802" s="7">
        <v>0</v>
      </c>
      <c r="V802" s="7">
        <v>0</v>
      </c>
      <c r="W802" s="6">
        <v>98.739564599999994</v>
      </c>
      <c r="X802" s="6">
        <v>100</v>
      </c>
      <c r="Y802" s="6">
        <v>98.743472600000004</v>
      </c>
      <c r="Z802" s="6">
        <v>96.827172399999995</v>
      </c>
      <c r="AA802" s="6">
        <v>0</v>
      </c>
      <c r="AB802" s="6">
        <v>96.822249299999996</v>
      </c>
      <c r="AC802" s="6">
        <v>1.9212233000000083</v>
      </c>
      <c r="AD802" s="7">
        <v>19043</v>
      </c>
      <c r="AE802" s="6">
        <v>-4.6736333999999999</v>
      </c>
      <c r="AF802" s="6">
        <v>98.739564599999994</v>
      </c>
      <c r="AG802" s="6">
        <v>100</v>
      </c>
      <c r="AH802" s="6">
        <v>98.743472600000004</v>
      </c>
      <c r="AI802" s="7">
        <v>18153</v>
      </c>
      <c r="AJ802" s="6">
        <v>96.827172399999995</v>
      </c>
      <c r="AK802" s="6">
        <v>0</v>
      </c>
      <c r="AL802" s="6">
        <v>96.822249299999996</v>
      </c>
      <c r="AM802" s="6">
        <v>1.9212233000000083</v>
      </c>
      <c r="AN802" s="7">
        <v>19043</v>
      </c>
      <c r="AO802" s="6">
        <v>-4.6736333999999999</v>
      </c>
    </row>
    <row r="803" spans="1:41" x14ac:dyDescent="0.15">
      <c r="A803" s="2" t="s">
        <v>385</v>
      </c>
      <c r="B803" s="2" t="s">
        <v>926</v>
      </c>
      <c r="C803" s="2" t="s">
        <v>1797</v>
      </c>
      <c r="D803" s="2" t="s">
        <v>1608</v>
      </c>
      <c r="E803" s="2" t="s">
        <v>440</v>
      </c>
      <c r="F803" s="2" t="s">
        <v>1854</v>
      </c>
      <c r="G803" s="2" t="s">
        <v>2121</v>
      </c>
      <c r="H803" s="2" t="s">
        <v>993</v>
      </c>
      <c r="I803" s="2" t="s">
        <v>1856</v>
      </c>
      <c r="J803" s="7">
        <v>0</v>
      </c>
      <c r="K803" s="7">
        <v>18879</v>
      </c>
      <c r="L803" s="7">
        <v>0</v>
      </c>
      <c r="M803" s="7">
        <v>18879</v>
      </c>
      <c r="N803" s="7">
        <v>0</v>
      </c>
      <c r="O803" s="7">
        <v>0</v>
      </c>
      <c r="P803" s="7">
        <v>18247</v>
      </c>
      <c r="Q803" s="7">
        <v>0</v>
      </c>
      <c r="R803" s="7">
        <v>18247</v>
      </c>
      <c r="S803" s="7">
        <v>0</v>
      </c>
      <c r="T803" s="7">
        <v>0</v>
      </c>
      <c r="U803" s="7">
        <v>0</v>
      </c>
      <c r="V803" s="7">
        <v>0</v>
      </c>
      <c r="W803" s="6">
        <v>96.652365099999997</v>
      </c>
      <c r="X803" s="6">
        <v>0</v>
      </c>
      <c r="Y803" s="6">
        <v>96.652365099999997</v>
      </c>
      <c r="Z803" s="6">
        <v>99.546911299999991</v>
      </c>
      <c r="AA803" s="6">
        <v>0</v>
      </c>
      <c r="AB803" s="6">
        <v>99.546911299999991</v>
      </c>
      <c r="AC803" s="6">
        <v>-2.8945461999999935</v>
      </c>
      <c r="AD803" s="7">
        <v>27024</v>
      </c>
      <c r="AE803" s="6">
        <v>-32.478537600000003</v>
      </c>
      <c r="AF803" s="6">
        <v>96.652365099999997</v>
      </c>
      <c r="AG803" s="6">
        <v>0</v>
      </c>
      <c r="AH803" s="6">
        <v>96.652365099999997</v>
      </c>
      <c r="AI803" s="7">
        <v>18247</v>
      </c>
      <c r="AJ803" s="6">
        <v>99.546911299999991</v>
      </c>
      <c r="AK803" s="6">
        <v>0</v>
      </c>
      <c r="AL803" s="6">
        <v>99.546911299999991</v>
      </c>
      <c r="AM803" s="6">
        <v>-2.8945461999999935</v>
      </c>
      <c r="AN803" s="7">
        <v>27024</v>
      </c>
      <c r="AO803" s="6">
        <v>-32.478537600000003</v>
      </c>
    </row>
    <row r="804" spans="1:41" x14ac:dyDescent="0.15">
      <c r="A804" s="2" t="s">
        <v>386</v>
      </c>
      <c r="B804" s="2" t="s">
        <v>926</v>
      </c>
      <c r="C804" s="2" t="s">
        <v>1797</v>
      </c>
      <c r="D804" s="2" t="s">
        <v>1608</v>
      </c>
      <c r="E804" s="2" t="s">
        <v>440</v>
      </c>
      <c r="F804" s="2" t="s">
        <v>1854</v>
      </c>
      <c r="G804" s="2" t="s">
        <v>2121</v>
      </c>
      <c r="H804" s="2" t="s">
        <v>993</v>
      </c>
      <c r="I804" s="9" t="s">
        <v>2021</v>
      </c>
      <c r="J804" s="7">
        <v>0</v>
      </c>
      <c r="K804" s="7">
        <v>817092</v>
      </c>
      <c r="L804" s="7">
        <v>59732</v>
      </c>
      <c r="M804" s="7">
        <v>876824</v>
      </c>
      <c r="N804" s="7">
        <v>0</v>
      </c>
      <c r="O804" s="7">
        <v>0</v>
      </c>
      <c r="P804" s="7">
        <v>685635</v>
      </c>
      <c r="Q804" s="7">
        <v>11502</v>
      </c>
      <c r="R804" s="7">
        <v>697137</v>
      </c>
      <c r="S804" s="7">
        <v>0</v>
      </c>
      <c r="T804" s="7">
        <v>0</v>
      </c>
      <c r="U804" s="7">
        <v>0</v>
      </c>
      <c r="V804" s="7">
        <v>0</v>
      </c>
      <c r="W804" s="6">
        <v>83.911603599999992</v>
      </c>
      <c r="X804" s="6">
        <v>19.256010200000002</v>
      </c>
      <c r="Y804" s="6">
        <v>79.507061899999997</v>
      </c>
      <c r="Z804" s="6">
        <v>86.344009200000002</v>
      </c>
      <c r="AA804" s="6">
        <v>20.277368500000001</v>
      </c>
      <c r="AB804" s="6">
        <v>81.9476248</v>
      </c>
      <c r="AC804" s="6">
        <v>-2.4405629000000033</v>
      </c>
      <c r="AD804" s="7">
        <v>710372</v>
      </c>
      <c r="AE804" s="6">
        <v>-1.8631082999999999</v>
      </c>
      <c r="AF804" s="6">
        <v>83.911603599999992</v>
      </c>
      <c r="AG804" s="6">
        <v>19.256010200000002</v>
      </c>
      <c r="AH804" s="6">
        <v>79.507061899999997</v>
      </c>
      <c r="AI804" s="7">
        <v>697137</v>
      </c>
      <c r="AJ804" s="6">
        <v>86.344009200000002</v>
      </c>
      <c r="AK804" s="6">
        <v>20.277368500000001</v>
      </c>
      <c r="AL804" s="6">
        <v>81.9476248</v>
      </c>
      <c r="AM804" s="6">
        <v>-2.4405629000000033</v>
      </c>
      <c r="AN804" s="7">
        <v>710372</v>
      </c>
      <c r="AO804" s="6">
        <v>-1.8631082999999999</v>
      </c>
    </row>
    <row r="805" spans="1:41" x14ac:dyDescent="0.15">
      <c r="A805" s="2" t="s">
        <v>387</v>
      </c>
      <c r="B805" s="2" t="s">
        <v>926</v>
      </c>
      <c r="C805" s="2" t="s">
        <v>1797</v>
      </c>
      <c r="D805" s="2" t="s">
        <v>1608</v>
      </c>
      <c r="E805" s="2" t="s">
        <v>440</v>
      </c>
      <c r="F805" s="2" t="s">
        <v>1854</v>
      </c>
      <c r="G805" s="2" t="s">
        <v>2121</v>
      </c>
      <c r="H805" s="2" t="s">
        <v>993</v>
      </c>
      <c r="I805" s="2" t="s">
        <v>1739</v>
      </c>
      <c r="J805" s="7">
        <v>0</v>
      </c>
      <c r="K805" s="7">
        <v>691827</v>
      </c>
      <c r="L805" s="7">
        <v>59732</v>
      </c>
      <c r="M805" s="7">
        <v>751559</v>
      </c>
      <c r="N805" s="7">
        <v>0</v>
      </c>
      <c r="O805" s="7">
        <v>0</v>
      </c>
      <c r="P805" s="7">
        <v>560370</v>
      </c>
      <c r="Q805" s="7">
        <v>11502</v>
      </c>
      <c r="R805" s="7">
        <v>571872</v>
      </c>
      <c r="S805" s="7">
        <v>0</v>
      </c>
      <c r="T805" s="7">
        <v>0</v>
      </c>
      <c r="U805" s="7">
        <v>0</v>
      </c>
      <c r="V805" s="7">
        <v>0</v>
      </c>
      <c r="W805" s="6">
        <v>80.998573300000004</v>
      </c>
      <c r="X805" s="6">
        <v>19.256010200000002</v>
      </c>
      <c r="Y805" s="6">
        <v>76.091431299999996</v>
      </c>
      <c r="Z805" s="6">
        <v>83.793182299999998</v>
      </c>
      <c r="AA805" s="6">
        <v>20.277368500000001</v>
      </c>
      <c r="AB805" s="6">
        <v>78.838625399999998</v>
      </c>
      <c r="AC805" s="6">
        <v>-2.7471941000000015</v>
      </c>
      <c r="AD805" s="7">
        <v>583014</v>
      </c>
      <c r="AE805" s="6">
        <v>-1.9111032999999999</v>
      </c>
      <c r="AF805" s="6">
        <v>80.998573300000004</v>
      </c>
      <c r="AG805" s="6">
        <v>19.256010200000002</v>
      </c>
      <c r="AH805" s="6">
        <v>76.091431299999996</v>
      </c>
      <c r="AI805" s="7">
        <v>571872</v>
      </c>
      <c r="AJ805" s="6">
        <v>83.793182299999998</v>
      </c>
      <c r="AK805" s="6">
        <v>20.277368500000001</v>
      </c>
      <c r="AL805" s="6">
        <v>78.838625399999998</v>
      </c>
      <c r="AM805" s="6">
        <v>-2.7471941000000015</v>
      </c>
      <c r="AN805" s="7">
        <v>583014</v>
      </c>
      <c r="AO805" s="6">
        <v>-1.9111032999999999</v>
      </c>
    </row>
    <row r="806" spans="1:41" x14ac:dyDescent="0.15">
      <c r="A806" s="2" t="s">
        <v>388</v>
      </c>
      <c r="B806" s="2" t="s">
        <v>926</v>
      </c>
      <c r="C806" s="2" t="s">
        <v>1797</v>
      </c>
      <c r="D806" s="2" t="s">
        <v>1608</v>
      </c>
      <c r="E806" s="2" t="s">
        <v>440</v>
      </c>
      <c r="F806" s="2" t="s">
        <v>1854</v>
      </c>
      <c r="G806" s="2" t="s">
        <v>2121</v>
      </c>
      <c r="H806" s="2" t="s">
        <v>993</v>
      </c>
      <c r="I806" s="2" t="s">
        <v>1740</v>
      </c>
      <c r="J806" s="7">
        <v>0</v>
      </c>
      <c r="K806" s="7">
        <v>163963</v>
      </c>
      <c r="L806" s="7">
        <v>14157</v>
      </c>
      <c r="M806" s="7">
        <v>178120</v>
      </c>
      <c r="N806" s="7">
        <v>0</v>
      </c>
      <c r="O806" s="7">
        <v>0</v>
      </c>
      <c r="P806" s="7">
        <v>132808</v>
      </c>
      <c r="Q806" s="7">
        <v>2726</v>
      </c>
      <c r="R806" s="7">
        <v>135534</v>
      </c>
      <c r="S806" s="7">
        <v>0</v>
      </c>
      <c r="T806" s="7">
        <v>0</v>
      </c>
      <c r="U806" s="7">
        <v>0</v>
      </c>
      <c r="V806" s="7">
        <v>0</v>
      </c>
      <c r="W806" s="6">
        <v>80.998761900000005</v>
      </c>
      <c r="X806" s="6">
        <v>19.255492</v>
      </c>
      <c r="Y806" s="6">
        <v>76.091399100000004</v>
      </c>
      <c r="Z806" s="6">
        <v>83.792744299999995</v>
      </c>
      <c r="AA806" s="6">
        <v>20.278243100000001</v>
      </c>
      <c r="AB806" s="6">
        <v>78.838308699999999</v>
      </c>
      <c r="AC806" s="6">
        <v>-2.7469095999999951</v>
      </c>
      <c r="AD806" s="7">
        <v>138757</v>
      </c>
      <c r="AE806" s="6">
        <v>-2.3227656999999997</v>
      </c>
      <c r="AF806" s="6">
        <v>80.998761900000005</v>
      </c>
      <c r="AG806" s="6">
        <v>19.255492</v>
      </c>
      <c r="AH806" s="6">
        <v>76.091399100000004</v>
      </c>
      <c r="AI806" s="7">
        <v>135534</v>
      </c>
      <c r="AJ806" s="6">
        <v>83.792744299999995</v>
      </c>
      <c r="AK806" s="6">
        <v>20.278243100000001</v>
      </c>
      <c r="AL806" s="6">
        <v>78.838308699999999</v>
      </c>
      <c r="AM806" s="6">
        <v>-2.7469095999999951</v>
      </c>
      <c r="AN806" s="7">
        <v>138757</v>
      </c>
      <c r="AO806" s="6">
        <v>-2.3227656999999997</v>
      </c>
    </row>
    <row r="807" spans="1:41" x14ac:dyDescent="0.15">
      <c r="A807" s="2" t="s">
        <v>389</v>
      </c>
      <c r="B807" s="2" t="s">
        <v>926</v>
      </c>
      <c r="C807" s="2" t="s">
        <v>1797</v>
      </c>
      <c r="D807" s="2" t="s">
        <v>1608</v>
      </c>
      <c r="E807" s="2" t="s">
        <v>440</v>
      </c>
      <c r="F807" s="2" t="s">
        <v>1854</v>
      </c>
      <c r="G807" s="2" t="s">
        <v>2121</v>
      </c>
      <c r="H807" s="2" t="s">
        <v>993</v>
      </c>
      <c r="I807" s="2" t="s">
        <v>1741</v>
      </c>
      <c r="J807" s="7">
        <v>0</v>
      </c>
      <c r="K807" s="7">
        <v>316857</v>
      </c>
      <c r="L807" s="7">
        <v>27357</v>
      </c>
      <c r="M807" s="7">
        <v>344214</v>
      </c>
      <c r="N807" s="7">
        <v>0</v>
      </c>
      <c r="O807" s="7">
        <v>0</v>
      </c>
      <c r="P807" s="7">
        <v>256649</v>
      </c>
      <c r="Q807" s="7">
        <v>5268</v>
      </c>
      <c r="R807" s="7">
        <v>261917</v>
      </c>
      <c r="S807" s="7">
        <v>0</v>
      </c>
      <c r="T807" s="7">
        <v>0</v>
      </c>
      <c r="U807" s="7">
        <v>0</v>
      </c>
      <c r="V807" s="7">
        <v>0</v>
      </c>
      <c r="W807" s="6">
        <v>80.998368299999996</v>
      </c>
      <c r="X807" s="6">
        <v>19.256497400000001</v>
      </c>
      <c r="Y807" s="6">
        <v>76.091326899999999</v>
      </c>
      <c r="Z807" s="6">
        <v>83.79317069999999</v>
      </c>
      <c r="AA807" s="6">
        <v>20.275984000000001</v>
      </c>
      <c r="AB807" s="6">
        <v>78.838496500000005</v>
      </c>
      <c r="AC807" s="6">
        <v>-2.7471696000000065</v>
      </c>
      <c r="AD807" s="7">
        <v>262939</v>
      </c>
      <c r="AE807" s="6">
        <v>-0.38868330000000001</v>
      </c>
      <c r="AF807" s="6">
        <v>80.998368299999996</v>
      </c>
      <c r="AG807" s="6">
        <v>19.256497400000001</v>
      </c>
      <c r="AH807" s="6">
        <v>76.091326899999999</v>
      </c>
      <c r="AI807" s="7">
        <v>261917</v>
      </c>
      <c r="AJ807" s="6">
        <v>83.79317069999999</v>
      </c>
      <c r="AK807" s="6">
        <v>20.275984000000001</v>
      </c>
      <c r="AL807" s="6">
        <v>78.838496500000005</v>
      </c>
      <c r="AM807" s="6">
        <v>-2.7471696000000065</v>
      </c>
      <c r="AN807" s="7">
        <v>262939</v>
      </c>
      <c r="AO807" s="6">
        <v>-0.38868330000000001</v>
      </c>
    </row>
    <row r="808" spans="1:41" x14ac:dyDescent="0.15">
      <c r="A808" s="2" t="s">
        <v>390</v>
      </c>
      <c r="B808" s="2" t="s">
        <v>926</v>
      </c>
      <c r="C808" s="2" t="s">
        <v>1797</v>
      </c>
      <c r="D808" s="2" t="s">
        <v>1608</v>
      </c>
      <c r="E808" s="2" t="s">
        <v>440</v>
      </c>
      <c r="F808" s="2" t="s">
        <v>1854</v>
      </c>
      <c r="G808" s="2" t="s">
        <v>2121</v>
      </c>
      <c r="H808" s="2" t="s">
        <v>993</v>
      </c>
      <c r="I808" s="2" t="s">
        <v>1742</v>
      </c>
      <c r="J808" s="7">
        <v>0</v>
      </c>
      <c r="K808" s="7">
        <v>211007</v>
      </c>
      <c r="L808" s="7">
        <v>18218</v>
      </c>
      <c r="M808" s="7">
        <v>229225</v>
      </c>
      <c r="N808" s="7">
        <v>0</v>
      </c>
      <c r="O808" s="7">
        <v>0</v>
      </c>
      <c r="P808" s="7">
        <v>170913</v>
      </c>
      <c r="Q808" s="7">
        <v>3508</v>
      </c>
      <c r="R808" s="7">
        <v>174421</v>
      </c>
      <c r="S808" s="7">
        <v>0</v>
      </c>
      <c r="T808" s="7">
        <v>0</v>
      </c>
      <c r="U808" s="7">
        <v>0</v>
      </c>
      <c r="V808" s="7">
        <v>0</v>
      </c>
      <c r="W808" s="6">
        <v>80.998734600000006</v>
      </c>
      <c r="X808" s="6">
        <v>19.255681199999998</v>
      </c>
      <c r="Y808" s="6">
        <v>76.091612999999995</v>
      </c>
      <c r="Z808" s="6">
        <v>83.793534399999999</v>
      </c>
      <c r="AA808" s="6">
        <v>20.278706799999998</v>
      </c>
      <c r="AB808" s="6">
        <v>78.839054700000005</v>
      </c>
      <c r="AC808" s="6">
        <v>-2.7474417000000102</v>
      </c>
      <c r="AD808" s="7">
        <v>181318</v>
      </c>
      <c r="AE808" s="6">
        <v>-3.8038143000000004</v>
      </c>
      <c r="AF808" s="6">
        <v>80.998734600000006</v>
      </c>
      <c r="AG808" s="6">
        <v>19.255681199999998</v>
      </c>
      <c r="AH808" s="6">
        <v>76.091612999999995</v>
      </c>
      <c r="AI808" s="7">
        <v>174421</v>
      </c>
      <c r="AJ808" s="6">
        <v>83.793534399999999</v>
      </c>
      <c r="AK808" s="6">
        <v>20.278706799999998</v>
      </c>
      <c r="AL808" s="6">
        <v>78.839054700000005</v>
      </c>
      <c r="AM808" s="6">
        <v>-2.7474417000000102</v>
      </c>
      <c r="AN808" s="7">
        <v>181318</v>
      </c>
      <c r="AO808" s="6">
        <v>-3.8038143000000004</v>
      </c>
    </row>
    <row r="809" spans="1:41" x14ac:dyDescent="0.15">
      <c r="A809" s="2" t="s">
        <v>391</v>
      </c>
      <c r="B809" s="2" t="s">
        <v>926</v>
      </c>
      <c r="C809" s="2" t="s">
        <v>1797</v>
      </c>
      <c r="D809" s="2" t="s">
        <v>1608</v>
      </c>
      <c r="E809" s="2" t="s">
        <v>440</v>
      </c>
      <c r="F809" s="2" t="s">
        <v>1854</v>
      </c>
      <c r="G809" s="2" t="s">
        <v>2121</v>
      </c>
      <c r="H809" s="2" t="s">
        <v>993</v>
      </c>
      <c r="I809" s="2" t="s">
        <v>1743</v>
      </c>
      <c r="J809" s="7">
        <v>0</v>
      </c>
      <c r="K809" s="7">
        <v>125265</v>
      </c>
      <c r="L809" s="7">
        <v>0</v>
      </c>
      <c r="M809" s="7">
        <v>125265</v>
      </c>
      <c r="N809" s="7">
        <v>0</v>
      </c>
      <c r="O809" s="7">
        <v>0</v>
      </c>
      <c r="P809" s="7">
        <v>125265</v>
      </c>
      <c r="Q809" s="7">
        <v>0</v>
      </c>
      <c r="R809" s="7">
        <v>125265</v>
      </c>
      <c r="S809" s="7">
        <v>0</v>
      </c>
      <c r="T809" s="7">
        <v>0</v>
      </c>
      <c r="U809" s="7">
        <v>0</v>
      </c>
      <c r="V809" s="7">
        <v>0</v>
      </c>
      <c r="W809" s="6">
        <v>100</v>
      </c>
      <c r="X809" s="6">
        <v>0</v>
      </c>
      <c r="Y809" s="6">
        <v>100</v>
      </c>
      <c r="Z809" s="6">
        <v>100</v>
      </c>
      <c r="AA809" s="6">
        <v>0</v>
      </c>
      <c r="AB809" s="6">
        <v>100</v>
      </c>
      <c r="AC809" s="6">
        <v>0</v>
      </c>
      <c r="AD809" s="7">
        <v>127358</v>
      </c>
      <c r="AE809" s="6">
        <v>-1.6433989</v>
      </c>
      <c r="AF809" s="6">
        <v>100</v>
      </c>
      <c r="AG809" s="6">
        <v>0</v>
      </c>
      <c r="AH809" s="6">
        <v>100</v>
      </c>
      <c r="AI809" s="7">
        <v>125265</v>
      </c>
      <c r="AJ809" s="6">
        <v>100</v>
      </c>
      <c r="AK809" s="6">
        <v>0</v>
      </c>
      <c r="AL809" s="6">
        <v>100</v>
      </c>
      <c r="AM809" s="6">
        <v>0</v>
      </c>
      <c r="AN809" s="7">
        <v>127358</v>
      </c>
      <c r="AO809" s="6">
        <v>-1.6433989</v>
      </c>
    </row>
    <row r="810" spans="1:41" x14ac:dyDescent="0.15">
      <c r="A810" s="2" t="s">
        <v>392</v>
      </c>
      <c r="B810" s="2" t="s">
        <v>926</v>
      </c>
      <c r="C810" s="2" t="s">
        <v>1797</v>
      </c>
      <c r="D810" s="2" t="s">
        <v>1608</v>
      </c>
      <c r="E810" s="2" t="s">
        <v>440</v>
      </c>
      <c r="F810" s="2" t="s">
        <v>1854</v>
      </c>
      <c r="G810" s="2" t="s">
        <v>2121</v>
      </c>
      <c r="H810" s="2" t="s">
        <v>993</v>
      </c>
      <c r="I810" s="2" t="s">
        <v>1744</v>
      </c>
      <c r="J810" s="7">
        <v>0</v>
      </c>
      <c r="K810" s="7">
        <v>41768</v>
      </c>
      <c r="L810" s="7">
        <v>2498</v>
      </c>
      <c r="M810" s="7">
        <v>44266</v>
      </c>
      <c r="N810" s="7">
        <v>0</v>
      </c>
      <c r="O810" s="7">
        <v>0</v>
      </c>
      <c r="P810" s="7">
        <v>40114</v>
      </c>
      <c r="Q810" s="7">
        <v>674</v>
      </c>
      <c r="R810" s="7">
        <v>40788</v>
      </c>
      <c r="S810" s="7">
        <v>0</v>
      </c>
      <c r="T810" s="7">
        <v>0</v>
      </c>
      <c r="U810" s="7">
        <v>0</v>
      </c>
      <c r="V810" s="7">
        <v>0</v>
      </c>
      <c r="W810" s="6">
        <v>96.040030600000009</v>
      </c>
      <c r="X810" s="6">
        <v>26.981585299999999</v>
      </c>
      <c r="Y810" s="6">
        <v>92.142954000000003</v>
      </c>
      <c r="Z810" s="6">
        <v>96.25110260000001</v>
      </c>
      <c r="AA810" s="6">
        <v>38.4675224</v>
      </c>
      <c r="AB810" s="6">
        <v>92.826683299999999</v>
      </c>
      <c r="AC810" s="6">
        <v>-0.68372929999999599</v>
      </c>
      <c r="AD810" s="7">
        <v>40271</v>
      </c>
      <c r="AE810" s="6">
        <v>1.2838022</v>
      </c>
      <c r="AF810" s="6">
        <v>96.040030600000009</v>
      </c>
      <c r="AG810" s="6">
        <v>26.981585299999999</v>
      </c>
      <c r="AH810" s="6">
        <v>92.142954000000003</v>
      </c>
      <c r="AI810" s="7">
        <v>40788</v>
      </c>
      <c r="AJ810" s="6">
        <v>96.25110260000001</v>
      </c>
      <c r="AK810" s="6">
        <v>38.4675224</v>
      </c>
      <c r="AL810" s="6">
        <v>92.826683299999999</v>
      </c>
      <c r="AM810" s="6">
        <v>-0.68372929999999599</v>
      </c>
      <c r="AN810" s="7">
        <v>40271</v>
      </c>
      <c r="AO810" s="6">
        <v>1.2838022</v>
      </c>
    </row>
    <row r="811" spans="1:41" x14ac:dyDescent="0.15">
      <c r="A811" s="2" t="s">
        <v>393</v>
      </c>
      <c r="B811" s="2" t="s">
        <v>926</v>
      </c>
      <c r="C811" s="2" t="s">
        <v>1797</v>
      </c>
      <c r="D811" s="2" t="s">
        <v>1608</v>
      </c>
      <c r="E811" s="2" t="s">
        <v>440</v>
      </c>
      <c r="F811" s="2" t="s">
        <v>1854</v>
      </c>
      <c r="G811" s="2" t="s">
        <v>2121</v>
      </c>
      <c r="H811" s="2" t="s">
        <v>993</v>
      </c>
      <c r="I811" s="2" t="s">
        <v>2008</v>
      </c>
      <c r="J811" s="7">
        <v>0</v>
      </c>
      <c r="K811" s="7">
        <v>41624</v>
      </c>
      <c r="L811" s="7">
        <v>2498</v>
      </c>
      <c r="M811" s="7">
        <v>44122</v>
      </c>
      <c r="N811" s="7">
        <v>0</v>
      </c>
      <c r="O811" s="7">
        <v>0</v>
      </c>
      <c r="P811" s="7">
        <v>40049</v>
      </c>
      <c r="Q811" s="7">
        <v>674</v>
      </c>
      <c r="R811" s="7">
        <v>40723</v>
      </c>
      <c r="S811" s="7">
        <v>0</v>
      </c>
      <c r="T811" s="7">
        <v>0</v>
      </c>
      <c r="U811" s="7">
        <v>0</v>
      </c>
      <c r="V811" s="7">
        <v>0</v>
      </c>
      <c r="W811" s="6">
        <v>96.216125300000002</v>
      </c>
      <c r="X811" s="6">
        <v>26.981585299999999</v>
      </c>
      <c r="Y811" s="6">
        <v>92.296360100000001</v>
      </c>
      <c r="Z811" s="6">
        <v>96.25110260000001</v>
      </c>
      <c r="AA811" s="6">
        <v>38.4675224</v>
      </c>
      <c r="AB811" s="6">
        <v>92.826683299999999</v>
      </c>
      <c r="AC811" s="6">
        <v>-0.530323199999998</v>
      </c>
      <c r="AD811" s="7">
        <v>40271</v>
      </c>
      <c r="AE811" s="6">
        <v>1.1223957999999998</v>
      </c>
      <c r="AF811" s="6">
        <v>96.216125300000002</v>
      </c>
      <c r="AG811" s="6">
        <v>26.981585299999999</v>
      </c>
      <c r="AH811" s="6">
        <v>92.296360100000001</v>
      </c>
      <c r="AI811" s="7">
        <v>40723</v>
      </c>
      <c r="AJ811" s="6">
        <v>96.25110260000001</v>
      </c>
      <c r="AK811" s="6">
        <v>38.4675224</v>
      </c>
      <c r="AL811" s="6">
        <v>92.826683299999999</v>
      </c>
      <c r="AM811" s="6">
        <v>-0.530323199999998</v>
      </c>
      <c r="AN811" s="7">
        <v>40271</v>
      </c>
      <c r="AO811" s="6">
        <v>1.1223957999999998</v>
      </c>
    </row>
    <row r="812" spans="1:41" x14ac:dyDescent="0.15">
      <c r="A812" s="2" t="s">
        <v>394</v>
      </c>
      <c r="B812" s="2" t="s">
        <v>926</v>
      </c>
      <c r="C812" s="2" t="s">
        <v>1797</v>
      </c>
      <c r="D812" s="2" t="s">
        <v>1608</v>
      </c>
      <c r="E812" s="2" t="s">
        <v>440</v>
      </c>
      <c r="F812" s="2" t="s">
        <v>1854</v>
      </c>
      <c r="G812" s="2" t="s">
        <v>2121</v>
      </c>
      <c r="H812" s="2" t="s">
        <v>993</v>
      </c>
      <c r="I812" s="2" t="s">
        <v>2022</v>
      </c>
      <c r="J812" s="7">
        <v>0</v>
      </c>
      <c r="K812" s="7">
        <v>144</v>
      </c>
      <c r="L812" s="7">
        <v>0</v>
      </c>
      <c r="M812" s="7">
        <v>144</v>
      </c>
      <c r="N812" s="7">
        <v>0</v>
      </c>
      <c r="O812" s="7">
        <v>0</v>
      </c>
      <c r="P812" s="7">
        <v>65</v>
      </c>
      <c r="Q812" s="7">
        <v>0</v>
      </c>
      <c r="R812" s="7">
        <v>65</v>
      </c>
      <c r="S812" s="7">
        <v>0</v>
      </c>
      <c r="T812" s="7">
        <v>0</v>
      </c>
      <c r="U812" s="7">
        <v>0</v>
      </c>
      <c r="V812" s="7">
        <v>0</v>
      </c>
      <c r="W812" s="6">
        <v>45.138888900000005</v>
      </c>
      <c r="X812" s="6">
        <v>0</v>
      </c>
      <c r="Y812" s="6">
        <v>45.138888900000005</v>
      </c>
      <c r="Z812" s="6" t="s">
        <v>1802</v>
      </c>
      <c r="AA812" s="6" t="s">
        <v>1802</v>
      </c>
      <c r="AB812" s="6" t="s">
        <v>1802</v>
      </c>
      <c r="AC812" s="6" t="e">
        <v>#VALUE!</v>
      </c>
      <c r="AD812" s="7" t="s">
        <v>1802</v>
      </c>
      <c r="AE812" s="6" t="e">
        <v>#VALUE!</v>
      </c>
      <c r="AF812" s="6">
        <v>45.138888900000005</v>
      </c>
      <c r="AG812" s="6">
        <v>0</v>
      </c>
      <c r="AH812" s="6">
        <v>45.138888900000005</v>
      </c>
      <c r="AI812" s="7">
        <v>65</v>
      </c>
      <c r="AJ812" s="6" t="s">
        <v>1802</v>
      </c>
      <c r="AK812" s="6" t="s">
        <v>1802</v>
      </c>
      <c r="AL812" s="6" t="s">
        <v>1802</v>
      </c>
      <c r="AM812" s="6" t="e">
        <v>#VALUE!</v>
      </c>
      <c r="AN812" s="7" t="s">
        <v>1802</v>
      </c>
      <c r="AO812" s="6" t="e">
        <v>#VALUE!</v>
      </c>
    </row>
    <row r="813" spans="1:41" x14ac:dyDescent="0.15">
      <c r="A813" s="2" t="s">
        <v>395</v>
      </c>
      <c r="B813" s="2" t="s">
        <v>926</v>
      </c>
      <c r="C813" s="2" t="s">
        <v>1797</v>
      </c>
      <c r="D813" s="2" t="s">
        <v>1608</v>
      </c>
      <c r="E813" s="2" t="s">
        <v>440</v>
      </c>
      <c r="F813" s="2" t="s">
        <v>1854</v>
      </c>
      <c r="G813" s="2" t="s">
        <v>2121</v>
      </c>
      <c r="H813" s="2" t="s">
        <v>993</v>
      </c>
      <c r="I813" s="2" t="s">
        <v>1941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7">
        <v>0</v>
      </c>
      <c r="S813" s="7">
        <v>0</v>
      </c>
      <c r="T813" s="7">
        <v>0</v>
      </c>
      <c r="U813" s="7">
        <v>0</v>
      </c>
      <c r="V813" s="7">
        <v>0</v>
      </c>
      <c r="W813" s="6">
        <v>0</v>
      </c>
      <c r="X813" s="6">
        <v>0</v>
      </c>
      <c r="Y813" s="6">
        <v>0</v>
      </c>
      <c r="Z813" s="6" t="s">
        <v>1802</v>
      </c>
      <c r="AA813" s="6" t="s">
        <v>1802</v>
      </c>
      <c r="AB813" s="6" t="s">
        <v>1802</v>
      </c>
      <c r="AC813" s="6" t="e">
        <v>#VALUE!</v>
      </c>
      <c r="AD813" s="7" t="s">
        <v>1802</v>
      </c>
      <c r="AE813" s="6">
        <v>0</v>
      </c>
      <c r="AF813" s="6">
        <v>0</v>
      </c>
      <c r="AG813" s="6">
        <v>0</v>
      </c>
      <c r="AH813" s="6">
        <v>0</v>
      </c>
      <c r="AI813" s="7">
        <v>0</v>
      </c>
      <c r="AJ813" s="6" t="s">
        <v>1802</v>
      </c>
      <c r="AK813" s="6" t="s">
        <v>1802</v>
      </c>
      <c r="AL813" s="6" t="s">
        <v>1802</v>
      </c>
      <c r="AM813" s="6" t="e">
        <v>#VALUE!</v>
      </c>
      <c r="AN813" s="7" t="s">
        <v>1802</v>
      </c>
      <c r="AO813" s="6">
        <v>0</v>
      </c>
    </row>
    <row r="814" spans="1:41" x14ac:dyDescent="0.15">
      <c r="A814" s="2" t="s">
        <v>396</v>
      </c>
      <c r="B814" s="2" t="s">
        <v>926</v>
      </c>
      <c r="C814" s="2" t="s">
        <v>1797</v>
      </c>
      <c r="D814" s="2" t="s">
        <v>1608</v>
      </c>
      <c r="E814" s="2" t="s">
        <v>440</v>
      </c>
      <c r="F814" s="2" t="s">
        <v>1854</v>
      </c>
      <c r="G814" s="2" t="s">
        <v>2121</v>
      </c>
      <c r="H814" s="2" t="s">
        <v>993</v>
      </c>
      <c r="I814" s="2" t="s">
        <v>1942</v>
      </c>
      <c r="J814" s="7">
        <v>0</v>
      </c>
      <c r="K814" s="7">
        <v>41677</v>
      </c>
      <c r="L814" s="7">
        <v>0</v>
      </c>
      <c r="M814" s="7">
        <v>41677</v>
      </c>
      <c r="N814" s="7">
        <v>0</v>
      </c>
      <c r="O814" s="7">
        <v>0</v>
      </c>
      <c r="P814" s="7">
        <v>41655</v>
      </c>
      <c r="Q814" s="7">
        <v>0</v>
      </c>
      <c r="R814" s="7">
        <v>41655</v>
      </c>
      <c r="S814" s="7">
        <v>0</v>
      </c>
      <c r="T814" s="7">
        <v>0</v>
      </c>
      <c r="U814" s="7">
        <v>0</v>
      </c>
      <c r="V814" s="7">
        <v>0</v>
      </c>
      <c r="W814" s="6">
        <v>99.947213099999999</v>
      </c>
      <c r="X814" s="6">
        <v>0</v>
      </c>
      <c r="Y814" s="6">
        <v>99.947213099999999</v>
      </c>
      <c r="Z814" s="6">
        <v>99.648796399999995</v>
      </c>
      <c r="AA814" s="6">
        <v>0</v>
      </c>
      <c r="AB814" s="6">
        <v>99.648796399999995</v>
      </c>
      <c r="AC814" s="6">
        <v>0.2984167000000042</v>
      </c>
      <c r="AD814" s="7">
        <v>42844</v>
      </c>
      <c r="AE814" s="6">
        <v>-2.7751844000000001</v>
      </c>
      <c r="AF814" s="6">
        <v>99.947213099999999</v>
      </c>
      <c r="AG814" s="6">
        <v>0</v>
      </c>
      <c r="AH814" s="6">
        <v>99.947213099999999</v>
      </c>
      <c r="AI814" s="7">
        <v>41655</v>
      </c>
      <c r="AJ814" s="6">
        <v>99.648796399999995</v>
      </c>
      <c r="AK814" s="6">
        <v>0</v>
      </c>
      <c r="AL814" s="6">
        <v>99.648796399999995</v>
      </c>
      <c r="AM814" s="6">
        <v>0.2984167000000042</v>
      </c>
      <c r="AN814" s="7">
        <v>42844</v>
      </c>
      <c r="AO814" s="6">
        <v>-2.7751844000000001</v>
      </c>
    </row>
    <row r="815" spans="1:41" x14ac:dyDescent="0.15">
      <c r="A815" s="2" t="s">
        <v>994</v>
      </c>
      <c r="B815" s="2" t="s">
        <v>926</v>
      </c>
      <c r="C815" s="2" t="s">
        <v>1797</v>
      </c>
      <c r="D815" s="2" t="s">
        <v>1608</v>
      </c>
      <c r="E815" s="2" t="s">
        <v>440</v>
      </c>
      <c r="F815" s="2" t="s">
        <v>1854</v>
      </c>
      <c r="G815" s="2" t="s">
        <v>2121</v>
      </c>
      <c r="H815" s="2" t="s">
        <v>993</v>
      </c>
      <c r="I815" s="2" t="s">
        <v>1943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6">
        <v>0</v>
      </c>
      <c r="X815" s="6">
        <v>0</v>
      </c>
      <c r="Y815" s="6">
        <v>0</v>
      </c>
      <c r="Z815" s="6">
        <v>0</v>
      </c>
      <c r="AA815" s="6">
        <v>0</v>
      </c>
      <c r="AB815" s="6">
        <v>0</v>
      </c>
      <c r="AC815" s="6">
        <v>0</v>
      </c>
      <c r="AD815" s="7">
        <v>0</v>
      </c>
      <c r="AE815" s="6">
        <v>0</v>
      </c>
      <c r="AF815" s="6">
        <v>0</v>
      </c>
      <c r="AG815" s="6">
        <v>0</v>
      </c>
      <c r="AH815" s="6">
        <v>0</v>
      </c>
      <c r="AI815" s="7">
        <v>0</v>
      </c>
      <c r="AJ815" s="6">
        <v>0</v>
      </c>
      <c r="AK815" s="6">
        <v>0</v>
      </c>
      <c r="AL815" s="6">
        <v>0</v>
      </c>
      <c r="AM815" s="6">
        <v>0</v>
      </c>
      <c r="AN815" s="7">
        <v>0</v>
      </c>
      <c r="AO815" s="6">
        <v>0</v>
      </c>
    </row>
    <row r="816" spans="1:41" x14ac:dyDescent="0.15">
      <c r="A816" s="2" t="s">
        <v>995</v>
      </c>
      <c r="B816" s="2" t="s">
        <v>926</v>
      </c>
      <c r="C816" s="2" t="s">
        <v>1797</v>
      </c>
      <c r="D816" s="2" t="s">
        <v>1608</v>
      </c>
      <c r="E816" s="2" t="s">
        <v>440</v>
      </c>
      <c r="F816" s="2" t="s">
        <v>1854</v>
      </c>
      <c r="G816" s="2" t="s">
        <v>2121</v>
      </c>
      <c r="H816" s="2" t="s">
        <v>993</v>
      </c>
      <c r="I816" s="2" t="s">
        <v>1944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0</v>
      </c>
      <c r="AB816" s="6">
        <v>0</v>
      </c>
      <c r="AC816" s="6">
        <v>0</v>
      </c>
      <c r="AD816" s="7">
        <v>0</v>
      </c>
      <c r="AE816" s="6">
        <v>0</v>
      </c>
      <c r="AF816" s="6">
        <v>0</v>
      </c>
      <c r="AG816" s="6">
        <v>0</v>
      </c>
      <c r="AH816" s="6">
        <v>0</v>
      </c>
      <c r="AI816" s="7">
        <v>0</v>
      </c>
      <c r="AJ816" s="6">
        <v>0</v>
      </c>
      <c r="AK816" s="6">
        <v>0</v>
      </c>
      <c r="AL816" s="6">
        <v>0</v>
      </c>
      <c r="AM816" s="6">
        <v>0</v>
      </c>
      <c r="AN816" s="7">
        <v>0</v>
      </c>
      <c r="AO816" s="6">
        <v>0</v>
      </c>
    </row>
    <row r="817" spans="1:41" x14ac:dyDescent="0.15">
      <c r="A817" s="2" t="s">
        <v>996</v>
      </c>
      <c r="B817" s="2" t="s">
        <v>926</v>
      </c>
      <c r="C817" s="2" t="s">
        <v>1797</v>
      </c>
      <c r="D817" s="2" t="s">
        <v>1608</v>
      </c>
      <c r="E817" s="2" t="s">
        <v>440</v>
      </c>
      <c r="F817" s="2" t="s">
        <v>1854</v>
      </c>
      <c r="G817" s="2" t="s">
        <v>2121</v>
      </c>
      <c r="H817" s="2" t="s">
        <v>993</v>
      </c>
      <c r="I817" s="2" t="s">
        <v>1945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7">
        <v>0</v>
      </c>
      <c r="S817" s="7">
        <v>0</v>
      </c>
      <c r="T817" s="7">
        <v>0</v>
      </c>
      <c r="U817" s="7">
        <v>0</v>
      </c>
      <c r="V817" s="7">
        <v>0</v>
      </c>
      <c r="W817" s="6">
        <v>0</v>
      </c>
      <c r="X817" s="6">
        <v>0</v>
      </c>
      <c r="Y817" s="6">
        <v>0</v>
      </c>
      <c r="Z817" s="6">
        <v>0</v>
      </c>
      <c r="AA817" s="6">
        <v>0</v>
      </c>
      <c r="AB817" s="6">
        <v>0</v>
      </c>
      <c r="AC817" s="6">
        <v>0</v>
      </c>
      <c r="AD817" s="7">
        <v>0</v>
      </c>
      <c r="AE817" s="6">
        <v>0</v>
      </c>
      <c r="AF817" s="6">
        <v>0</v>
      </c>
      <c r="AG817" s="6">
        <v>0</v>
      </c>
      <c r="AH817" s="6">
        <v>0</v>
      </c>
      <c r="AI817" s="7">
        <v>0</v>
      </c>
      <c r="AJ817" s="6">
        <v>0</v>
      </c>
      <c r="AK817" s="6">
        <v>0</v>
      </c>
      <c r="AL817" s="6">
        <v>0</v>
      </c>
      <c r="AM817" s="6">
        <v>0</v>
      </c>
      <c r="AN817" s="7">
        <v>0</v>
      </c>
      <c r="AO817" s="6">
        <v>0</v>
      </c>
    </row>
    <row r="818" spans="1:41" x14ac:dyDescent="0.15">
      <c r="A818" s="2" t="s">
        <v>997</v>
      </c>
      <c r="B818" s="2" t="s">
        <v>926</v>
      </c>
      <c r="C818" s="2" t="s">
        <v>1797</v>
      </c>
      <c r="D818" s="2" t="s">
        <v>1608</v>
      </c>
      <c r="E818" s="2" t="s">
        <v>440</v>
      </c>
      <c r="F818" s="2" t="s">
        <v>1854</v>
      </c>
      <c r="G818" s="2" t="s">
        <v>2121</v>
      </c>
      <c r="H818" s="2" t="s">
        <v>993</v>
      </c>
      <c r="I818" s="2" t="s">
        <v>1946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  <c r="Q818" s="7">
        <v>0</v>
      </c>
      <c r="R818" s="7">
        <v>0</v>
      </c>
      <c r="S818" s="7">
        <v>0</v>
      </c>
      <c r="T818" s="7">
        <v>0</v>
      </c>
      <c r="U818" s="7">
        <v>0</v>
      </c>
      <c r="V818" s="7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0</v>
      </c>
      <c r="AB818" s="6">
        <v>0</v>
      </c>
      <c r="AC818" s="6">
        <v>0</v>
      </c>
      <c r="AD818" s="7">
        <v>0</v>
      </c>
      <c r="AE818" s="6">
        <v>0</v>
      </c>
      <c r="AF818" s="6">
        <v>0</v>
      </c>
      <c r="AG818" s="6">
        <v>0</v>
      </c>
      <c r="AH818" s="6">
        <v>0</v>
      </c>
      <c r="AI818" s="7">
        <v>0</v>
      </c>
      <c r="AJ818" s="6">
        <v>0</v>
      </c>
      <c r="AK818" s="6">
        <v>0</v>
      </c>
      <c r="AL818" s="6">
        <v>0</v>
      </c>
      <c r="AM818" s="6">
        <v>0</v>
      </c>
      <c r="AN818" s="7">
        <v>0</v>
      </c>
      <c r="AO818" s="6">
        <v>0</v>
      </c>
    </row>
    <row r="819" spans="1:41" x14ac:dyDescent="0.15">
      <c r="A819" s="2" t="s">
        <v>998</v>
      </c>
      <c r="B819" s="2" t="s">
        <v>926</v>
      </c>
      <c r="C819" s="2" t="s">
        <v>1797</v>
      </c>
      <c r="D819" s="2" t="s">
        <v>1608</v>
      </c>
      <c r="E819" s="2" t="s">
        <v>440</v>
      </c>
      <c r="F819" s="2" t="s">
        <v>1854</v>
      </c>
      <c r="G819" s="2" t="s">
        <v>2121</v>
      </c>
      <c r="H819" s="2" t="s">
        <v>993</v>
      </c>
      <c r="I819" s="2" t="s">
        <v>1947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0</v>
      </c>
      <c r="R819" s="7">
        <v>0</v>
      </c>
      <c r="S819" s="7">
        <v>0</v>
      </c>
      <c r="T819" s="7">
        <v>0</v>
      </c>
      <c r="U819" s="7">
        <v>0</v>
      </c>
      <c r="V819" s="7">
        <v>0</v>
      </c>
      <c r="W819" s="6">
        <v>0</v>
      </c>
      <c r="X819" s="6">
        <v>0</v>
      </c>
      <c r="Y819" s="6">
        <v>0</v>
      </c>
      <c r="Z819" s="6">
        <v>0</v>
      </c>
      <c r="AA819" s="6">
        <v>0</v>
      </c>
      <c r="AB819" s="6">
        <v>0</v>
      </c>
      <c r="AC819" s="6">
        <v>0</v>
      </c>
      <c r="AD819" s="7">
        <v>0</v>
      </c>
      <c r="AE819" s="6">
        <v>0</v>
      </c>
      <c r="AF819" s="6">
        <v>0</v>
      </c>
      <c r="AG819" s="6">
        <v>0</v>
      </c>
      <c r="AH819" s="6">
        <v>0</v>
      </c>
      <c r="AI819" s="7">
        <v>0</v>
      </c>
      <c r="AJ819" s="6">
        <v>0</v>
      </c>
      <c r="AK819" s="6">
        <v>0</v>
      </c>
      <c r="AL819" s="6">
        <v>0</v>
      </c>
      <c r="AM819" s="6">
        <v>0</v>
      </c>
      <c r="AN819" s="7">
        <v>0</v>
      </c>
      <c r="AO819" s="6">
        <v>0</v>
      </c>
    </row>
    <row r="820" spans="1:41" x14ac:dyDescent="0.15">
      <c r="A820" s="2" t="s">
        <v>999</v>
      </c>
      <c r="B820" s="2" t="s">
        <v>926</v>
      </c>
      <c r="C820" s="2" t="s">
        <v>1797</v>
      </c>
      <c r="D820" s="2" t="s">
        <v>1608</v>
      </c>
      <c r="E820" s="2" t="s">
        <v>440</v>
      </c>
      <c r="F820" s="2" t="s">
        <v>1854</v>
      </c>
      <c r="G820" s="2" t="s">
        <v>2121</v>
      </c>
      <c r="H820" s="2" t="s">
        <v>993</v>
      </c>
      <c r="I820" s="2" t="s">
        <v>1948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7">
        <v>0</v>
      </c>
      <c r="S820" s="7">
        <v>0</v>
      </c>
      <c r="T820" s="7">
        <v>0</v>
      </c>
      <c r="U820" s="7">
        <v>0</v>
      </c>
      <c r="V820" s="7">
        <v>0</v>
      </c>
      <c r="W820" s="6">
        <v>0</v>
      </c>
      <c r="X820" s="6">
        <v>0</v>
      </c>
      <c r="Y820" s="6">
        <v>0</v>
      </c>
      <c r="Z820" s="6">
        <v>0</v>
      </c>
      <c r="AA820" s="6">
        <v>0</v>
      </c>
      <c r="AB820" s="6">
        <v>0</v>
      </c>
      <c r="AC820" s="6">
        <v>0</v>
      </c>
      <c r="AD820" s="7">
        <v>0</v>
      </c>
      <c r="AE820" s="6">
        <v>0</v>
      </c>
      <c r="AF820" s="6">
        <v>0</v>
      </c>
      <c r="AG820" s="6">
        <v>0</v>
      </c>
      <c r="AH820" s="6">
        <v>0</v>
      </c>
      <c r="AI820" s="7">
        <v>0</v>
      </c>
      <c r="AJ820" s="6">
        <v>0</v>
      </c>
      <c r="AK820" s="6">
        <v>0</v>
      </c>
      <c r="AL820" s="6">
        <v>0</v>
      </c>
      <c r="AM820" s="6">
        <v>0</v>
      </c>
      <c r="AN820" s="7">
        <v>0</v>
      </c>
      <c r="AO820" s="6">
        <v>0</v>
      </c>
    </row>
    <row r="821" spans="1:41" x14ac:dyDescent="0.15">
      <c r="A821" s="2" t="s">
        <v>1000</v>
      </c>
      <c r="B821" s="2" t="s">
        <v>926</v>
      </c>
      <c r="C821" s="2" t="s">
        <v>1797</v>
      </c>
      <c r="D821" s="2" t="s">
        <v>1608</v>
      </c>
      <c r="E821" s="2" t="s">
        <v>440</v>
      </c>
      <c r="F821" s="2" t="s">
        <v>1854</v>
      </c>
      <c r="G821" s="2" t="s">
        <v>2121</v>
      </c>
      <c r="H821" s="2" t="s">
        <v>993</v>
      </c>
      <c r="I821" s="2" t="s">
        <v>1949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7">
        <v>0</v>
      </c>
      <c r="S821" s="7">
        <v>0</v>
      </c>
      <c r="T821" s="7">
        <v>0</v>
      </c>
      <c r="U821" s="7">
        <v>0</v>
      </c>
      <c r="V821" s="7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0</v>
      </c>
      <c r="AC821" s="6">
        <v>0</v>
      </c>
      <c r="AD821" s="7">
        <v>0</v>
      </c>
      <c r="AE821" s="6">
        <v>0</v>
      </c>
      <c r="AF821" s="6">
        <v>0</v>
      </c>
      <c r="AG821" s="6">
        <v>0</v>
      </c>
      <c r="AH821" s="6">
        <v>0</v>
      </c>
      <c r="AI821" s="7">
        <v>0</v>
      </c>
      <c r="AJ821" s="6">
        <v>0</v>
      </c>
      <c r="AK821" s="6">
        <v>0</v>
      </c>
      <c r="AL821" s="6">
        <v>0</v>
      </c>
      <c r="AM821" s="6">
        <v>0</v>
      </c>
      <c r="AN821" s="7">
        <v>0</v>
      </c>
      <c r="AO821" s="6">
        <v>0</v>
      </c>
    </row>
    <row r="822" spans="1:41" x14ac:dyDescent="0.15">
      <c r="A822" s="2" t="s">
        <v>1001</v>
      </c>
      <c r="B822" s="2" t="s">
        <v>926</v>
      </c>
      <c r="C822" s="2" t="s">
        <v>1797</v>
      </c>
      <c r="D822" s="2" t="s">
        <v>1608</v>
      </c>
      <c r="E822" s="2" t="s">
        <v>440</v>
      </c>
      <c r="F822" s="2" t="s">
        <v>1854</v>
      </c>
      <c r="G822" s="2" t="s">
        <v>2121</v>
      </c>
      <c r="H822" s="2" t="s">
        <v>993</v>
      </c>
      <c r="I822" s="2" t="s">
        <v>1950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0</v>
      </c>
      <c r="AB822" s="6">
        <v>0</v>
      </c>
      <c r="AC822" s="6">
        <v>0</v>
      </c>
      <c r="AD822" s="7">
        <v>0</v>
      </c>
      <c r="AE822" s="6">
        <v>0</v>
      </c>
      <c r="AF822" s="6">
        <v>0</v>
      </c>
      <c r="AG822" s="6">
        <v>0</v>
      </c>
      <c r="AH822" s="6">
        <v>0</v>
      </c>
      <c r="AI822" s="7">
        <v>0</v>
      </c>
      <c r="AJ822" s="6">
        <v>0</v>
      </c>
      <c r="AK822" s="6">
        <v>0</v>
      </c>
      <c r="AL822" s="6">
        <v>0</v>
      </c>
      <c r="AM822" s="6">
        <v>0</v>
      </c>
      <c r="AN822" s="7">
        <v>0</v>
      </c>
      <c r="AO822" s="6">
        <v>0</v>
      </c>
    </row>
    <row r="823" spans="1:41" x14ac:dyDescent="0.15">
      <c r="A823" s="2" t="s">
        <v>1002</v>
      </c>
      <c r="B823" s="2" t="s">
        <v>926</v>
      </c>
      <c r="C823" s="2" t="s">
        <v>1797</v>
      </c>
      <c r="D823" s="2" t="s">
        <v>1608</v>
      </c>
      <c r="E823" s="2" t="s">
        <v>440</v>
      </c>
      <c r="F823" s="2" t="s">
        <v>1854</v>
      </c>
      <c r="G823" s="2" t="s">
        <v>2121</v>
      </c>
      <c r="H823" s="2" t="s">
        <v>993</v>
      </c>
      <c r="I823" s="2" t="s">
        <v>1951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6">
        <v>0</v>
      </c>
      <c r="X823" s="6">
        <v>0</v>
      </c>
      <c r="Y823" s="6">
        <v>0</v>
      </c>
      <c r="Z823" s="6">
        <v>0</v>
      </c>
      <c r="AA823" s="6">
        <v>0</v>
      </c>
      <c r="AB823" s="6">
        <v>0</v>
      </c>
      <c r="AC823" s="6">
        <v>0</v>
      </c>
      <c r="AD823" s="7">
        <v>0</v>
      </c>
      <c r="AE823" s="6">
        <v>0</v>
      </c>
      <c r="AF823" s="6">
        <v>0</v>
      </c>
      <c r="AG823" s="6">
        <v>0</v>
      </c>
      <c r="AH823" s="6">
        <v>0</v>
      </c>
      <c r="AI823" s="7">
        <v>0</v>
      </c>
      <c r="AJ823" s="6">
        <v>0</v>
      </c>
      <c r="AK823" s="6">
        <v>0</v>
      </c>
      <c r="AL823" s="6">
        <v>0</v>
      </c>
      <c r="AM823" s="6">
        <v>0</v>
      </c>
      <c r="AN823" s="7">
        <v>0</v>
      </c>
      <c r="AO823" s="6">
        <v>0</v>
      </c>
    </row>
    <row r="824" spans="1:41" x14ac:dyDescent="0.15">
      <c r="A824" s="2" t="s">
        <v>1003</v>
      </c>
      <c r="B824" s="2" t="s">
        <v>926</v>
      </c>
      <c r="C824" s="2" t="s">
        <v>1797</v>
      </c>
      <c r="D824" s="2" t="s">
        <v>1608</v>
      </c>
      <c r="E824" s="2" t="s">
        <v>440</v>
      </c>
      <c r="F824" s="2" t="s">
        <v>1854</v>
      </c>
      <c r="G824" s="2" t="s">
        <v>2121</v>
      </c>
      <c r="H824" s="2" t="s">
        <v>993</v>
      </c>
      <c r="I824" s="2" t="s">
        <v>1952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6">
        <v>0</v>
      </c>
      <c r="X824" s="6">
        <v>0</v>
      </c>
      <c r="Y824" s="6">
        <v>0</v>
      </c>
      <c r="Z824" s="6">
        <v>0</v>
      </c>
      <c r="AA824" s="6">
        <v>0</v>
      </c>
      <c r="AB824" s="6">
        <v>0</v>
      </c>
      <c r="AC824" s="6">
        <v>0</v>
      </c>
      <c r="AD824" s="7">
        <v>0</v>
      </c>
      <c r="AE824" s="6">
        <v>0</v>
      </c>
      <c r="AF824" s="6">
        <v>0</v>
      </c>
      <c r="AG824" s="6">
        <v>0</v>
      </c>
      <c r="AH824" s="6">
        <v>0</v>
      </c>
      <c r="AI824" s="7">
        <v>0</v>
      </c>
      <c r="AJ824" s="6">
        <v>0</v>
      </c>
      <c r="AK824" s="6">
        <v>0</v>
      </c>
      <c r="AL824" s="6">
        <v>0</v>
      </c>
      <c r="AM824" s="6">
        <v>0</v>
      </c>
      <c r="AN824" s="7">
        <v>0</v>
      </c>
      <c r="AO824" s="6">
        <v>0</v>
      </c>
    </row>
    <row r="825" spans="1:41" x14ac:dyDescent="0.15">
      <c r="A825" s="2" t="s">
        <v>1004</v>
      </c>
      <c r="B825" s="2" t="s">
        <v>926</v>
      </c>
      <c r="C825" s="2" t="s">
        <v>1797</v>
      </c>
      <c r="D825" s="2" t="s">
        <v>1608</v>
      </c>
      <c r="E825" s="2" t="s">
        <v>440</v>
      </c>
      <c r="F825" s="2" t="s">
        <v>1854</v>
      </c>
      <c r="G825" s="2" t="s">
        <v>2121</v>
      </c>
      <c r="H825" s="2" t="s">
        <v>993</v>
      </c>
      <c r="I825" s="2" t="s">
        <v>1953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6">
        <v>0</v>
      </c>
      <c r="X825" s="6">
        <v>0</v>
      </c>
      <c r="Y825" s="6">
        <v>0</v>
      </c>
      <c r="Z825" s="6">
        <v>0</v>
      </c>
      <c r="AA825" s="6">
        <v>0</v>
      </c>
      <c r="AB825" s="6">
        <v>0</v>
      </c>
      <c r="AC825" s="6">
        <v>0</v>
      </c>
      <c r="AD825" s="7">
        <v>0</v>
      </c>
      <c r="AE825" s="6">
        <v>0</v>
      </c>
      <c r="AF825" s="6">
        <v>0</v>
      </c>
      <c r="AG825" s="6">
        <v>0</v>
      </c>
      <c r="AH825" s="6">
        <v>0</v>
      </c>
      <c r="AI825" s="7">
        <v>0</v>
      </c>
      <c r="AJ825" s="6">
        <v>0</v>
      </c>
      <c r="AK825" s="6">
        <v>0</v>
      </c>
      <c r="AL825" s="6">
        <v>0</v>
      </c>
      <c r="AM825" s="6">
        <v>0</v>
      </c>
      <c r="AN825" s="7">
        <v>0</v>
      </c>
      <c r="AO825" s="6">
        <v>0</v>
      </c>
    </row>
    <row r="826" spans="1:41" x14ac:dyDescent="0.15">
      <c r="A826" s="2" t="s">
        <v>1005</v>
      </c>
      <c r="B826" s="2" t="s">
        <v>926</v>
      </c>
      <c r="C826" s="2" t="s">
        <v>1797</v>
      </c>
      <c r="D826" s="2" t="s">
        <v>1608</v>
      </c>
      <c r="E826" s="2" t="s">
        <v>440</v>
      </c>
      <c r="F826" s="2" t="s">
        <v>1854</v>
      </c>
      <c r="G826" s="2" t="s">
        <v>2121</v>
      </c>
      <c r="H826" s="2" t="s">
        <v>993</v>
      </c>
      <c r="I826" s="2" t="s">
        <v>1954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6">
        <v>0</v>
      </c>
      <c r="X826" s="6">
        <v>0</v>
      </c>
      <c r="Y826" s="6">
        <v>0</v>
      </c>
      <c r="Z826" s="6">
        <v>0</v>
      </c>
      <c r="AA826" s="6">
        <v>0</v>
      </c>
      <c r="AB826" s="6">
        <v>0</v>
      </c>
      <c r="AC826" s="6">
        <v>0</v>
      </c>
      <c r="AD826" s="7">
        <v>0</v>
      </c>
      <c r="AE826" s="6">
        <v>0</v>
      </c>
      <c r="AF826" s="6">
        <v>0</v>
      </c>
      <c r="AG826" s="6">
        <v>0</v>
      </c>
      <c r="AH826" s="6">
        <v>0</v>
      </c>
      <c r="AI826" s="7">
        <v>0</v>
      </c>
      <c r="AJ826" s="6">
        <v>0</v>
      </c>
      <c r="AK826" s="6">
        <v>0</v>
      </c>
      <c r="AL826" s="6">
        <v>0</v>
      </c>
      <c r="AM826" s="6">
        <v>0</v>
      </c>
      <c r="AN826" s="7">
        <v>0</v>
      </c>
      <c r="AO826" s="6">
        <v>0</v>
      </c>
    </row>
    <row r="827" spans="1:41" x14ac:dyDescent="0.15">
      <c r="A827" s="2" t="s">
        <v>1006</v>
      </c>
      <c r="B827" s="2" t="s">
        <v>926</v>
      </c>
      <c r="C827" s="2" t="s">
        <v>1797</v>
      </c>
      <c r="D827" s="2" t="s">
        <v>1608</v>
      </c>
      <c r="E827" s="2" t="s">
        <v>440</v>
      </c>
      <c r="F827" s="2" t="s">
        <v>1854</v>
      </c>
      <c r="G827" s="2" t="s">
        <v>2121</v>
      </c>
      <c r="H827" s="2" t="s">
        <v>993</v>
      </c>
      <c r="I827" s="2" t="s">
        <v>1955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  <c r="W827" s="6">
        <v>0</v>
      </c>
      <c r="X827" s="6">
        <v>0</v>
      </c>
      <c r="Y827" s="6">
        <v>0</v>
      </c>
      <c r="Z827" s="6">
        <v>0</v>
      </c>
      <c r="AA827" s="6">
        <v>0</v>
      </c>
      <c r="AB827" s="6">
        <v>0</v>
      </c>
      <c r="AC827" s="6">
        <v>0</v>
      </c>
      <c r="AD827" s="7">
        <v>0</v>
      </c>
      <c r="AE827" s="6">
        <v>0</v>
      </c>
      <c r="AF827" s="6">
        <v>0</v>
      </c>
      <c r="AG827" s="6">
        <v>0</v>
      </c>
      <c r="AH827" s="6">
        <v>0</v>
      </c>
      <c r="AI827" s="7">
        <v>0</v>
      </c>
      <c r="AJ827" s="6">
        <v>0</v>
      </c>
      <c r="AK827" s="6">
        <v>0</v>
      </c>
      <c r="AL827" s="6">
        <v>0</v>
      </c>
      <c r="AM827" s="6">
        <v>0</v>
      </c>
      <c r="AN827" s="7">
        <v>0</v>
      </c>
      <c r="AO827" s="6">
        <v>0</v>
      </c>
    </row>
    <row r="828" spans="1:41" x14ac:dyDescent="0.15">
      <c r="A828" s="2" t="s">
        <v>1007</v>
      </c>
      <c r="B828" s="2" t="s">
        <v>926</v>
      </c>
      <c r="C828" s="2" t="s">
        <v>1797</v>
      </c>
      <c r="D828" s="2" t="s">
        <v>1608</v>
      </c>
      <c r="E828" s="2" t="s">
        <v>440</v>
      </c>
      <c r="F828" s="2" t="s">
        <v>1854</v>
      </c>
      <c r="G828" s="2" t="s">
        <v>2121</v>
      </c>
      <c r="H828" s="2" t="s">
        <v>993</v>
      </c>
      <c r="I828" s="2" t="s">
        <v>1956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  <c r="AB828" s="6">
        <v>0</v>
      </c>
      <c r="AC828" s="6">
        <v>0</v>
      </c>
      <c r="AD828" s="7">
        <v>0</v>
      </c>
      <c r="AE828" s="6">
        <v>0</v>
      </c>
      <c r="AF828" s="6">
        <v>0</v>
      </c>
      <c r="AG828" s="6">
        <v>0</v>
      </c>
      <c r="AH828" s="6">
        <v>0</v>
      </c>
      <c r="AI828" s="7">
        <v>0</v>
      </c>
      <c r="AJ828" s="6">
        <v>0</v>
      </c>
      <c r="AK828" s="6">
        <v>0</v>
      </c>
      <c r="AL828" s="6">
        <v>0</v>
      </c>
      <c r="AM828" s="6">
        <v>0</v>
      </c>
      <c r="AN828" s="7">
        <v>0</v>
      </c>
      <c r="AO828" s="6">
        <v>0</v>
      </c>
    </row>
    <row r="829" spans="1:41" x14ac:dyDescent="0.15">
      <c r="A829" s="2" t="s">
        <v>1008</v>
      </c>
      <c r="B829" s="2" t="s">
        <v>926</v>
      </c>
      <c r="C829" s="2" t="s">
        <v>1797</v>
      </c>
      <c r="D829" s="2" t="s">
        <v>1608</v>
      </c>
      <c r="E829" s="2" t="s">
        <v>440</v>
      </c>
      <c r="F829" s="2" t="s">
        <v>1854</v>
      </c>
      <c r="G829" s="2" t="s">
        <v>2121</v>
      </c>
      <c r="H829" s="2" t="s">
        <v>993</v>
      </c>
      <c r="I829" s="2" t="s">
        <v>1957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6">
        <v>0</v>
      </c>
      <c r="X829" s="6">
        <v>0</v>
      </c>
      <c r="Y829" s="6">
        <v>0</v>
      </c>
      <c r="Z829" s="6">
        <v>0</v>
      </c>
      <c r="AA829" s="6">
        <v>0</v>
      </c>
      <c r="AB829" s="6">
        <v>0</v>
      </c>
      <c r="AC829" s="6">
        <v>0</v>
      </c>
      <c r="AD829" s="7">
        <v>0</v>
      </c>
      <c r="AE829" s="6">
        <v>0</v>
      </c>
      <c r="AF829" s="6">
        <v>0</v>
      </c>
      <c r="AG829" s="6">
        <v>0</v>
      </c>
      <c r="AH829" s="6">
        <v>0</v>
      </c>
      <c r="AI829" s="7">
        <v>0</v>
      </c>
      <c r="AJ829" s="6">
        <v>0</v>
      </c>
      <c r="AK829" s="6">
        <v>0</v>
      </c>
      <c r="AL829" s="6">
        <v>0</v>
      </c>
      <c r="AM829" s="6">
        <v>0</v>
      </c>
      <c r="AN829" s="7">
        <v>0</v>
      </c>
      <c r="AO829" s="6">
        <v>0</v>
      </c>
    </row>
    <row r="830" spans="1:41" x14ac:dyDescent="0.15">
      <c r="A830" s="2" t="s">
        <v>1009</v>
      </c>
      <c r="B830" s="2" t="s">
        <v>926</v>
      </c>
      <c r="C830" s="2" t="s">
        <v>1797</v>
      </c>
      <c r="D830" s="2" t="s">
        <v>1608</v>
      </c>
      <c r="E830" s="2" t="s">
        <v>440</v>
      </c>
      <c r="F830" s="2" t="s">
        <v>1854</v>
      </c>
      <c r="G830" s="2" t="s">
        <v>2121</v>
      </c>
      <c r="H830" s="2" t="s">
        <v>993</v>
      </c>
      <c r="I830" s="2" t="s">
        <v>1958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6">
        <v>0</v>
      </c>
      <c r="X830" s="6">
        <v>0</v>
      </c>
      <c r="Y830" s="6">
        <v>0</v>
      </c>
      <c r="Z830" s="6">
        <v>0</v>
      </c>
      <c r="AA830" s="6">
        <v>0</v>
      </c>
      <c r="AB830" s="6">
        <v>0</v>
      </c>
      <c r="AC830" s="6">
        <v>0</v>
      </c>
      <c r="AD830" s="7">
        <v>0</v>
      </c>
      <c r="AE830" s="6">
        <v>0</v>
      </c>
      <c r="AF830" s="6">
        <v>0</v>
      </c>
      <c r="AG830" s="6">
        <v>0</v>
      </c>
      <c r="AH830" s="6">
        <v>0</v>
      </c>
      <c r="AI830" s="7">
        <v>0</v>
      </c>
      <c r="AJ830" s="6">
        <v>0</v>
      </c>
      <c r="AK830" s="6">
        <v>0</v>
      </c>
      <c r="AL830" s="6">
        <v>0</v>
      </c>
      <c r="AM830" s="6">
        <v>0</v>
      </c>
      <c r="AN830" s="7">
        <v>0</v>
      </c>
      <c r="AO830" s="6">
        <v>0</v>
      </c>
    </row>
    <row r="831" spans="1:41" x14ac:dyDescent="0.15">
      <c r="A831" s="2" t="s">
        <v>1010</v>
      </c>
      <c r="B831" s="2" t="s">
        <v>926</v>
      </c>
      <c r="C831" s="2" t="s">
        <v>1797</v>
      </c>
      <c r="D831" s="2" t="s">
        <v>1608</v>
      </c>
      <c r="E831" s="2" t="s">
        <v>440</v>
      </c>
      <c r="F831" s="2" t="s">
        <v>1854</v>
      </c>
      <c r="G831" s="2" t="s">
        <v>2121</v>
      </c>
      <c r="H831" s="2" t="s">
        <v>993</v>
      </c>
      <c r="I831" s="2" t="s">
        <v>1959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v>0</v>
      </c>
      <c r="U831" s="7">
        <v>0</v>
      </c>
      <c r="V831" s="7">
        <v>0</v>
      </c>
      <c r="W831" s="6">
        <v>0</v>
      </c>
      <c r="X831" s="6">
        <v>0</v>
      </c>
      <c r="Y831" s="6">
        <v>0</v>
      </c>
      <c r="Z831" s="6">
        <v>0</v>
      </c>
      <c r="AA831" s="6">
        <v>0</v>
      </c>
      <c r="AB831" s="6">
        <v>0</v>
      </c>
      <c r="AC831" s="6">
        <v>0</v>
      </c>
      <c r="AD831" s="7">
        <v>0</v>
      </c>
      <c r="AE831" s="6">
        <v>0</v>
      </c>
      <c r="AF831" s="6">
        <v>0</v>
      </c>
      <c r="AG831" s="6">
        <v>0</v>
      </c>
      <c r="AH831" s="6">
        <v>0</v>
      </c>
      <c r="AI831" s="7">
        <v>0</v>
      </c>
      <c r="AJ831" s="6">
        <v>0</v>
      </c>
      <c r="AK831" s="6">
        <v>0</v>
      </c>
      <c r="AL831" s="6">
        <v>0</v>
      </c>
      <c r="AM831" s="6">
        <v>0</v>
      </c>
      <c r="AN831" s="7">
        <v>0</v>
      </c>
      <c r="AO831" s="6">
        <v>0</v>
      </c>
    </row>
    <row r="832" spans="1:41" x14ac:dyDescent="0.15">
      <c r="A832" s="2" t="s">
        <v>1011</v>
      </c>
      <c r="B832" s="2" t="s">
        <v>926</v>
      </c>
      <c r="C832" s="2" t="s">
        <v>1797</v>
      </c>
      <c r="D832" s="2" t="s">
        <v>1608</v>
      </c>
      <c r="E832" s="2" t="s">
        <v>440</v>
      </c>
      <c r="F832" s="2" t="s">
        <v>1854</v>
      </c>
      <c r="G832" s="2" t="s">
        <v>2121</v>
      </c>
      <c r="H832" s="2" t="s">
        <v>993</v>
      </c>
      <c r="I832" s="2" t="s">
        <v>1960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6">
        <v>0</v>
      </c>
      <c r="X832" s="6">
        <v>0</v>
      </c>
      <c r="Y832" s="6">
        <v>0</v>
      </c>
      <c r="Z832" s="6">
        <v>0</v>
      </c>
      <c r="AA832" s="6">
        <v>0</v>
      </c>
      <c r="AB832" s="6">
        <v>0</v>
      </c>
      <c r="AC832" s="6">
        <v>0</v>
      </c>
      <c r="AD832" s="7">
        <v>0</v>
      </c>
      <c r="AE832" s="6">
        <v>0</v>
      </c>
      <c r="AF832" s="6">
        <v>0</v>
      </c>
      <c r="AG832" s="6">
        <v>0</v>
      </c>
      <c r="AH832" s="6">
        <v>0</v>
      </c>
      <c r="AI832" s="7">
        <v>0</v>
      </c>
      <c r="AJ832" s="6">
        <v>0</v>
      </c>
      <c r="AK832" s="6">
        <v>0</v>
      </c>
      <c r="AL832" s="6">
        <v>0</v>
      </c>
      <c r="AM832" s="6">
        <v>0</v>
      </c>
      <c r="AN832" s="7">
        <v>0</v>
      </c>
      <c r="AO832" s="6">
        <v>0</v>
      </c>
    </row>
    <row r="833" spans="1:41" x14ac:dyDescent="0.15">
      <c r="A833" s="2" t="s">
        <v>1012</v>
      </c>
      <c r="B833" s="2" t="s">
        <v>926</v>
      </c>
      <c r="C833" s="2" t="s">
        <v>1797</v>
      </c>
      <c r="D833" s="2" t="s">
        <v>1608</v>
      </c>
      <c r="E833" s="2" t="s">
        <v>440</v>
      </c>
      <c r="F833" s="2" t="s">
        <v>1854</v>
      </c>
      <c r="G833" s="2" t="s">
        <v>2121</v>
      </c>
      <c r="H833" s="2" t="s">
        <v>993</v>
      </c>
      <c r="I833" s="2" t="s">
        <v>1961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6">
        <v>0</v>
      </c>
      <c r="X833" s="6">
        <v>0</v>
      </c>
      <c r="Y833" s="6">
        <v>0</v>
      </c>
      <c r="Z833" s="6">
        <v>0</v>
      </c>
      <c r="AA833" s="6">
        <v>0</v>
      </c>
      <c r="AB833" s="6">
        <v>0</v>
      </c>
      <c r="AC833" s="6">
        <v>0</v>
      </c>
      <c r="AD833" s="7">
        <v>0</v>
      </c>
      <c r="AE833" s="6">
        <v>0</v>
      </c>
      <c r="AF833" s="6">
        <v>0</v>
      </c>
      <c r="AG833" s="6">
        <v>0</v>
      </c>
      <c r="AH833" s="6">
        <v>0</v>
      </c>
      <c r="AI833" s="7">
        <v>0</v>
      </c>
      <c r="AJ833" s="6">
        <v>0</v>
      </c>
      <c r="AK833" s="6">
        <v>0</v>
      </c>
      <c r="AL833" s="6">
        <v>0</v>
      </c>
      <c r="AM833" s="6">
        <v>0</v>
      </c>
      <c r="AN833" s="7">
        <v>0</v>
      </c>
      <c r="AO833" s="6">
        <v>0</v>
      </c>
    </row>
    <row r="834" spans="1:41" x14ac:dyDescent="0.15">
      <c r="A834" s="2" t="s">
        <v>1013</v>
      </c>
      <c r="B834" s="2" t="s">
        <v>926</v>
      </c>
      <c r="C834" s="2" t="s">
        <v>1797</v>
      </c>
      <c r="D834" s="2" t="s">
        <v>1608</v>
      </c>
      <c r="E834" s="2" t="s">
        <v>440</v>
      </c>
      <c r="F834" s="2" t="s">
        <v>1854</v>
      </c>
      <c r="G834" s="2" t="s">
        <v>2121</v>
      </c>
      <c r="H834" s="2" t="s">
        <v>993</v>
      </c>
      <c r="I834" s="2" t="s">
        <v>1962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6">
        <v>0</v>
      </c>
      <c r="X834" s="6">
        <v>0</v>
      </c>
      <c r="Y834" s="6">
        <v>0</v>
      </c>
      <c r="Z834" s="6">
        <v>0</v>
      </c>
      <c r="AA834" s="6">
        <v>0</v>
      </c>
      <c r="AB834" s="6">
        <v>0</v>
      </c>
      <c r="AC834" s="6">
        <v>0</v>
      </c>
      <c r="AD834" s="7">
        <v>0</v>
      </c>
      <c r="AE834" s="6">
        <v>0</v>
      </c>
      <c r="AF834" s="6">
        <v>0</v>
      </c>
      <c r="AG834" s="6">
        <v>0</v>
      </c>
      <c r="AH834" s="6">
        <v>0</v>
      </c>
      <c r="AI834" s="7">
        <v>0</v>
      </c>
      <c r="AJ834" s="6">
        <v>0</v>
      </c>
      <c r="AK834" s="6">
        <v>0</v>
      </c>
      <c r="AL834" s="6">
        <v>0</v>
      </c>
      <c r="AM834" s="6">
        <v>0</v>
      </c>
      <c r="AN834" s="7">
        <v>0</v>
      </c>
      <c r="AO834" s="6">
        <v>0</v>
      </c>
    </row>
    <row r="835" spans="1:41" x14ac:dyDescent="0.15">
      <c r="A835" s="2" t="s">
        <v>1893</v>
      </c>
      <c r="B835" s="2" t="s">
        <v>926</v>
      </c>
      <c r="C835" s="2" t="s">
        <v>1797</v>
      </c>
      <c r="D835" s="2" t="s">
        <v>1608</v>
      </c>
      <c r="E835" s="2" t="s">
        <v>440</v>
      </c>
      <c r="F835" s="2" t="s">
        <v>1854</v>
      </c>
      <c r="G835" s="2" t="s">
        <v>2121</v>
      </c>
      <c r="H835" s="2" t="s">
        <v>993</v>
      </c>
      <c r="I835" s="2" t="s">
        <v>1963</v>
      </c>
      <c r="J835" s="7">
        <v>0</v>
      </c>
      <c r="K835" s="7">
        <v>1322036</v>
      </c>
      <c r="L835" s="7">
        <v>78711</v>
      </c>
      <c r="M835" s="7">
        <v>1400747</v>
      </c>
      <c r="N835" s="7">
        <v>0</v>
      </c>
      <c r="O835" s="7">
        <v>0</v>
      </c>
      <c r="P835" s="7">
        <v>1116359</v>
      </c>
      <c r="Q835" s="7">
        <v>17986</v>
      </c>
      <c r="R835" s="7">
        <v>1134345</v>
      </c>
      <c r="S835" s="7">
        <v>0</v>
      </c>
      <c r="T835" s="7">
        <v>0</v>
      </c>
      <c r="U835" s="7">
        <v>0</v>
      </c>
      <c r="V835" s="7">
        <v>0</v>
      </c>
      <c r="W835" s="6">
        <v>84.442405499999992</v>
      </c>
      <c r="X835" s="6">
        <v>22.850681600000001</v>
      </c>
      <c r="Y835" s="6">
        <v>80.981433499999994</v>
      </c>
      <c r="Z835" s="6">
        <v>86.183626700000005</v>
      </c>
      <c r="AA835" s="6">
        <v>23.5814521</v>
      </c>
      <c r="AB835" s="6">
        <v>82.789412299999995</v>
      </c>
      <c r="AC835" s="6">
        <v>-1.8079788000000008</v>
      </c>
      <c r="AD835" s="7">
        <v>1151229</v>
      </c>
      <c r="AE835" s="6">
        <v>-1.4666066</v>
      </c>
      <c r="AF835" s="6">
        <v>84.442405499999992</v>
      </c>
      <c r="AG835" s="6">
        <v>22.850681600000001</v>
      </c>
      <c r="AH835" s="6">
        <v>80.981433499999994</v>
      </c>
      <c r="AI835" s="7">
        <v>1134345</v>
      </c>
      <c r="AJ835" s="6">
        <v>86.183626700000005</v>
      </c>
      <c r="AK835" s="6">
        <v>23.5814521</v>
      </c>
      <c r="AL835" s="6">
        <v>82.789412299999995</v>
      </c>
      <c r="AM835" s="6">
        <v>-1.8079788000000008</v>
      </c>
      <c r="AN835" s="7">
        <v>1151229</v>
      </c>
      <c r="AO835" s="6">
        <v>-1.4666066</v>
      </c>
    </row>
    <row r="836" spans="1:41" x14ac:dyDescent="0.15">
      <c r="A836" s="2" t="s">
        <v>1894</v>
      </c>
      <c r="B836" s="2" t="s">
        <v>926</v>
      </c>
      <c r="C836" s="2" t="s">
        <v>1797</v>
      </c>
      <c r="D836" s="2" t="s">
        <v>1608</v>
      </c>
      <c r="E836" s="2" t="s">
        <v>440</v>
      </c>
      <c r="F836" s="2" t="s">
        <v>1854</v>
      </c>
      <c r="G836" s="2" t="s">
        <v>2121</v>
      </c>
      <c r="H836" s="2" t="s">
        <v>993</v>
      </c>
      <c r="I836" s="2" t="s">
        <v>1964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6">
        <v>0</v>
      </c>
      <c r="X836" s="6">
        <v>0</v>
      </c>
      <c r="Y836" s="6">
        <v>0</v>
      </c>
      <c r="Z836" s="6">
        <v>0</v>
      </c>
      <c r="AA836" s="6">
        <v>0</v>
      </c>
      <c r="AB836" s="6">
        <v>0</v>
      </c>
      <c r="AC836" s="6">
        <v>0</v>
      </c>
      <c r="AD836" s="7">
        <v>0</v>
      </c>
      <c r="AE836" s="6">
        <v>0</v>
      </c>
      <c r="AF836" s="6">
        <v>0</v>
      </c>
      <c r="AG836" s="6">
        <v>0</v>
      </c>
      <c r="AH836" s="6">
        <v>0</v>
      </c>
      <c r="AI836" s="7">
        <v>0</v>
      </c>
      <c r="AJ836" s="6">
        <v>0</v>
      </c>
      <c r="AK836" s="6">
        <v>0</v>
      </c>
      <c r="AL836" s="6">
        <v>0</v>
      </c>
      <c r="AM836" s="6">
        <v>0</v>
      </c>
      <c r="AN836" s="7">
        <v>0</v>
      </c>
      <c r="AO836" s="6">
        <v>0</v>
      </c>
    </row>
    <row r="837" spans="1:41" ht="12.75" thickBot="1" x14ac:dyDescent="0.2">
      <c r="A837" s="2" t="s">
        <v>1984</v>
      </c>
      <c r="B837" s="2" t="s">
        <v>926</v>
      </c>
      <c r="C837" s="2" t="s">
        <v>1797</v>
      </c>
      <c r="D837" s="2" t="s">
        <v>1608</v>
      </c>
      <c r="E837" s="2" t="s">
        <v>440</v>
      </c>
      <c r="F837" s="2" t="s">
        <v>1854</v>
      </c>
      <c r="G837" s="2" t="s">
        <v>2121</v>
      </c>
      <c r="H837" s="2" t="s">
        <v>993</v>
      </c>
      <c r="I837" s="2" t="s">
        <v>1966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6">
        <v>0</v>
      </c>
      <c r="X837" s="6">
        <v>0</v>
      </c>
      <c r="Y837" s="6">
        <v>0</v>
      </c>
      <c r="Z837" s="6">
        <v>0</v>
      </c>
      <c r="AA837" s="6">
        <v>0</v>
      </c>
      <c r="AB837" s="6">
        <v>0</v>
      </c>
      <c r="AC837" s="6">
        <v>0</v>
      </c>
      <c r="AD837" s="7">
        <v>0</v>
      </c>
      <c r="AE837" s="6">
        <v>0</v>
      </c>
      <c r="AF837" s="6">
        <v>0</v>
      </c>
      <c r="AG837" s="6">
        <v>0</v>
      </c>
      <c r="AH837" s="6">
        <v>0</v>
      </c>
      <c r="AI837" s="7">
        <v>0</v>
      </c>
      <c r="AJ837" s="6">
        <v>0</v>
      </c>
      <c r="AK837" s="6">
        <v>0</v>
      </c>
      <c r="AL837" s="6">
        <v>0</v>
      </c>
      <c r="AM837" s="6">
        <v>0</v>
      </c>
      <c r="AN837" s="7">
        <v>0</v>
      </c>
      <c r="AO837" s="6">
        <v>0</v>
      </c>
    </row>
    <row r="838" spans="1:41" ht="12.75" thickTop="1" x14ac:dyDescent="0.15">
      <c r="A838" s="34" t="s">
        <v>397</v>
      </c>
      <c r="B838" s="2" t="s">
        <v>1438</v>
      </c>
      <c r="C838" s="2" t="s">
        <v>1797</v>
      </c>
      <c r="D838" s="2" t="s">
        <v>1608</v>
      </c>
      <c r="E838" s="2" t="s">
        <v>440</v>
      </c>
      <c r="F838" s="2" t="s">
        <v>1854</v>
      </c>
      <c r="G838" s="2" t="s">
        <v>2121</v>
      </c>
      <c r="H838" s="2" t="s">
        <v>1014</v>
      </c>
      <c r="I838" s="2" t="s">
        <v>2012</v>
      </c>
      <c r="J838" s="7">
        <v>0</v>
      </c>
      <c r="K838" s="7">
        <v>357797</v>
      </c>
      <c r="L838" s="7">
        <v>6807</v>
      </c>
      <c r="M838" s="7">
        <v>364604</v>
      </c>
      <c r="N838" s="7">
        <v>0</v>
      </c>
      <c r="O838" s="7">
        <v>0</v>
      </c>
      <c r="P838" s="7">
        <v>311173</v>
      </c>
      <c r="Q838" s="7">
        <v>2677</v>
      </c>
      <c r="R838" s="7">
        <v>313850</v>
      </c>
      <c r="S838" s="7">
        <v>0</v>
      </c>
      <c r="T838" s="7">
        <v>0</v>
      </c>
      <c r="U838" s="7">
        <v>0</v>
      </c>
      <c r="V838" s="7">
        <v>0</v>
      </c>
      <c r="W838" s="6">
        <v>86.969147300000003</v>
      </c>
      <c r="X838" s="6">
        <v>39.327163200000001</v>
      </c>
      <c r="Y838" s="6">
        <v>86.0796919</v>
      </c>
      <c r="Z838" s="6">
        <v>87.770142899999996</v>
      </c>
      <c r="AA838" s="6">
        <v>44.304899300000002</v>
      </c>
      <c r="AB838" s="6">
        <v>86.812554599999999</v>
      </c>
      <c r="AC838" s="6">
        <v>-0.73286269999999831</v>
      </c>
      <c r="AD838" s="7">
        <v>316891</v>
      </c>
      <c r="AE838" s="6">
        <v>-0.95963600000000004</v>
      </c>
      <c r="AF838" s="6">
        <v>86.969147300000003</v>
      </c>
      <c r="AG838" s="6">
        <v>39.327163200000001</v>
      </c>
      <c r="AH838" s="6">
        <v>86.0796919</v>
      </c>
      <c r="AI838" s="7">
        <v>313850</v>
      </c>
      <c r="AJ838" s="6">
        <v>87.770142899999996</v>
      </c>
      <c r="AK838" s="6">
        <v>44.304899300000002</v>
      </c>
      <c r="AL838" s="6">
        <v>86.812554599999999</v>
      </c>
      <c r="AM838" s="6">
        <v>-0.73286269999999831</v>
      </c>
      <c r="AN838" s="7">
        <v>316891</v>
      </c>
      <c r="AO838" s="6">
        <v>-0.95963600000000004</v>
      </c>
    </row>
    <row r="839" spans="1:41" x14ac:dyDescent="0.15">
      <c r="A839" s="2" t="s">
        <v>398</v>
      </c>
      <c r="B839" s="2" t="s">
        <v>1438</v>
      </c>
      <c r="C839" s="2" t="s">
        <v>1797</v>
      </c>
      <c r="D839" s="2" t="s">
        <v>1608</v>
      </c>
      <c r="E839" s="2" t="s">
        <v>440</v>
      </c>
      <c r="F839" s="2" t="s">
        <v>1854</v>
      </c>
      <c r="G839" s="2" t="s">
        <v>2121</v>
      </c>
      <c r="H839" s="2" t="s">
        <v>1014</v>
      </c>
      <c r="I839" s="2" t="s">
        <v>2013</v>
      </c>
      <c r="J839" s="7">
        <v>0</v>
      </c>
      <c r="K839" s="7">
        <v>357797</v>
      </c>
      <c r="L839" s="7">
        <v>6807</v>
      </c>
      <c r="M839" s="7">
        <v>364604</v>
      </c>
      <c r="N839" s="7">
        <v>0</v>
      </c>
      <c r="O839" s="7">
        <v>0</v>
      </c>
      <c r="P839" s="7">
        <v>311173</v>
      </c>
      <c r="Q839" s="7">
        <v>2677</v>
      </c>
      <c r="R839" s="7">
        <v>313850</v>
      </c>
      <c r="S839" s="7">
        <v>0</v>
      </c>
      <c r="T839" s="7">
        <v>0</v>
      </c>
      <c r="U839" s="7">
        <v>0</v>
      </c>
      <c r="V839" s="7">
        <v>0</v>
      </c>
      <c r="W839" s="6">
        <v>86.969147300000003</v>
      </c>
      <c r="X839" s="6">
        <v>39.327163200000001</v>
      </c>
      <c r="Y839" s="6">
        <v>86.0796919</v>
      </c>
      <c r="Z839" s="6">
        <v>87.770142899999996</v>
      </c>
      <c r="AA839" s="6">
        <v>44.304899300000002</v>
      </c>
      <c r="AB839" s="6">
        <v>86.812554599999999</v>
      </c>
      <c r="AC839" s="6">
        <v>-0.73286269999999831</v>
      </c>
      <c r="AD839" s="7">
        <v>316891</v>
      </c>
      <c r="AE839" s="6">
        <v>-0.95963600000000004</v>
      </c>
      <c r="AF839" s="6">
        <v>86.969147300000003</v>
      </c>
      <c r="AG839" s="6">
        <v>39.327163200000001</v>
      </c>
      <c r="AH839" s="6">
        <v>86.0796919</v>
      </c>
      <c r="AI839" s="7">
        <v>313850</v>
      </c>
      <c r="AJ839" s="6">
        <v>87.770142899999996</v>
      </c>
      <c r="AK839" s="6">
        <v>44.304899300000002</v>
      </c>
      <c r="AL839" s="6">
        <v>86.812554599999999</v>
      </c>
      <c r="AM839" s="6">
        <v>-0.73286269999999831</v>
      </c>
      <c r="AN839" s="7">
        <v>316891</v>
      </c>
      <c r="AO839" s="6">
        <v>-0.95963600000000004</v>
      </c>
    </row>
    <row r="840" spans="1:41" x14ac:dyDescent="0.15">
      <c r="A840" s="2" t="s">
        <v>399</v>
      </c>
      <c r="B840" s="2" t="s">
        <v>1438</v>
      </c>
      <c r="C840" s="2" t="s">
        <v>1797</v>
      </c>
      <c r="D840" s="2" t="s">
        <v>1608</v>
      </c>
      <c r="E840" s="2" t="s">
        <v>440</v>
      </c>
      <c r="F840" s="2" t="s">
        <v>1854</v>
      </c>
      <c r="G840" s="2" t="s">
        <v>2121</v>
      </c>
      <c r="H840" s="2" t="s">
        <v>1014</v>
      </c>
      <c r="I840" s="2" t="s">
        <v>2014</v>
      </c>
      <c r="J840" s="7">
        <v>0</v>
      </c>
      <c r="K840" s="7">
        <v>133226</v>
      </c>
      <c r="L840" s="7">
        <v>1995</v>
      </c>
      <c r="M840" s="7">
        <v>135221</v>
      </c>
      <c r="N840" s="7">
        <v>0</v>
      </c>
      <c r="O840" s="7">
        <v>0</v>
      </c>
      <c r="P840" s="7">
        <v>114055</v>
      </c>
      <c r="Q840" s="7">
        <v>973</v>
      </c>
      <c r="R840" s="7">
        <v>115028</v>
      </c>
      <c r="S840" s="7">
        <v>0</v>
      </c>
      <c r="T840" s="7">
        <v>0</v>
      </c>
      <c r="U840" s="7">
        <v>0</v>
      </c>
      <c r="V840" s="7">
        <v>0</v>
      </c>
      <c r="W840" s="6">
        <v>85.610166200000009</v>
      </c>
      <c r="X840" s="6">
        <v>48.771929800000002</v>
      </c>
      <c r="Y840" s="6">
        <v>85.0666686</v>
      </c>
      <c r="Z840" s="6">
        <v>85.830970199999996</v>
      </c>
      <c r="AA840" s="6">
        <v>43.008011699999997</v>
      </c>
      <c r="AB840" s="6">
        <v>84.962094899999997</v>
      </c>
      <c r="AC840" s="6">
        <v>0.1045737000000031</v>
      </c>
      <c r="AD840" s="7">
        <v>114986</v>
      </c>
      <c r="AE840" s="6">
        <v>3.6526200000000002E-2</v>
      </c>
      <c r="AF840" s="6">
        <v>85.610166200000009</v>
      </c>
      <c r="AG840" s="6">
        <v>48.771929800000002</v>
      </c>
      <c r="AH840" s="6">
        <v>85.0666686</v>
      </c>
      <c r="AI840" s="7">
        <v>115028</v>
      </c>
      <c r="AJ840" s="6">
        <v>85.830970199999996</v>
      </c>
      <c r="AK840" s="6">
        <v>43.008011699999997</v>
      </c>
      <c r="AL840" s="6">
        <v>84.962094899999997</v>
      </c>
      <c r="AM840" s="6">
        <v>0.1045737000000031</v>
      </c>
      <c r="AN840" s="7">
        <v>114986</v>
      </c>
      <c r="AO840" s="6">
        <v>3.6526200000000002E-2</v>
      </c>
    </row>
    <row r="841" spans="1:41" x14ac:dyDescent="0.15">
      <c r="A841" s="2" t="s">
        <v>400</v>
      </c>
      <c r="B841" s="2" t="s">
        <v>1438</v>
      </c>
      <c r="C841" s="2" t="s">
        <v>1797</v>
      </c>
      <c r="D841" s="2" t="s">
        <v>1608</v>
      </c>
      <c r="E841" s="2" t="s">
        <v>440</v>
      </c>
      <c r="F841" s="2" t="s">
        <v>1854</v>
      </c>
      <c r="G841" s="2" t="s">
        <v>2121</v>
      </c>
      <c r="H841" s="2" t="s">
        <v>1014</v>
      </c>
      <c r="I841" s="2" t="s">
        <v>2015</v>
      </c>
      <c r="J841" s="7">
        <v>0</v>
      </c>
      <c r="K841" s="7">
        <v>118338</v>
      </c>
      <c r="L841" s="7">
        <v>1995</v>
      </c>
      <c r="M841" s="7">
        <v>120333</v>
      </c>
      <c r="N841" s="7">
        <v>0</v>
      </c>
      <c r="O841" s="7">
        <v>0</v>
      </c>
      <c r="P841" s="7">
        <v>99167</v>
      </c>
      <c r="Q841" s="7">
        <v>973</v>
      </c>
      <c r="R841" s="7">
        <v>100140</v>
      </c>
      <c r="S841" s="7">
        <v>0</v>
      </c>
      <c r="T841" s="7">
        <v>0</v>
      </c>
      <c r="U841" s="7">
        <v>0</v>
      </c>
      <c r="V841" s="7">
        <v>0</v>
      </c>
      <c r="W841" s="6">
        <v>83.799793800000003</v>
      </c>
      <c r="X841" s="6">
        <v>48.771929800000002</v>
      </c>
      <c r="Y841" s="6">
        <v>83.219067100000004</v>
      </c>
      <c r="Z841" s="6">
        <v>84.397216100000009</v>
      </c>
      <c r="AA841" s="6">
        <v>43.008011699999997</v>
      </c>
      <c r="AB841" s="6">
        <v>83.474349199999992</v>
      </c>
      <c r="AC841" s="6">
        <v>-0.25528209999998808</v>
      </c>
      <c r="AD841" s="7">
        <v>102802</v>
      </c>
      <c r="AE841" s="6">
        <v>-2.5894437999999997</v>
      </c>
      <c r="AF841" s="6">
        <v>83.799793800000003</v>
      </c>
      <c r="AG841" s="6">
        <v>48.771929800000002</v>
      </c>
      <c r="AH841" s="6">
        <v>83.219067100000004</v>
      </c>
      <c r="AI841" s="7">
        <v>100140</v>
      </c>
      <c r="AJ841" s="6">
        <v>84.397216100000009</v>
      </c>
      <c r="AK841" s="6">
        <v>43.008011699999997</v>
      </c>
      <c r="AL841" s="6">
        <v>83.474349199999992</v>
      </c>
      <c r="AM841" s="6">
        <v>-0.25528209999998808</v>
      </c>
      <c r="AN841" s="7">
        <v>102802</v>
      </c>
      <c r="AO841" s="6">
        <v>-2.5894437999999997</v>
      </c>
    </row>
    <row r="842" spans="1:41" x14ac:dyDescent="0.15">
      <c r="A842" s="2" t="s">
        <v>401</v>
      </c>
      <c r="B842" s="2" t="s">
        <v>1438</v>
      </c>
      <c r="C842" s="2" t="s">
        <v>1797</v>
      </c>
      <c r="D842" s="2" t="s">
        <v>1608</v>
      </c>
      <c r="E842" s="2" t="s">
        <v>440</v>
      </c>
      <c r="F842" s="2" t="s">
        <v>1854</v>
      </c>
      <c r="G842" s="2" t="s">
        <v>2121</v>
      </c>
      <c r="H842" s="2" t="s">
        <v>1014</v>
      </c>
      <c r="I842" s="2" t="s">
        <v>2016</v>
      </c>
      <c r="J842" s="7">
        <v>0</v>
      </c>
      <c r="K842" s="7">
        <v>6139</v>
      </c>
      <c r="L842" s="7">
        <v>159</v>
      </c>
      <c r="M842" s="7">
        <v>6298</v>
      </c>
      <c r="N842" s="7">
        <v>0</v>
      </c>
      <c r="O842" s="7">
        <v>0</v>
      </c>
      <c r="P842" s="7">
        <v>5709</v>
      </c>
      <c r="Q842" s="7">
        <v>58</v>
      </c>
      <c r="R842" s="7">
        <v>5767</v>
      </c>
      <c r="S842" s="7">
        <v>0</v>
      </c>
      <c r="T842" s="7">
        <v>0</v>
      </c>
      <c r="U842" s="7">
        <v>0</v>
      </c>
      <c r="V842" s="7">
        <v>0</v>
      </c>
      <c r="W842" s="6">
        <v>92.995601899999997</v>
      </c>
      <c r="X842" s="6">
        <v>36.477987400000004</v>
      </c>
      <c r="Y842" s="6">
        <v>91.568752000000003</v>
      </c>
      <c r="Z842" s="6">
        <v>93.949771699999999</v>
      </c>
      <c r="AA842" s="6">
        <v>34.090909099999998</v>
      </c>
      <c r="AB842" s="6">
        <v>92.279644900000008</v>
      </c>
      <c r="AC842" s="6">
        <v>-0.7108929000000046</v>
      </c>
      <c r="AD842" s="7">
        <v>5821</v>
      </c>
      <c r="AE842" s="6">
        <v>-0.92767569999999999</v>
      </c>
      <c r="AF842" s="6">
        <v>92.995601899999997</v>
      </c>
      <c r="AG842" s="6">
        <v>36.477987400000004</v>
      </c>
      <c r="AH842" s="6">
        <v>91.568752000000003</v>
      </c>
      <c r="AI842" s="7">
        <v>5767</v>
      </c>
      <c r="AJ842" s="6">
        <v>93.949771699999999</v>
      </c>
      <c r="AK842" s="6">
        <v>34.090909099999998</v>
      </c>
      <c r="AL842" s="6">
        <v>92.279644900000008</v>
      </c>
      <c r="AM842" s="6">
        <v>-0.7108929000000046</v>
      </c>
      <c r="AN842" s="7">
        <v>5821</v>
      </c>
      <c r="AO842" s="6">
        <v>-0.92767569999999999</v>
      </c>
    </row>
    <row r="843" spans="1:41" x14ac:dyDescent="0.15">
      <c r="A843" s="2" t="s">
        <v>402</v>
      </c>
      <c r="B843" s="2" t="s">
        <v>1438</v>
      </c>
      <c r="C843" s="2" t="s">
        <v>1797</v>
      </c>
      <c r="D843" s="2" t="s">
        <v>1608</v>
      </c>
      <c r="E843" s="2" t="s">
        <v>440</v>
      </c>
      <c r="F843" s="2" t="s">
        <v>1854</v>
      </c>
      <c r="G843" s="2" t="s">
        <v>2121</v>
      </c>
      <c r="H843" s="2" t="s">
        <v>1014</v>
      </c>
      <c r="I843" s="2" t="s">
        <v>2017</v>
      </c>
      <c r="J843" s="7">
        <v>0</v>
      </c>
      <c r="K843" s="7">
        <v>112199</v>
      </c>
      <c r="L843" s="7">
        <v>1836</v>
      </c>
      <c r="M843" s="7">
        <v>114035</v>
      </c>
      <c r="N843" s="7">
        <v>0</v>
      </c>
      <c r="O843" s="7">
        <v>0</v>
      </c>
      <c r="P843" s="7">
        <v>93458</v>
      </c>
      <c r="Q843" s="7">
        <v>915</v>
      </c>
      <c r="R843" s="7">
        <v>94373</v>
      </c>
      <c r="S843" s="7">
        <v>0</v>
      </c>
      <c r="T843" s="7">
        <v>0</v>
      </c>
      <c r="U843" s="7">
        <v>0</v>
      </c>
      <c r="V843" s="7">
        <v>0</v>
      </c>
      <c r="W843" s="6">
        <v>83.296642599999998</v>
      </c>
      <c r="X843" s="6">
        <v>49.836601299999998</v>
      </c>
      <c r="Y843" s="6">
        <v>82.757925200000003</v>
      </c>
      <c r="Z843" s="6">
        <v>83.884630200000004</v>
      </c>
      <c r="AA843" s="6">
        <v>43.618676999999998</v>
      </c>
      <c r="AB843" s="6">
        <v>82.9989901</v>
      </c>
      <c r="AC843" s="6">
        <v>-0.24106489999999781</v>
      </c>
      <c r="AD843" s="7">
        <v>96981</v>
      </c>
      <c r="AE843" s="6">
        <v>-2.6891864999999999</v>
      </c>
      <c r="AF843" s="6">
        <v>83.296642599999998</v>
      </c>
      <c r="AG843" s="6">
        <v>49.836601299999998</v>
      </c>
      <c r="AH843" s="6">
        <v>82.757925200000003</v>
      </c>
      <c r="AI843" s="7">
        <v>94373</v>
      </c>
      <c r="AJ843" s="6">
        <v>83.884630200000004</v>
      </c>
      <c r="AK843" s="6">
        <v>43.618676999999998</v>
      </c>
      <c r="AL843" s="6">
        <v>82.9989901</v>
      </c>
      <c r="AM843" s="6">
        <v>-0.24106489999999781</v>
      </c>
      <c r="AN843" s="7">
        <v>96981</v>
      </c>
      <c r="AO843" s="6">
        <v>-2.6891864999999999</v>
      </c>
    </row>
    <row r="844" spans="1:41" x14ac:dyDescent="0.15">
      <c r="A844" s="2" t="s">
        <v>403</v>
      </c>
      <c r="B844" s="2" t="s">
        <v>1438</v>
      </c>
      <c r="C844" s="2" t="s">
        <v>1797</v>
      </c>
      <c r="D844" s="2" t="s">
        <v>1608</v>
      </c>
      <c r="E844" s="2" t="s">
        <v>440</v>
      </c>
      <c r="F844" s="2" t="s">
        <v>1854</v>
      </c>
      <c r="G844" s="2" t="s">
        <v>2121</v>
      </c>
      <c r="H844" s="2" t="s">
        <v>1014</v>
      </c>
      <c r="I844" s="2" t="s">
        <v>2018</v>
      </c>
      <c r="J844" s="7">
        <v>0</v>
      </c>
      <c r="K844" s="7">
        <v>107</v>
      </c>
      <c r="L844" s="7">
        <v>0</v>
      </c>
      <c r="M844" s="7">
        <v>107</v>
      </c>
      <c r="N844" s="7">
        <v>0</v>
      </c>
      <c r="O844" s="7">
        <v>0</v>
      </c>
      <c r="P844" s="7">
        <v>107</v>
      </c>
      <c r="Q844" s="7">
        <v>0</v>
      </c>
      <c r="R844" s="7">
        <v>107</v>
      </c>
      <c r="S844" s="7">
        <v>0</v>
      </c>
      <c r="T844" s="7">
        <v>0</v>
      </c>
      <c r="U844" s="7">
        <v>0</v>
      </c>
      <c r="V844" s="7">
        <v>0</v>
      </c>
      <c r="W844" s="6">
        <v>100</v>
      </c>
      <c r="X844" s="6">
        <v>0</v>
      </c>
      <c r="Y844" s="6">
        <v>100</v>
      </c>
      <c r="Z844" s="6">
        <v>100</v>
      </c>
      <c r="AA844" s="6">
        <v>0</v>
      </c>
      <c r="AB844" s="6">
        <v>100</v>
      </c>
      <c r="AC844" s="6">
        <v>0</v>
      </c>
      <c r="AD844" s="7">
        <v>363</v>
      </c>
      <c r="AE844" s="6">
        <v>-70.523416000000012</v>
      </c>
      <c r="AF844" s="6">
        <v>100</v>
      </c>
      <c r="AG844" s="6">
        <v>0</v>
      </c>
      <c r="AH844" s="6">
        <v>100</v>
      </c>
      <c r="AI844" s="7">
        <v>107</v>
      </c>
      <c r="AJ844" s="6">
        <v>100</v>
      </c>
      <c r="AK844" s="6">
        <v>0</v>
      </c>
      <c r="AL844" s="6">
        <v>100</v>
      </c>
      <c r="AM844" s="6">
        <v>0</v>
      </c>
      <c r="AN844" s="7">
        <v>363</v>
      </c>
      <c r="AO844" s="6">
        <v>-70.523416000000012</v>
      </c>
    </row>
    <row r="845" spans="1:41" x14ac:dyDescent="0.15">
      <c r="A845" s="2" t="s">
        <v>404</v>
      </c>
      <c r="B845" s="2" t="s">
        <v>1438</v>
      </c>
      <c r="C845" s="2" t="s">
        <v>1797</v>
      </c>
      <c r="D845" s="2" t="s">
        <v>1608</v>
      </c>
      <c r="E845" s="2" t="s">
        <v>440</v>
      </c>
      <c r="F845" s="2" t="s">
        <v>1854</v>
      </c>
      <c r="G845" s="2" t="s">
        <v>2121</v>
      </c>
      <c r="H845" s="2" t="s">
        <v>1014</v>
      </c>
      <c r="I845" s="9" t="s">
        <v>2019</v>
      </c>
      <c r="J845" s="7">
        <v>0</v>
      </c>
      <c r="K845" s="7">
        <v>14888</v>
      </c>
      <c r="L845" s="7">
        <v>0</v>
      </c>
      <c r="M845" s="7">
        <v>14888</v>
      </c>
      <c r="N845" s="7">
        <v>0</v>
      </c>
      <c r="O845" s="7">
        <v>0</v>
      </c>
      <c r="P845" s="7">
        <v>14888</v>
      </c>
      <c r="Q845" s="7">
        <v>0</v>
      </c>
      <c r="R845" s="7">
        <v>14888</v>
      </c>
      <c r="S845" s="7">
        <v>0</v>
      </c>
      <c r="T845" s="7">
        <v>0</v>
      </c>
      <c r="U845" s="7">
        <v>0</v>
      </c>
      <c r="V845" s="7">
        <v>0</v>
      </c>
      <c r="W845" s="6">
        <v>100</v>
      </c>
      <c r="X845" s="6">
        <v>0</v>
      </c>
      <c r="Y845" s="6">
        <v>100</v>
      </c>
      <c r="Z845" s="6">
        <v>100</v>
      </c>
      <c r="AA845" s="6">
        <v>0</v>
      </c>
      <c r="AB845" s="6">
        <v>100</v>
      </c>
      <c r="AC845" s="6">
        <v>0</v>
      </c>
      <c r="AD845" s="7">
        <v>12184</v>
      </c>
      <c r="AE845" s="6">
        <v>22.193040100000001</v>
      </c>
      <c r="AF845" s="6">
        <v>100</v>
      </c>
      <c r="AG845" s="6">
        <v>0</v>
      </c>
      <c r="AH845" s="6">
        <v>100</v>
      </c>
      <c r="AI845" s="7">
        <v>14888</v>
      </c>
      <c r="AJ845" s="6">
        <v>100</v>
      </c>
      <c r="AK845" s="6">
        <v>0</v>
      </c>
      <c r="AL845" s="6">
        <v>100</v>
      </c>
      <c r="AM845" s="6">
        <v>0</v>
      </c>
      <c r="AN845" s="7">
        <v>12184</v>
      </c>
      <c r="AO845" s="6">
        <v>22.193040100000001</v>
      </c>
    </row>
    <row r="846" spans="1:41" x14ac:dyDescent="0.15">
      <c r="A846" s="2" t="s">
        <v>405</v>
      </c>
      <c r="B846" s="2" t="s">
        <v>1438</v>
      </c>
      <c r="C846" s="2" t="s">
        <v>1797</v>
      </c>
      <c r="D846" s="2" t="s">
        <v>1608</v>
      </c>
      <c r="E846" s="2" t="s">
        <v>440</v>
      </c>
      <c r="F846" s="2" t="s">
        <v>1854</v>
      </c>
      <c r="G846" s="2" t="s">
        <v>2121</v>
      </c>
      <c r="H846" s="2" t="s">
        <v>1014</v>
      </c>
      <c r="I846" s="2" t="s">
        <v>2020</v>
      </c>
      <c r="J846" s="7">
        <v>0</v>
      </c>
      <c r="K846" s="7">
        <v>6257</v>
      </c>
      <c r="L846" s="7">
        <v>0</v>
      </c>
      <c r="M846" s="7">
        <v>6257</v>
      </c>
      <c r="N846" s="7">
        <v>0</v>
      </c>
      <c r="O846" s="7">
        <v>0</v>
      </c>
      <c r="P846" s="7">
        <v>6257</v>
      </c>
      <c r="Q846" s="7">
        <v>0</v>
      </c>
      <c r="R846" s="7">
        <v>6257</v>
      </c>
      <c r="S846" s="7">
        <v>0</v>
      </c>
      <c r="T846" s="7">
        <v>0</v>
      </c>
      <c r="U846" s="7">
        <v>0</v>
      </c>
      <c r="V846" s="7">
        <v>0</v>
      </c>
      <c r="W846" s="6">
        <v>100</v>
      </c>
      <c r="X846" s="6">
        <v>0</v>
      </c>
      <c r="Y846" s="6">
        <v>100</v>
      </c>
      <c r="Z846" s="6">
        <v>100</v>
      </c>
      <c r="AA846" s="6">
        <v>0</v>
      </c>
      <c r="AB846" s="6">
        <v>100</v>
      </c>
      <c r="AC846" s="6">
        <v>0</v>
      </c>
      <c r="AD846" s="7">
        <v>5452</v>
      </c>
      <c r="AE846" s="6">
        <v>14.765223799999999</v>
      </c>
      <c r="AF846" s="6">
        <v>100</v>
      </c>
      <c r="AG846" s="6">
        <v>0</v>
      </c>
      <c r="AH846" s="6">
        <v>100</v>
      </c>
      <c r="AI846" s="7">
        <v>6257</v>
      </c>
      <c r="AJ846" s="6">
        <v>100</v>
      </c>
      <c r="AK846" s="6">
        <v>0</v>
      </c>
      <c r="AL846" s="6">
        <v>100</v>
      </c>
      <c r="AM846" s="6">
        <v>0</v>
      </c>
      <c r="AN846" s="7">
        <v>5452</v>
      </c>
      <c r="AO846" s="6">
        <v>14.765223799999999</v>
      </c>
    </row>
    <row r="847" spans="1:41" x14ac:dyDescent="0.15">
      <c r="A847" s="2" t="s">
        <v>406</v>
      </c>
      <c r="B847" s="2" t="s">
        <v>1438</v>
      </c>
      <c r="C847" s="2" t="s">
        <v>1797</v>
      </c>
      <c r="D847" s="2" t="s">
        <v>1608</v>
      </c>
      <c r="E847" s="2" t="s">
        <v>440</v>
      </c>
      <c r="F847" s="2" t="s">
        <v>1854</v>
      </c>
      <c r="G847" s="2" t="s">
        <v>2121</v>
      </c>
      <c r="H847" s="2" t="s">
        <v>1014</v>
      </c>
      <c r="I847" s="2" t="s">
        <v>1856</v>
      </c>
      <c r="J847" s="7">
        <v>0</v>
      </c>
      <c r="K847" s="7">
        <v>8631</v>
      </c>
      <c r="L847" s="7">
        <v>0</v>
      </c>
      <c r="M847" s="7">
        <v>8631</v>
      </c>
      <c r="N847" s="7">
        <v>0</v>
      </c>
      <c r="O847" s="7">
        <v>0</v>
      </c>
      <c r="P847" s="7">
        <v>8631</v>
      </c>
      <c r="Q847" s="7">
        <v>0</v>
      </c>
      <c r="R847" s="7">
        <v>8631</v>
      </c>
      <c r="S847" s="7">
        <v>0</v>
      </c>
      <c r="T847" s="7">
        <v>0</v>
      </c>
      <c r="U847" s="7">
        <v>0</v>
      </c>
      <c r="V847" s="7">
        <v>0</v>
      </c>
      <c r="W847" s="6">
        <v>100</v>
      </c>
      <c r="X847" s="6">
        <v>0</v>
      </c>
      <c r="Y847" s="6">
        <v>100</v>
      </c>
      <c r="Z847" s="6">
        <v>100</v>
      </c>
      <c r="AA847" s="6">
        <v>0</v>
      </c>
      <c r="AB847" s="6">
        <v>100</v>
      </c>
      <c r="AC847" s="6">
        <v>0</v>
      </c>
      <c r="AD847" s="7">
        <v>6732</v>
      </c>
      <c r="AE847" s="6">
        <v>28.208556099999999</v>
      </c>
      <c r="AF847" s="6">
        <v>100</v>
      </c>
      <c r="AG847" s="6">
        <v>0</v>
      </c>
      <c r="AH847" s="6">
        <v>100</v>
      </c>
      <c r="AI847" s="7">
        <v>8631</v>
      </c>
      <c r="AJ847" s="6">
        <v>100</v>
      </c>
      <c r="AK847" s="6">
        <v>0</v>
      </c>
      <c r="AL847" s="6">
        <v>100</v>
      </c>
      <c r="AM847" s="6">
        <v>0</v>
      </c>
      <c r="AN847" s="7">
        <v>6732</v>
      </c>
      <c r="AO847" s="6">
        <v>28.208556099999999</v>
      </c>
    </row>
    <row r="848" spans="1:41" x14ac:dyDescent="0.15">
      <c r="A848" s="2" t="s">
        <v>407</v>
      </c>
      <c r="B848" s="2" t="s">
        <v>1438</v>
      </c>
      <c r="C848" s="2" t="s">
        <v>1797</v>
      </c>
      <c r="D848" s="2" t="s">
        <v>1608</v>
      </c>
      <c r="E848" s="2" t="s">
        <v>440</v>
      </c>
      <c r="F848" s="2" t="s">
        <v>1854</v>
      </c>
      <c r="G848" s="2" t="s">
        <v>2121</v>
      </c>
      <c r="H848" s="2" t="s">
        <v>1014</v>
      </c>
      <c r="I848" s="2" t="s">
        <v>2021</v>
      </c>
      <c r="J848" s="7">
        <v>0</v>
      </c>
      <c r="K848" s="7">
        <v>182459</v>
      </c>
      <c r="L848" s="7">
        <v>4812</v>
      </c>
      <c r="M848" s="7">
        <v>187271</v>
      </c>
      <c r="N848" s="7">
        <v>0</v>
      </c>
      <c r="O848" s="7">
        <v>0</v>
      </c>
      <c r="P848" s="7">
        <v>155220</v>
      </c>
      <c r="Q848" s="7">
        <v>1704</v>
      </c>
      <c r="R848" s="7">
        <v>156924</v>
      </c>
      <c r="S848" s="7">
        <v>0</v>
      </c>
      <c r="T848" s="7">
        <v>0</v>
      </c>
      <c r="U848" s="7">
        <v>0</v>
      </c>
      <c r="V848" s="7">
        <v>0</v>
      </c>
      <c r="W848" s="6">
        <v>85.071166700000006</v>
      </c>
      <c r="X848" s="6">
        <v>35.411471300000002</v>
      </c>
      <c r="Y848" s="6">
        <v>83.795141799999996</v>
      </c>
      <c r="Z848" s="6">
        <v>86.365757899999991</v>
      </c>
      <c r="AA848" s="6">
        <v>44.879803099999997</v>
      </c>
      <c r="AB848" s="6">
        <v>85.196213400000005</v>
      </c>
      <c r="AC848" s="6">
        <v>-1.4010716000000087</v>
      </c>
      <c r="AD848" s="7">
        <v>159656</v>
      </c>
      <c r="AE848" s="6">
        <v>-1.7111790000000002</v>
      </c>
      <c r="AF848" s="6">
        <v>85.071166700000006</v>
      </c>
      <c r="AG848" s="6">
        <v>35.411471300000002</v>
      </c>
      <c r="AH848" s="6">
        <v>83.795141799999996</v>
      </c>
      <c r="AI848" s="7">
        <v>156924</v>
      </c>
      <c r="AJ848" s="6">
        <v>86.365757899999991</v>
      </c>
      <c r="AK848" s="6">
        <v>44.879803099999997</v>
      </c>
      <c r="AL848" s="6">
        <v>85.196213400000005</v>
      </c>
      <c r="AM848" s="6">
        <v>-1.4010716000000087</v>
      </c>
      <c r="AN848" s="7">
        <v>159656</v>
      </c>
      <c r="AO848" s="6">
        <v>-1.7111790000000002</v>
      </c>
    </row>
    <row r="849" spans="1:41" x14ac:dyDescent="0.15">
      <c r="A849" s="2" t="s">
        <v>408</v>
      </c>
      <c r="B849" s="2" t="s">
        <v>1438</v>
      </c>
      <c r="C849" s="2" t="s">
        <v>1797</v>
      </c>
      <c r="D849" s="2" t="s">
        <v>1608</v>
      </c>
      <c r="E849" s="2" t="s">
        <v>440</v>
      </c>
      <c r="F849" s="2" t="s">
        <v>1854</v>
      </c>
      <c r="G849" s="2" t="s">
        <v>2121</v>
      </c>
      <c r="H849" s="2" t="s">
        <v>1014</v>
      </c>
      <c r="I849" s="2" t="s">
        <v>1739</v>
      </c>
      <c r="J849" s="7">
        <v>0</v>
      </c>
      <c r="K849" s="7">
        <v>172465</v>
      </c>
      <c r="L849" s="7">
        <v>4812</v>
      </c>
      <c r="M849" s="7">
        <v>177277</v>
      </c>
      <c r="N849" s="7">
        <v>0</v>
      </c>
      <c r="O849" s="7">
        <v>0</v>
      </c>
      <c r="P849" s="7">
        <v>145226</v>
      </c>
      <c r="Q849" s="7">
        <v>1704</v>
      </c>
      <c r="R849" s="7">
        <v>146930</v>
      </c>
      <c r="S849" s="7">
        <v>0</v>
      </c>
      <c r="T849" s="7">
        <v>0</v>
      </c>
      <c r="U849" s="7">
        <v>0</v>
      </c>
      <c r="V849" s="7">
        <v>0</v>
      </c>
      <c r="W849" s="6">
        <v>84.206070799999992</v>
      </c>
      <c r="X849" s="6">
        <v>35.411471300000002</v>
      </c>
      <c r="Y849" s="6">
        <v>82.881592100000006</v>
      </c>
      <c r="Z849" s="6">
        <v>85.562778399999999</v>
      </c>
      <c r="AA849" s="6">
        <v>44.879803099999997</v>
      </c>
      <c r="AB849" s="6">
        <v>84.350337600000003</v>
      </c>
      <c r="AC849" s="6">
        <v>-1.4687454999999972</v>
      </c>
      <c r="AD849" s="7">
        <v>149527</v>
      </c>
      <c r="AE849" s="6">
        <v>-1.7368101</v>
      </c>
      <c r="AF849" s="6">
        <v>84.206070799999992</v>
      </c>
      <c r="AG849" s="6">
        <v>35.411471300000002</v>
      </c>
      <c r="AH849" s="6">
        <v>82.881592100000006</v>
      </c>
      <c r="AI849" s="7">
        <v>146930</v>
      </c>
      <c r="AJ849" s="6">
        <v>85.562778399999999</v>
      </c>
      <c r="AK849" s="6">
        <v>44.879803099999997</v>
      </c>
      <c r="AL849" s="6">
        <v>84.350337600000003</v>
      </c>
      <c r="AM849" s="6">
        <v>-1.4687454999999972</v>
      </c>
      <c r="AN849" s="7">
        <v>149527</v>
      </c>
      <c r="AO849" s="6">
        <v>-1.7368101</v>
      </c>
    </row>
    <row r="850" spans="1:41" x14ac:dyDescent="0.15">
      <c r="A850" s="2" t="s">
        <v>409</v>
      </c>
      <c r="B850" s="2" t="s">
        <v>1438</v>
      </c>
      <c r="C850" s="2" t="s">
        <v>1797</v>
      </c>
      <c r="D850" s="2" t="s">
        <v>1608</v>
      </c>
      <c r="E850" s="2" t="s">
        <v>440</v>
      </c>
      <c r="F850" s="2" t="s">
        <v>1854</v>
      </c>
      <c r="G850" s="2" t="s">
        <v>2121</v>
      </c>
      <c r="H850" s="2" t="s">
        <v>1014</v>
      </c>
      <c r="I850" s="2" t="s">
        <v>1740</v>
      </c>
      <c r="J850" s="7">
        <v>0</v>
      </c>
      <c r="K850" s="7">
        <v>34838</v>
      </c>
      <c r="L850" s="7">
        <v>972</v>
      </c>
      <c r="M850" s="7">
        <v>35810</v>
      </c>
      <c r="N850" s="7">
        <v>0</v>
      </c>
      <c r="O850" s="7">
        <v>0</v>
      </c>
      <c r="P850" s="7">
        <v>29336</v>
      </c>
      <c r="Q850" s="7">
        <v>344</v>
      </c>
      <c r="R850" s="7">
        <v>29680</v>
      </c>
      <c r="S850" s="7">
        <v>0</v>
      </c>
      <c r="T850" s="7">
        <v>0</v>
      </c>
      <c r="U850" s="7">
        <v>0</v>
      </c>
      <c r="V850" s="7">
        <v>0</v>
      </c>
      <c r="W850" s="6">
        <v>84.206900500000003</v>
      </c>
      <c r="X850" s="6">
        <v>35.390946499999998</v>
      </c>
      <c r="Y850" s="6">
        <v>82.881876599999998</v>
      </c>
      <c r="Z850" s="6">
        <v>85.563058999999996</v>
      </c>
      <c r="AA850" s="6">
        <v>44.895199499999997</v>
      </c>
      <c r="AB850" s="6">
        <v>84.0530227</v>
      </c>
      <c r="AC850" s="6">
        <v>-1.1711461000000014</v>
      </c>
      <c r="AD850" s="7">
        <v>33480</v>
      </c>
      <c r="AE850" s="6">
        <v>-11.350059699999999</v>
      </c>
      <c r="AF850" s="6">
        <v>84.206900500000003</v>
      </c>
      <c r="AG850" s="6">
        <v>35.390946499999998</v>
      </c>
      <c r="AH850" s="6">
        <v>82.881876599999998</v>
      </c>
      <c r="AI850" s="7">
        <v>29680</v>
      </c>
      <c r="AJ850" s="6">
        <v>85.563058999999996</v>
      </c>
      <c r="AK850" s="6">
        <v>44.895199499999997</v>
      </c>
      <c r="AL850" s="6">
        <v>84.0530227</v>
      </c>
      <c r="AM850" s="6">
        <v>-1.1711461000000014</v>
      </c>
      <c r="AN850" s="7">
        <v>33480</v>
      </c>
      <c r="AO850" s="6">
        <v>-11.350059699999999</v>
      </c>
    </row>
    <row r="851" spans="1:41" x14ac:dyDescent="0.15">
      <c r="A851" s="2" t="s">
        <v>410</v>
      </c>
      <c r="B851" s="2" t="s">
        <v>1438</v>
      </c>
      <c r="C851" s="2" t="s">
        <v>1797</v>
      </c>
      <c r="D851" s="2" t="s">
        <v>1608</v>
      </c>
      <c r="E851" s="2" t="s">
        <v>440</v>
      </c>
      <c r="F851" s="2" t="s">
        <v>1854</v>
      </c>
      <c r="G851" s="2" t="s">
        <v>2121</v>
      </c>
      <c r="H851" s="2" t="s">
        <v>1014</v>
      </c>
      <c r="I851" s="2" t="s">
        <v>1741</v>
      </c>
      <c r="J851" s="7">
        <v>0</v>
      </c>
      <c r="K851" s="7">
        <v>96063</v>
      </c>
      <c r="L851" s="7">
        <v>2680</v>
      </c>
      <c r="M851" s="7">
        <v>98743</v>
      </c>
      <c r="N851" s="7">
        <v>0</v>
      </c>
      <c r="O851" s="7">
        <v>0</v>
      </c>
      <c r="P851" s="7">
        <v>80891</v>
      </c>
      <c r="Q851" s="7">
        <v>949</v>
      </c>
      <c r="R851" s="7">
        <v>81840</v>
      </c>
      <c r="S851" s="7">
        <v>0</v>
      </c>
      <c r="T851" s="7">
        <v>0</v>
      </c>
      <c r="U851" s="7">
        <v>0</v>
      </c>
      <c r="V851" s="7">
        <v>0</v>
      </c>
      <c r="W851" s="6">
        <v>84.206198000000001</v>
      </c>
      <c r="X851" s="6">
        <v>35.4104478</v>
      </c>
      <c r="Y851" s="6">
        <v>82.881824500000008</v>
      </c>
      <c r="Z851" s="6">
        <v>85.563038500000005</v>
      </c>
      <c r="AA851" s="6">
        <v>44.873817000000003</v>
      </c>
      <c r="AB851" s="6">
        <v>84.055854199999999</v>
      </c>
      <c r="AC851" s="6">
        <v>-1.1740296999999913</v>
      </c>
      <c r="AD851" s="7">
        <v>86322</v>
      </c>
      <c r="AE851" s="6">
        <v>-5.1921873999999999</v>
      </c>
      <c r="AF851" s="6">
        <v>84.206198000000001</v>
      </c>
      <c r="AG851" s="6">
        <v>35.4104478</v>
      </c>
      <c r="AH851" s="6">
        <v>82.881824500000008</v>
      </c>
      <c r="AI851" s="7">
        <v>81840</v>
      </c>
      <c r="AJ851" s="6">
        <v>85.563038500000005</v>
      </c>
      <c r="AK851" s="6">
        <v>44.873817000000003</v>
      </c>
      <c r="AL851" s="6">
        <v>84.055854199999999</v>
      </c>
      <c r="AM851" s="6">
        <v>-1.1740296999999913</v>
      </c>
      <c r="AN851" s="7">
        <v>86322</v>
      </c>
      <c r="AO851" s="6">
        <v>-5.1921873999999999</v>
      </c>
    </row>
    <row r="852" spans="1:41" x14ac:dyDescent="0.15">
      <c r="A852" s="2" t="s">
        <v>411</v>
      </c>
      <c r="B852" s="2" t="s">
        <v>1438</v>
      </c>
      <c r="C852" s="2" t="s">
        <v>1797</v>
      </c>
      <c r="D852" s="2" t="s">
        <v>1608</v>
      </c>
      <c r="E852" s="2" t="s">
        <v>440</v>
      </c>
      <c r="F852" s="2" t="s">
        <v>1854</v>
      </c>
      <c r="G852" s="2" t="s">
        <v>2121</v>
      </c>
      <c r="H852" s="2" t="s">
        <v>1014</v>
      </c>
      <c r="I852" s="2" t="s">
        <v>1742</v>
      </c>
      <c r="J852" s="7">
        <v>0</v>
      </c>
      <c r="K852" s="7">
        <v>41564</v>
      </c>
      <c r="L852" s="7">
        <v>1160</v>
      </c>
      <c r="M852" s="7">
        <v>42724</v>
      </c>
      <c r="N852" s="7">
        <v>0</v>
      </c>
      <c r="O852" s="7">
        <v>0</v>
      </c>
      <c r="P852" s="7">
        <v>34999</v>
      </c>
      <c r="Q852" s="7">
        <v>411</v>
      </c>
      <c r="R852" s="7">
        <v>35410</v>
      </c>
      <c r="S852" s="7">
        <v>0</v>
      </c>
      <c r="T852" s="7">
        <v>0</v>
      </c>
      <c r="U852" s="7">
        <v>0</v>
      </c>
      <c r="V852" s="7">
        <v>0</v>
      </c>
      <c r="W852" s="6">
        <v>84.205081299999989</v>
      </c>
      <c r="X852" s="6">
        <v>35.431034500000003</v>
      </c>
      <c r="Y852" s="6">
        <v>82.8808164</v>
      </c>
      <c r="Z852" s="6">
        <v>85.561728200000005</v>
      </c>
      <c r="AA852" s="6">
        <v>0</v>
      </c>
      <c r="AB852" s="6">
        <v>85.561728200000005</v>
      </c>
      <c r="AC852" s="6">
        <v>-2.6809118000000041</v>
      </c>
      <c r="AD852" s="7">
        <v>29725</v>
      </c>
      <c r="AE852" s="6">
        <v>19.125315400000002</v>
      </c>
      <c r="AF852" s="6">
        <v>84.205081299999989</v>
      </c>
      <c r="AG852" s="6">
        <v>35.431034500000003</v>
      </c>
      <c r="AH852" s="6">
        <v>82.8808164</v>
      </c>
      <c r="AI852" s="7">
        <v>35410</v>
      </c>
      <c r="AJ852" s="6">
        <v>85.561728200000005</v>
      </c>
      <c r="AK852" s="6">
        <v>0</v>
      </c>
      <c r="AL852" s="6">
        <v>85.561728200000005</v>
      </c>
      <c r="AM852" s="6">
        <v>-2.6809118000000041</v>
      </c>
      <c r="AN852" s="7">
        <v>29725</v>
      </c>
      <c r="AO852" s="6">
        <v>19.125315400000002</v>
      </c>
    </row>
    <row r="853" spans="1:41" x14ac:dyDescent="0.15">
      <c r="A853" s="2" t="s">
        <v>412</v>
      </c>
      <c r="B853" s="2" t="s">
        <v>1438</v>
      </c>
      <c r="C853" s="2" t="s">
        <v>1797</v>
      </c>
      <c r="D853" s="2" t="s">
        <v>1608</v>
      </c>
      <c r="E853" s="2" t="s">
        <v>440</v>
      </c>
      <c r="F853" s="2" t="s">
        <v>1854</v>
      </c>
      <c r="G853" s="2" t="s">
        <v>2121</v>
      </c>
      <c r="H853" s="2" t="s">
        <v>1014</v>
      </c>
      <c r="I853" s="2" t="s">
        <v>1743</v>
      </c>
      <c r="J853" s="7">
        <v>0</v>
      </c>
      <c r="K853" s="7">
        <v>9994</v>
      </c>
      <c r="L853" s="7">
        <v>0</v>
      </c>
      <c r="M853" s="7">
        <v>9994</v>
      </c>
      <c r="N853" s="7">
        <v>0</v>
      </c>
      <c r="O853" s="7">
        <v>0</v>
      </c>
      <c r="P853" s="7">
        <v>9994</v>
      </c>
      <c r="Q853" s="7">
        <v>0</v>
      </c>
      <c r="R853" s="7">
        <v>9994</v>
      </c>
      <c r="S853" s="7">
        <v>0</v>
      </c>
      <c r="T853" s="7">
        <v>0</v>
      </c>
      <c r="U853" s="7">
        <v>0</v>
      </c>
      <c r="V853" s="7">
        <v>0</v>
      </c>
      <c r="W853" s="6">
        <v>100</v>
      </c>
      <c r="X853" s="6">
        <v>0</v>
      </c>
      <c r="Y853" s="6">
        <v>100</v>
      </c>
      <c r="Z853" s="6">
        <v>100</v>
      </c>
      <c r="AA853" s="6">
        <v>0</v>
      </c>
      <c r="AB853" s="6">
        <v>100</v>
      </c>
      <c r="AC853" s="6">
        <v>0</v>
      </c>
      <c r="AD853" s="7">
        <v>10129</v>
      </c>
      <c r="AE853" s="6">
        <v>-1.3328068</v>
      </c>
      <c r="AF853" s="6">
        <v>100</v>
      </c>
      <c r="AG853" s="6">
        <v>0</v>
      </c>
      <c r="AH853" s="6">
        <v>100</v>
      </c>
      <c r="AI853" s="7">
        <v>9994</v>
      </c>
      <c r="AJ853" s="6">
        <v>100</v>
      </c>
      <c r="AK853" s="6">
        <v>0</v>
      </c>
      <c r="AL853" s="6">
        <v>100</v>
      </c>
      <c r="AM853" s="6">
        <v>0</v>
      </c>
      <c r="AN853" s="7">
        <v>10129</v>
      </c>
      <c r="AO853" s="6">
        <v>-1.3328068</v>
      </c>
    </row>
    <row r="854" spans="1:41" x14ac:dyDescent="0.15">
      <c r="A854" s="2" t="s">
        <v>413</v>
      </c>
      <c r="B854" s="2" t="s">
        <v>1438</v>
      </c>
      <c r="C854" s="2" t="s">
        <v>1797</v>
      </c>
      <c r="D854" s="2" t="s">
        <v>1608</v>
      </c>
      <c r="E854" s="2" t="s">
        <v>440</v>
      </c>
      <c r="F854" s="2" t="s">
        <v>1854</v>
      </c>
      <c r="G854" s="2" t="s">
        <v>2121</v>
      </c>
      <c r="H854" s="2" t="s">
        <v>1014</v>
      </c>
      <c r="I854" s="2" t="s">
        <v>1744</v>
      </c>
      <c r="J854" s="7">
        <v>0</v>
      </c>
      <c r="K854" s="7">
        <v>23518</v>
      </c>
      <c r="L854" s="7">
        <v>0</v>
      </c>
      <c r="M854" s="7">
        <v>23518</v>
      </c>
      <c r="N854" s="7">
        <v>0</v>
      </c>
      <c r="O854" s="7">
        <v>0</v>
      </c>
      <c r="P854" s="7">
        <v>23450</v>
      </c>
      <c r="Q854" s="7">
        <v>0</v>
      </c>
      <c r="R854" s="7">
        <v>23450</v>
      </c>
      <c r="S854" s="7">
        <v>0</v>
      </c>
      <c r="T854" s="7">
        <v>0</v>
      </c>
      <c r="U854" s="7">
        <v>0</v>
      </c>
      <c r="V854" s="7">
        <v>0</v>
      </c>
      <c r="W854" s="6">
        <v>99.710859799999994</v>
      </c>
      <c r="X854" s="6">
        <v>0</v>
      </c>
      <c r="Y854" s="6">
        <v>99.710859799999994</v>
      </c>
      <c r="Z854" s="6">
        <v>99.818965500000004</v>
      </c>
      <c r="AA854" s="6">
        <v>84.615384599999999</v>
      </c>
      <c r="AB854" s="6">
        <v>99.810451</v>
      </c>
      <c r="AC854" s="6">
        <v>-9.9591200000006097E-2</v>
      </c>
      <c r="AD854" s="7">
        <v>23169</v>
      </c>
      <c r="AE854" s="6">
        <v>1.2128275000000002</v>
      </c>
      <c r="AF854" s="6">
        <v>99.710859799999994</v>
      </c>
      <c r="AG854" s="6">
        <v>0</v>
      </c>
      <c r="AH854" s="6">
        <v>99.710859799999994</v>
      </c>
      <c r="AI854" s="7">
        <v>23450</v>
      </c>
      <c r="AJ854" s="6">
        <v>99.818965500000004</v>
      </c>
      <c r="AK854" s="6">
        <v>84.615384599999999</v>
      </c>
      <c r="AL854" s="6">
        <v>99.810451</v>
      </c>
      <c r="AM854" s="6">
        <v>-9.9591200000006097E-2</v>
      </c>
      <c r="AN854" s="7">
        <v>23169</v>
      </c>
      <c r="AO854" s="6">
        <v>1.2128275000000002</v>
      </c>
    </row>
    <row r="855" spans="1:41" x14ac:dyDescent="0.15">
      <c r="A855" s="2" t="s">
        <v>414</v>
      </c>
      <c r="B855" s="2" t="s">
        <v>1438</v>
      </c>
      <c r="C855" s="2" t="s">
        <v>1797</v>
      </c>
      <c r="D855" s="2" t="s">
        <v>1608</v>
      </c>
      <c r="E855" s="2" t="s">
        <v>440</v>
      </c>
      <c r="F855" s="2" t="s">
        <v>1854</v>
      </c>
      <c r="G855" s="2" t="s">
        <v>2121</v>
      </c>
      <c r="H855" s="2" t="s">
        <v>1014</v>
      </c>
      <c r="I855" s="2" t="s">
        <v>2008</v>
      </c>
      <c r="J855" s="7">
        <v>0</v>
      </c>
      <c r="K855" s="7">
        <v>23381</v>
      </c>
      <c r="L855" s="7">
        <v>0</v>
      </c>
      <c r="M855" s="7">
        <v>23381</v>
      </c>
      <c r="N855" s="7">
        <v>0</v>
      </c>
      <c r="O855" s="7">
        <v>0</v>
      </c>
      <c r="P855" s="7">
        <v>23313</v>
      </c>
      <c r="Q855" s="7">
        <v>0</v>
      </c>
      <c r="R855" s="7">
        <v>23313</v>
      </c>
      <c r="S855" s="7">
        <v>0</v>
      </c>
      <c r="T855" s="7">
        <v>0</v>
      </c>
      <c r="U855" s="7">
        <v>0</v>
      </c>
      <c r="V855" s="7">
        <v>0</v>
      </c>
      <c r="W855" s="6">
        <v>99.709165600000006</v>
      </c>
      <c r="X855" s="6">
        <v>0</v>
      </c>
      <c r="Y855" s="6">
        <v>99.709165600000006</v>
      </c>
      <c r="Z855" s="6">
        <v>99.818965500000004</v>
      </c>
      <c r="AA855" s="6">
        <v>84.615384599999999</v>
      </c>
      <c r="AB855" s="6">
        <v>99.810451</v>
      </c>
      <c r="AC855" s="6">
        <v>-0.10128539999999475</v>
      </c>
      <c r="AD855" s="7">
        <v>23169</v>
      </c>
      <c r="AE855" s="6">
        <v>0.62152010000000002</v>
      </c>
      <c r="AF855" s="6">
        <v>99.709165600000006</v>
      </c>
      <c r="AG855" s="6">
        <v>0</v>
      </c>
      <c r="AH855" s="6">
        <v>99.709165600000006</v>
      </c>
      <c r="AI855" s="7">
        <v>23313</v>
      </c>
      <c r="AJ855" s="6">
        <v>99.818965500000004</v>
      </c>
      <c r="AK855" s="6">
        <v>84.615384599999999</v>
      </c>
      <c r="AL855" s="6">
        <v>99.810451</v>
      </c>
      <c r="AM855" s="6">
        <v>-0.10128539999999475</v>
      </c>
      <c r="AN855" s="7">
        <v>23169</v>
      </c>
      <c r="AO855" s="6">
        <v>0.62152010000000002</v>
      </c>
    </row>
    <row r="856" spans="1:41" x14ac:dyDescent="0.15">
      <c r="A856" s="2" t="s">
        <v>415</v>
      </c>
      <c r="B856" s="2" t="s">
        <v>1438</v>
      </c>
      <c r="C856" s="2" t="s">
        <v>1797</v>
      </c>
      <c r="D856" s="2" t="s">
        <v>1608</v>
      </c>
      <c r="E856" s="2" t="s">
        <v>440</v>
      </c>
      <c r="F856" s="2" t="s">
        <v>1854</v>
      </c>
      <c r="G856" s="2" t="s">
        <v>2121</v>
      </c>
      <c r="H856" s="2" t="s">
        <v>1014</v>
      </c>
      <c r="I856" s="2" t="s">
        <v>2022</v>
      </c>
      <c r="J856" s="7">
        <v>0</v>
      </c>
      <c r="K856" s="7">
        <v>137</v>
      </c>
      <c r="L856" s="7">
        <v>0</v>
      </c>
      <c r="M856" s="7">
        <v>137</v>
      </c>
      <c r="N856" s="7">
        <v>0</v>
      </c>
      <c r="O856" s="7">
        <v>0</v>
      </c>
      <c r="P856" s="7">
        <v>137</v>
      </c>
      <c r="Q856" s="7">
        <v>0</v>
      </c>
      <c r="R856" s="7">
        <v>137</v>
      </c>
      <c r="S856" s="7">
        <v>0</v>
      </c>
      <c r="T856" s="7">
        <v>0</v>
      </c>
      <c r="U856" s="7">
        <v>0</v>
      </c>
      <c r="V856" s="7">
        <v>0</v>
      </c>
      <c r="W856" s="6">
        <v>100</v>
      </c>
      <c r="X856" s="6">
        <v>0</v>
      </c>
      <c r="Y856" s="6">
        <v>100</v>
      </c>
      <c r="Z856" s="6" t="s">
        <v>1802</v>
      </c>
      <c r="AA856" s="6" t="s">
        <v>1802</v>
      </c>
      <c r="AB856" s="6" t="s">
        <v>1802</v>
      </c>
      <c r="AC856" s="6" t="e">
        <v>#VALUE!</v>
      </c>
      <c r="AD856" s="7" t="s">
        <v>1802</v>
      </c>
      <c r="AE856" s="6" t="e">
        <v>#VALUE!</v>
      </c>
      <c r="AF856" s="6">
        <v>100</v>
      </c>
      <c r="AG856" s="6">
        <v>0</v>
      </c>
      <c r="AH856" s="6">
        <v>100</v>
      </c>
      <c r="AI856" s="7">
        <v>137</v>
      </c>
      <c r="AJ856" s="6" t="s">
        <v>1802</v>
      </c>
      <c r="AK856" s="6" t="s">
        <v>1802</v>
      </c>
      <c r="AL856" s="6" t="s">
        <v>1802</v>
      </c>
      <c r="AM856" s="6" t="e">
        <v>#VALUE!</v>
      </c>
      <c r="AN856" s="7" t="s">
        <v>1802</v>
      </c>
      <c r="AO856" s="6" t="e">
        <v>#VALUE!</v>
      </c>
    </row>
    <row r="857" spans="1:41" x14ac:dyDescent="0.15">
      <c r="A857" s="2" t="s">
        <v>416</v>
      </c>
      <c r="B857" s="2" t="s">
        <v>1438</v>
      </c>
      <c r="C857" s="2" t="s">
        <v>1797</v>
      </c>
      <c r="D857" s="2" t="s">
        <v>1608</v>
      </c>
      <c r="E857" s="2" t="s">
        <v>440</v>
      </c>
      <c r="F857" s="2" t="s">
        <v>1854</v>
      </c>
      <c r="G857" s="2" t="s">
        <v>2121</v>
      </c>
      <c r="H857" s="2" t="s">
        <v>1014</v>
      </c>
      <c r="I857" s="2" t="s">
        <v>1941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7">
        <v>0</v>
      </c>
      <c r="Q857" s="7">
        <v>0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  <c r="W857" s="6">
        <v>0</v>
      </c>
      <c r="X857" s="6">
        <v>0</v>
      </c>
      <c r="Y857" s="6">
        <v>0</v>
      </c>
      <c r="Z857" s="6" t="s">
        <v>1802</v>
      </c>
      <c r="AA857" s="6" t="s">
        <v>1802</v>
      </c>
      <c r="AB857" s="6" t="s">
        <v>1802</v>
      </c>
      <c r="AC857" s="6" t="e">
        <v>#VALUE!</v>
      </c>
      <c r="AD857" s="7" t="s">
        <v>1802</v>
      </c>
      <c r="AE857" s="6">
        <v>0</v>
      </c>
      <c r="AF857" s="6">
        <v>0</v>
      </c>
      <c r="AG857" s="6">
        <v>0</v>
      </c>
      <c r="AH857" s="6">
        <v>0</v>
      </c>
      <c r="AI857" s="7">
        <v>0</v>
      </c>
      <c r="AJ857" s="6" t="s">
        <v>1802</v>
      </c>
      <c r="AK857" s="6" t="s">
        <v>1802</v>
      </c>
      <c r="AL857" s="6" t="s">
        <v>1802</v>
      </c>
      <c r="AM857" s="6" t="e">
        <v>#VALUE!</v>
      </c>
      <c r="AN857" s="7" t="s">
        <v>1802</v>
      </c>
      <c r="AO857" s="6">
        <v>0</v>
      </c>
    </row>
    <row r="858" spans="1:41" x14ac:dyDescent="0.15">
      <c r="A858" s="2" t="s">
        <v>417</v>
      </c>
      <c r="B858" s="2" t="s">
        <v>1438</v>
      </c>
      <c r="C858" s="2" t="s">
        <v>1797</v>
      </c>
      <c r="D858" s="2" t="s">
        <v>1608</v>
      </c>
      <c r="E858" s="2" t="s">
        <v>440</v>
      </c>
      <c r="F858" s="2" t="s">
        <v>1854</v>
      </c>
      <c r="G858" s="2" t="s">
        <v>2121</v>
      </c>
      <c r="H858" s="2" t="s">
        <v>1014</v>
      </c>
      <c r="I858" s="2" t="s">
        <v>1942</v>
      </c>
      <c r="J858" s="7">
        <v>0</v>
      </c>
      <c r="K858" s="7">
        <v>18466</v>
      </c>
      <c r="L858" s="7">
        <v>0</v>
      </c>
      <c r="M858" s="7">
        <v>18466</v>
      </c>
      <c r="N858" s="7">
        <v>0</v>
      </c>
      <c r="O858" s="7">
        <v>0</v>
      </c>
      <c r="P858" s="7">
        <v>18320</v>
      </c>
      <c r="Q858" s="7">
        <v>0</v>
      </c>
      <c r="R858" s="7">
        <v>18320</v>
      </c>
      <c r="S858" s="7">
        <v>0</v>
      </c>
      <c r="T858" s="7">
        <v>0</v>
      </c>
      <c r="U858" s="7">
        <v>0</v>
      </c>
      <c r="V858" s="7">
        <v>0</v>
      </c>
      <c r="W858" s="6">
        <v>99.209357699999998</v>
      </c>
      <c r="X858" s="6">
        <v>0</v>
      </c>
      <c r="Y858" s="6">
        <v>99.209357699999998</v>
      </c>
      <c r="Z858" s="6">
        <v>100</v>
      </c>
      <c r="AA858" s="6">
        <v>0</v>
      </c>
      <c r="AB858" s="6">
        <v>100</v>
      </c>
      <c r="AC858" s="6">
        <v>-0.7906423000000018</v>
      </c>
      <c r="AD858" s="7">
        <v>18958</v>
      </c>
      <c r="AE858" s="6">
        <v>-3.3653338999999995</v>
      </c>
      <c r="AF858" s="6">
        <v>99.209357699999998</v>
      </c>
      <c r="AG858" s="6">
        <v>0</v>
      </c>
      <c r="AH858" s="6">
        <v>99.209357699999998</v>
      </c>
      <c r="AI858" s="7">
        <v>18320</v>
      </c>
      <c r="AJ858" s="6">
        <v>100</v>
      </c>
      <c r="AK858" s="6">
        <v>0</v>
      </c>
      <c r="AL858" s="6">
        <v>100</v>
      </c>
      <c r="AM858" s="6">
        <v>-0.7906423000000018</v>
      </c>
      <c r="AN858" s="7">
        <v>18958</v>
      </c>
      <c r="AO858" s="6">
        <v>-3.3653338999999995</v>
      </c>
    </row>
    <row r="859" spans="1:41" x14ac:dyDescent="0.15">
      <c r="A859" s="2" t="s">
        <v>1015</v>
      </c>
      <c r="B859" s="2" t="s">
        <v>1438</v>
      </c>
      <c r="C859" s="2" t="s">
        <v>1797</v>
      </c>
      <c r="D859" s="2" t="s">
        <v>1608</v>
      </c>
      <c r="E859" s="2" t="s">
        <v>440</v>
      </c>
      <c r="F859" s="2" t="s">
        <v>1854</v>
      </c>
      <c r="G859" s="2" t="s">
        <v>2121</v>
      </c>
      <c r="H859" s="2" t="s">
        <v>1014</v>
      </c>
      <c r="I859" s="2" t="s">
        <v>1943</v>
      </c>
      <c r="J859" s="7">
        <v>0</v>
      </c>
      <c r="K859" s="7">
        <v>128</v>
      </c>
      <c r="L859" s="7">
        <v>0</v>
      </c>
      <c r="M859" s="7">
        <v>128</v>
      </c>
      <c r="N859" s="7">
        <v>0</v>
      </c>
      <c r="O859" s="7">
        <v>0</v>
      </c>
      <c r="P859" s="7">
        <v>128</v>
      </c>
      <c r="Q859" s="7">
        <v>0</v>
      </c>
      <c r="R859" s="7">
        <v>128</v>
      </c>
      <c r="S859" s="7">
        <v>0</v>
      </c>
      <c r="T859" s="7">
        <v>0</v>
      </c>
      <c r="U859" s="7">
        <v>0</v>
      </c>
      <c r="V859" s="7">
        <v>0</v>
      </c>
      <c r="W859" s="6">
        <v>100</v>
      </c>
      <c r="X859" s="6">
        <v>0</v>
      </c>
      <c r="Y859" s="6">
        <v>100</v>
      </c>
      <c r="Z859" s="6">
        <v>100</v>
      </c>
      <c r="AA859" s="6">
        <v>0</v>
      </c>
      <c r="AB859" s="6">
        <v>100</v>
      </c>
      <c r="AC859" s="6">
        <v>0</v>
      </c>
      <c r="AD859" s="7">
        <v>122</v>
      </c>
      <c r="AE859" s="6">
        <v>4.9180328000000006</v>
      </c>
      <c r="AF859" s="6">
        <v>100</v>
      </c>
      <c r="AG859" s="6">
        <v>0</v>
      </c>
      <c r="AH859" s="6">
        <v>100</v>
      </c>
      <c r="AI859" s="7">
        <v>128</v>
      </c>
      <c r="AJ859" s="6">
        <v>100</v>
      </c>
      <c r="AK859" s="6">
        <v>0</v>
      </c>
      <c r="AL859" s="6">
        <v>100</v>
      </c>
      <c r="AM859" s="6">
        <v>0</v>
      </c>
      <c r="AN859" s="7">
        <v>122</v>
      </c>
      <c r="AO859" s="6">
        <v>4.9180328000000006</v>
      </c>
    </row>
    <row r="860" spans="1:41" x14ac:dyDescent="0.15">
      <c r="A860" s="2" t="s">
        <v>1016</v>
      </c>
      <c r="B860" s="2" t="s">
        <v>1438</v>
      </c>
      <c r="C860" s="2" t="s">
        <v>1797</v>
      </c>
      <c r="D860" s="2" t="s">
        <v>1608</v>
      </c>
      <c r="E860" s="2" t="s">
        <v>440</v>
      </c>
      <c r="F860" s="2" t="s">
        <v>1854</v>
      </c>
      <c r="G860" s="2" t="s">
        <v>2121</v>
      </c>
      <c r="H860" s="2" t="s">
        <v>1014</v>
      </c>
      <c r="I860" s="2" t="s">
        <v>1944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7">
        <v>0</v>
      </c>
      <c r="U860" s="7">
        <v>0</v>
      </c>
      <c r="V860" s="7">
        <v>0</v>
      </c>
      <c r="W860" s="6">
        <v>0</v>
      </c>
      <c r="X860" s="6">
        <v>0</v>
      </c>
      <c r="Y860" s="6">
        <v>0</v>
      </c>
      <c r="Z860" s="6">
        <v>0</v>
      </c>
      <c r="AA860" s="6">
        <v>0</v>
      </c>
      <c r="AB860" s="6">
        <v>0</v>
      </c>
      <c r="AC860" s="6">
        <v>0</v>
      </c>
      <c r="AD860" s="7">
        <v>0</v>
      </c>
      <c r="AE860" s="6">
        <v>0</v>
      </c>
      <c r="AF860" s="6">
        <v>0</v>
      </c>
      <c r="AG860" s="6">
        <v>0</v>
      </c>
      <c r="AH860" s="6">
        <v>0</v>
      </c>
      <c r="AI860" s="7">
        <v>0</v>
      </c>
      <c r="AJ860" s="6">
        <v>0</v>
      </c>
      <c r="AK860" s="6">
        <v>0</v>
      </c>
      <c r="AL860" s="6">
        <v>0</v>
      </c>
      <c r="AM860" s="6">
        <v>0</v>
      </c>
      <c r="AN860" s="7">
        <v>0</v>
      </c>
      <c r="AO860" s="6">
        <v>0</v>
      </c>
    </row>
    <row r="861" spans="1:41" x14ac:dyDescent="0.15">
      <c r="A861" s="2" t="s">
        <v>1017</v>
      </c>
      <c r="B861" s="2" t="s">
        <v>1438</v>
      </c>
      <c r="C861" s="2" t="s">
        <v>1797</v>
      </c>
      <c r="D861" s="2" t="s">
        <v>1608</v>
      </c>
      <c r="E861" s="2" t="s">
        <v>440</v>
      </c>
      <c r="F861" s="2" t="s">
        <v>1854</v>
      </c>
      <c r="G861" s="2" t="s">
        <v>2121</v>
      </c>
      <c r="H861" s="2" t="s">
        <v>1014</v>
      </c>
      <c r="I861" s="2" t="s">
        <v>1945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7">
        <v>0</v>
      </c>
      <c r="S861" s="7">
        <v>0</v>
      </c>
      <c r="T861" s="7">
        <v>0</v>
      </c>
      <c r="U861" s="7">
        <v>0</v>
      </c>
      <c r="V861" s="7">
        <v>0</v>
      </c>
      <c r="W861" s="6">
        <v>0</v>
      </c>
      <c r="X861" s="6">
        <v>0</v>
      </c>
      <c r="Y861" s="6">
        <v>0</v>
      </c>
      <c r="Z861" s="6">
        <v>0</v>
      </c>
      <c r="AA861" s="6">
        <v>0</v>
      </c>
      <c r="AB861" s="6">
        <v>0</v>
      </c>
      <c r="AC861" s="6">
        <v>0</v>
      </c>
      <c r="AD861" s="7">
        <v>0</v>
      </c>
      <c r="AE861" s="6">
        <v>0</v>
      </c>
      <c r="AF861" s="6">
        <v>0</v>
      </c>
      <c r="AG861" s="6">
        <v>0</v>
      </c>
      <c r="AH861" s="6">
        <v>0</v>
      </c>
      <c r="AI861" s="7">
        <v>0</v>
      </c>
      <c r="AJ861" s="6">
        <v>0</v>
      </c>
      <c r="AK861" s="6">
        <v>0</v>
      </c>
      <c r="AL861" s="6">
        <v>0</v>
      </c>
      <c r="AM861" s="6">
        <v>0</v>
      </c>
      <c r="AN861" s="7">
        <v>0</v>
      </c>
      <c r="AO861" s="6">
        <v>0</v>
      </c>
    </row>
    <row r="862" spans="1:41" x14ac:dyDescent="0.15">
      <c r="A862" s="2" t="s">
        <v>1018</v>
      </c>
      <c r="B862" s="2" t="s">
        <v>1438</v>
      </c>
      <c r="C862" s="2" t="s">
        <v>1797</v>
      </c>
      <c r="D862" s="2" t="s">
        <v>1608</v>
      </c>
      <c r="E862" s="2" t="s">
        <v>440</v>
      </c>
      <c r="F862" s="2" t="s">
        <v>1854</v>
      </c>
      <c r="G862" s="2" t="s">
        <v>2121</v>
      </c>
      <c r="H862" s="2" t="s">
        <v>1014</v>
      </c>
      <c r="I862" s="2" t="s">
        <v>1946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0</v>
      </c>
      <c r="Q862" s="7">
        <v>0</v>
      </c>
      <c r="R862" s="7">
        <v>0</v>
      </c>
      <c r="S862" s="7">
        <v>0</v>
      </c>
      <c r="T862" s="7">
        <v>0</v>
      </c>
      <c r="U862" s="7">
        <v>0</v>
      </c>
      <c r="V862" s="7">
        <v>0</v>
      </c>
      <c r="W862" s="6">
        <v>0</v>
      </c>
      <c r="X862" s="6">
        <v>0</v>
      </c>
      <c r="Y862" s="6">
        <v>0</v>
      </c>
      <c r="Z862" s="6">
        <v>0</v>
      </c>
      <c r="AA862" s="6">
        <v>0</v>
      </c>
      <c r="AB862" s="6">
        <v>0</v>
      </c>
      <c r="AC862" s="6">
        <v>0</v>
      </c>
      <c r="AD862" s="7">
        <v>0</v>
      </c>
      <c r="AE862" s="6">
        <v>0</v>
      </c>
      <c r="AF862" s="6">
        <v>0</v>
      </c>
      <c r="AG862" s="6">
        <v>0</v>
      </c>
      <c r="AH862" s="6">
        <v>0</v>
      </c>
      <c r="AI862" s="7">
        <v>0</v>
      </c>
      <c r="AJ862" s="6">
        <v>0</v>
      </c>
      <c r="AK862" s="6">
        <v>0</v>
      </c>
      <c r="AL862" s="6">
        <v>0</v>
      </c>
      <c r="AM862" s="6">
        <v>0</v>
      </c>
      <c r="AN862" s="7">
        <v>0</v>
      </c>
      <c r="AO862" s="6">
        <v>0</v>
      </c>
    </row>
    <row r="863" spans="1:41" x14ac:dyDescent="0.15">
      <c r="A863" s="2" t="s">
        <v>1019</v>
      </c>
      <c r="B863" s="2" t="s">
        <v>1438</v>
      </c>
      <c r="C863" s="2" t="s">
        <v>1797</v>
      </c>
      <c r="D863" s="2" t="s">
        <v>1608</v>
      </c>
      <c r="E863" s="2" t="s">
        <v>440</v>
      </c>
      <c r="F863" s="2" t="s">
        <v>1854</v>
      </c>
      <c r="G863" s="2" t="s">
        <v>2121</v>
      </c>
      <c r="H863" s="2" t="s">
        <v>1014</v>
      </c>
      <c r="I863" s="2" t="s">
        <v>1947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7">
        <v>0</v>
      </c>
      <c r="S863" s="7">
        <v>0</v>
      </c>
      <c r="T863" s="7">
        <v>0</v>
      </c>
      <c r="U863" s="7">
        <v>0</v>
      </c>
      <c r="V863" s="7">
        <v>0</v>
      </c>
      <c r="W863" s="6">
        <v>0</v>
      </c>
      <c r="X863" s="6">
        <v>0</v>
      </c>
      <c r="Y863" s="6">
        <v>0</v>
      </c>
      <c r="Z863" s="6">
        <v>0</v>
      </c>
      <c r="AA863" s="6">
        <v>0</v>
      </c>
      <c r="AB863" s="6">
        <v>0</v>
      </c>
      <c r="AC863" s="6">
        <v>0</v>
      </c>
      <c r="AD863" s="7">
        <v>0</v>
      </c>
      <c r="AE863" s="6">
        <v>0</v>
      </c>
      <c r="AF863" s="6">
        <v>0</v>
      </c>
      <c r="AG863" s="6">
        <v>0</v>
      </c>
      <c r="AH863" s="6">
        <v>0</v>
      </c>
      <c r="AI863" s="7">
        <v>0</v>
      </c>
      <c r="AJ863" s="6">
        <v>0</v>
      </c>
      <c r="AK863" s="6">
        <v>0</v>
      </c>
      <c r="AL863" s="6">
        <v>0</v>
      </c>
      <c r="AM863" s="6">
        <v>0</v>
      </c>
      <c r="AN863" s="7">
        <v>0</v>
      </c>
      <c r="AO863" s="6">
        <v>0</v>
      </c>
    </row>
    <row r="864" spans="1:41" x14ac:dyDescent="0.15">
      <c r="A864" s="2" t="s">
        <v>1020</v>
      </c>
      <c r="B864" s="2" t="s">
        <v>1438</v>
      </c>
      <c r="C864" s="2" t="s">
        <v>1797</v>
      </c>
      <c r="D864" s="2" t="s">
        <v>1608</v>
      </c>
      <c r="E864" s="2" t="s">
        <v>440</v>
      </c>
      <c r="F864" s="2" t="s">
        <v>1854</v>
      </c>
      <c r="G864" s="2" t="s">
        <v>2121</v>
      </c>
      <c r="H864" s="2" t="s">
        <v>1014</v>
      </c>
      <c r="I864" s="2" t="s">
        <v>1948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7">
        <v>0</v>
      </c>
      <c r="Q864" s="7">
        <v>0</v>
      </c>
      <c r="R864" s="7">
        <v>0</v>
      </c>
      <c r="S864" s="7">
        <v>0</v>
      </c>
      <c r="T864" s="7">
        <v>0</v>
      </c>
      <c r="U864" s="7">
        <v>0</v>
      </c>
      <c r="V864" s="7">
        <v>0</v>
      </c>
      <c r="W864" s="6">
        <v>0</v>
      </c>
      <c r="X864" s="6">
        <v>0</v>
      </c>
      <c r="Y864" s="6">
        <v>0</v>
      </c>
      <c r="Z864" s="6">
        <v>0</v>
      </c>
      <c r="AA864" s="6">
        <v>0</v>
      </c>
      <c r="AB864" s="6">
        <v>0</v>
      </c>
      <c r="AC864" s="6">
        <v>0</v>
      </c>
      <c r="AD864" s="7">
        <v>0</v>
      </c>
      <c r="AE864" s="6">
        <v>0</v>
      </c>
      <c r="AF864" s="6">
        <v>0</v>
      </c>
      <c r="AG864" s="6">
        <v>0</v>
      </c>
      <c r="AH864" s="6">
        <v>0</v>
      </c>
      <c r="AI864" s="7">
        <v>0</v>
      </c>
      <c r="AJ864" s="6">
        <v>0</v>
      </c>
      <c r="AK864" s="6">
        <v>0</v>
      </c>
      <c r="AL864" s="6">
        <v>0</v>
      </c>
      <c r="AM864" s="6">
        <v>0</v>
      </c>
      <c r="AN864" s="7">
        <v>0</v>
      </c>
      <c r="AO864" s="6">
        <v>0</v>
      </c>
    </row>
    <row r="865" spans="1:41" x14ac:dyDescent="0.15">
      <c r="A865" s="2" t="s">
        <v>1021</v>
      </c>
      <c r="B865" s="2" t="s">
        <v>1438</v>
      </c>
      <c r="C865" s="2" t="s">
        <v>1797</v>
      </c>
      <c r="D865" s="2" t="s">
        <v>1608</v>
      </c>
      <c r="E865" s="2" t="s">
        <v>440</v>
      </c>
      <c r="F865" s="2" t="s">
        <v>1854</v>
      </c>
      <c r="G865" s="2" t="s">
        <v>2121</v>
      </c>
      <c r="H865" s="2" t="s">
        <v>1014</v>
      </c>
      <c r="I865" s="2" t="s">
        <v>1949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7">
        <v>0</v>
      </c>
      <c r="Q865" s="7">
        <v>0</v>
      </c>
      <c r="R865" s="7">
        <v>0</v>
      </c>
      <c r="S865" s="7">
        <v>0</v>
      </c>
      <c r="T865" s="7">
        <v>0</v>
      </c>
      <c r="U865" s="7">
        <v>0</v>
      </c>
      <c r="V865" s="7">
        <v>0</v>
      </c>
      <c r="W865" s="6">
        <v>0</v>
      </c>
      <c r="X865" s="6">
        <v>0</v>
      </c>
      <c r="Y865" s="6">
        <v>0</v>
      </c>
      <c r="Z865" s="6">
        <v>0</v>
      </c>
      <c r="AA865" s="6">
        <v>0</v>
      </c>
      <c r="AB865" s="6">
        <v>0</v>
      </c>
      <c r="AC865" s="6">
        <v>0</v>
      </c>
      <c r="AD865" s="7">
        <v>0</v>
      </c>
      <c r="AE865" s="6">
        <v>0</v>
      </c>
      <c r="AF865" s="6">
        <v>0</v>
      </c>
      <c r="AG865" s="6">
        <v>0</v>
      </c>
      <c r="AH865" s="6">
        <v>0</v>
      </c>
      <c r="AI865" s="7">
        <v>0</v>
      </c>
      <c r="AJ865" s="6">
        <v>0</v>
      </c>
      <c r="AK865" s="6">
        <v>0</v>
      </c>
      <c r="AL865" s="6">
        <v>0</v>
      </c>
      <c r="AM865" s="6">
        <v>0</v>
      </c>
      <c r="AN865" s="7">
        <v>0</v>
      </c>
      <c r="AO865" s="6">
        <v>0</v>
      </c>
    </row>
    <row r="866" spans="1:41" x14ac:dyDescent="0.15">
      <c r="A866" s="2" t="s">
        <v>1022</v>
      </c>
      <c r="B866" s="2" t="s">
        <v>1438</v>
      </c>
      <c r="C866" s="2" t="s">
        <v>1797</v>
      </c>
      <c r="D866" s="2" t="s">
        <v>1608</v>
      </c>
      <c r="E866" s="2" t="s">
        <v>440</v>
      </c>
      <c r="F866" s="2" t="s">
        <v>1854</v>
      </c>
      <c r="G866" s="2" t="s">
        <v>2121</v>
      </c>
      <c r="H866" s="2" t="s">
        <v>1014</v>
      </c>
      <c r="I866" s="2" t="s">
        <v>1950</v>
      </c>
      <c r="J866" s="7">
        <v>0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7">
        <v>0</v>
      </c>
      <c r="Q866" s="7">
        <v>0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6">
        <v>0</v>
      </c>
      <c r="X866" s="6">
        <v>0</v>
      </c>
      <c r="Y866" s="6">
        <v>0</v>
      </c>
      <c r="Z866" s="6">
        <v>0</v>
      </c>
      <c r="AA866" s="6">
        <v>0</v>
      </c>
      <c r="AB866" s="6">
        <v>0</v>
      </c>
      <c r="AC866" s="6">
        <v>0</v>
      </c>
      <c r="AD866" s="7">
        <v>0</v>
      </c>
      <c r="AE866" s="6">
        <v>0</v>
      </c>
      <c r="AF866" s="6">
        <v>0</v>
      </c>
      <c r="AG866" s="6">
        <v>0</v>
      </c>
      <c r="AH866" s="6">
        <v>0</v>
      </c>
      <c r="AI866" s="7">
        <v>0</v>
      </c>
      <c r="AJ866" s="6">
        <v>0</v>
      </c>
      <c r="AK866" s="6">
        <v>0</v>
      </c>
      <c r="AL866" s="6">
        <v>0</v>
      </c>
      <c r="AM866" s="6">
        <v>0</v>
      </c>
      <c r="AN866" s="7">
        <v>0</v>
      </c>
      <c r="AO866" s="6">
        <v>0</v>
      </c>
    </row>
    <row r="867" spans="1:41" x14ac:dyDescent="0.15">
      <c r="A867" s="2" t="s">
        <v>1023</v>
      </c>
      <c r="B867" s="2" t="s">
        <v>1438</v>
      </c>
      <c r="C867" s="2" t="s">
        <v>1797</v>
      </c>
      <c r="D867" s="2" t="s">
        <v>1608</v>
      </c>
      <c r="E867" s="2" t="s">
        <v>440</v>
      </c>
      <c r="F867" s="2" t="s">
        <v>1854</v>
      </c>
      <c r="G867" s="2" t="s">
        <v>2121</v>
      </c>
      <c r="H867" s="2" t="s">
        <v>1014</v>
      </c>
      <c r="I867" s="2" t="s">
        <v>1951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7">
        <v>0</v>
      </c>
      <c r="Q867" s="7">
        <v>0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  <c r="W867" s="6">
        <v>0</v>
      </c>
      <c r="X867" s="6">
        <v>0</v>
      </c>
      <c r="Y867" s="6">
        <v>0</v>
      </c>
      <c r="Z867" s="6">
        <v>0</v>
      </c>
      <c r="AA867" s="6">
        <v>0</v>
      </c>
      <c r="AB867" s="6">
        <v>0</v>
      </c>
      <c r="AC867" s="6">
        <v>0</v>
      </c>
      <c r="AD867" s="7">
        <v>0</v>
      </c>
      <c r="AE867" s="6">
        <v>0</v>
      </c>
      <c r="AF867" s="6">
        <v>0</v>
      </c>
      <c r="AG867" s="6">
        <v>0</v>
      </c>
      <c r="AH867" s="6">
        <v>0</v>
      </c>
      <c r="AI867" s="7">
        <v>0</v>
      </c>
      <c r="AJ867" s="6">
        <v>0</v>
      </c>
      <c r="AK867" s="6">
        <v>0</v>
      </c>
      <c r="AL867" s="6">
        <v>0</v>
      </c>
      <c r="AM867" s="6">
        <v>0</v>
      </c>
      <c r="AN867" s="7">
        <v>0</v>
      </c>
      <c r="AO867" s="6">
        <v>0</v>
      </c>
    </row>
    <row r="868" spans="1:41" x14ac:dyDescent="0.15">
      <c r="A868" s="2" t="s">
        <v>1024</v>
      </c>
      <c r="B868" s="2" t="s">
        <v>1438</v>
      </c>
      <c r="C868" s="2" t="s">
        <v>1797</v>
      </c>
      <c r="D868" s="2" t="s">
        <v>1608</v>
      </c>
      <c r="E868" s="2" t="s">
        <v>440</v>
      </c>
      <c r="F868" s="2" t="s">
        <v>1854</v>
      </c>
      <c r="G868" s="2" t="s">
        <v>2121</v>
      </c>
      <c r="H868" s="2" t="s">
        <v>1014</v>
      </c>
      <c r="I868" s="2" t="s">
        <v>1952</v>
      </c>
      <c r="J868" s="7">
        <v>0</v>
      </c>
      <c r="K868" s="7">
        <v>0</v>
      </c>
      <c r="L868" s="7">
        <v>0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6">
        <v>0</v>
      </c>
      <c r="X868" s="6">
        <v>0</v>
      </c>
      <c r="Y868" s="6">
        <v>0</v>
      </c>
      <c r="Z868" s="6">
        <v>0</v>
      </c>
      <c r="AA868" s="6">
        <v>0</v>
      </c>
      <c r="AB868" s="6">
        <v>0</v>
      </c>
      <c r="AC868" s="6">
        <v>0</v>
      </c>
      <c r="AD868" s="7">
        <v>0</v>
      </c>
      <c r="AE868" s="6">
        <v>0</v>
      </c>
      <c r="AF868" s="6">
        <v>0</v>
      </c>
      <c r="AG868" s="6">
        <v>0</v>
      </c>
      <c r="AH868" s="6">
        <v>0</v>
      </c>
      <c r="AI868" s="7">
        <v>0</v>
      </c>
      <c r="AJ868" s="6">
        <v>0</v>
      </c>
      <c r="AK868" s="6">
        <v>0</v>
      </c>
      <c r="AL868" s="6">
        <v>0</v>
      </c>
      <c r="AM868" s="6">
        <v>0</v>
      </c>
      <c r="AN868" s="7">
        <v>0</v>
      </c>
      <c r="AO868" s="6">
        <v>0</v>
      </c>
    </row>
    <row r="869" spans="1:41" x14ac:dyDescent="0.15">
      <c r="A869" s="2" t="s">
        <v>1025</v>
      </c>
      <c r="B869" s="2" t="s">
        <v>1438</v>
      </c>
      <c r="C869" s="2" t="s">
        <v>1797</v>
      </c>
      <c r="D869" s="2" t="s">
        <v>1608</v>
      </c>
      <c r="E869" s="2" t="s">
        <v>440</v>
      </c>
      <c r="F869" s="2" t="s">
        <v>1854</v>
      </c>
      <c r="G869" s="2" t="s">
        <v>2121</v>
      </c>
      <c r="H869" s="2" t="s">
        <v>1014</v>
      </c>
      <c r="I869" s="2" t="s">
        <v>1953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7">
        <v>0</v>
      </c>
      <c r="Q869" s="7">
        <v>0</v>
      </c>
      <c r="R869" s="7">
        <v>0</v>
      </c>
      <c r="S869" s="7">
        <v>0</v>
      </c>
      <c r="T869" s="7">
        <v>0</v>
      </c>
      <c r="U869" s="7">
        <v>0</v>
      </c>
      <c r="V869" s="7">
        <v>0</v>
      </c>
      <c r="W869" s="6">
        <v>0</v>
      </c>
      <c r="X869" s="6">
        <v>0</v>
      </c>
      <c r="Y869" s="6">
        <v>0</v>
      </c>
      <c r="Z869" s="6">
        <v>0</v>
      </c>
      <c r="AA869" s="6">
        <v>0</v>
      </c>
      <c r="AB869" s="6">
        <v>0</v>
      </c>
      <c r="AC869" s="6">
        <v>0</v>
      </c>
      <c r="AD869" s="7">
        <v>0</v>
      </c>
      <c r="AE869" s="6">
        <v>0</v>
      </c>
      <c r="AF869" s="6">
        <v>0</v>
      </c>
      <c r="AG869" s="6">
        <v>0</v>
      </c>
      <c r="AH869" s="6">
        <v>0</v>
      </c>
      <c r="AI869" s="7">
        <v>0</v>
      </c>
      <c r="AJ869" s="6">
        <v>0</v>
      </c>
      <c r="AK869" s="6">
        <v>0</v>
      </c>
      <c r="AL869" s="6">
        <v>0</v>
      </c>
      <c r="AM869" s="6">
        <v>0</v>
      </c>
      <c r="AN869" s="7">
        <v>0</v>
      </c>
      <c r="AO869" s="6">
        <v>0</v>
      </c>
    </row>
    <row r="870" spans="1:41" x14ac:dyDescent="0.15">
      <c r="A870" s="2" t="s">
        <v>1026</v>
      </c>
      <c r="B870" s="2" t="s">
        <v>1438</v>
      </c>
      <c r="C870" s="2" t="s">
        <v>1797</v>
      </c>
      <c r="D870" s="2" t="s">
        <v>1608</v>
      </c>
      <c r="E870" s="2" t="s">
        <v>440</v>
      </c>
      <c r="F870" s="2" t="s">
        <v>1854</v>
      </c>
      <c r="G870" s="2" t="s">
        <v>2121</v>
      </c>
      <c r="H870" s="2" t="s">
        <v>1014</v>
      </c>
      <c r="I870" s="2" t="s">
        <v>1954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0</v>
      </c>
      <c r="Q870" s="7">
        <v>0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6">
        <v>0</v>
      </c>
      <c r="X870" s="6">
        <v>0</v>
      </c>
      <c r="Y870" s="6">
        <v>0</v>
      </c>
      <c r="Z870" s="6">
        <v>0</v>
      </c>
      <c r="AA870" s="6">
        <v>0</v>
      </c>
      <c r="AB870" s="6">
        <v>0</v>
      </c>
      <c r="AC870" s="6">
        <v>0</v>
      </c>
      <c r="AD870" s="7">
        <v>0</v>
      </c>
      <c r="AE870" s="6">
        <v>0</v>
      </c>
      <c r="AF870" s="6">
        <v>0</v>
      </c>
      <c r="AG870" s="6">
        <v>0</v>
      </c>
      <c r="AH870" s="6">
        <v>0</v>
      </c>
      <c r="AI870" s="7">
        <v>0</v>
      </c>
      <c r="AJ870" s="6">
        <v>0</v>
      </c>
      <c r="AK870" s="6">
        <v>0</v>
      </c>
      <c r="AL870" s="6">
        <v>0</v>
      </c>
      <c r="AM870" s="6">
        <v>0</v>
      </c>
      <c r="AN870" s="7">
        <v>0</v>
      </c>
      <c r="AO870" s="6">
        <v>0</v>
      </c>
    </row>
    <row r="871" spans="1:41" x14ac:dyDescent="0.15">
      <c r="A871" s="2" t="s">
        <v>1027</v>
      </c>
      <c r="B871" s="2" t="s">
        <v>1438</v>
      </c>
      <c r="C871" s="2" t="s">
        <v>1797</v>
      </c>
      <c r="D871" s="2" t="s">
        <v>1608</v>
      </c>
      <c r="E871" s="2" t="s">
        <v>440</v>
      </c>
      <c r="F871" s="2" t="s">
        <v>1854</v>
      </c>
      <c r="G871" s="2" t="s">
        <v>2121</v>
      </c>
      <c r="H871" s="2" t="s">
        <v>1014</v>
      </c>
      <c r="I871" s="2" t="s">
        <v>1955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7">
        <v>0</v>
      </c>
      <c r="Q871" s="7">
        <v>0</v>
      </c>
      <c r="R871" s="7">
        <v>0</v>
      </c>
      <c r="S871" s="7">
        <v>0</v>
      </c>
      <c r="T871" s="7">
        <v>0</v>
      </c>
      <c r="U871" s="7">
        <v>0</v>
      </c>
      <c r="V871" s="7">
        <v>0</v>
      </c>
      <c r="W871" s="6">
        <v>0</v>
      </c>
      <c r="X871" s="6">
        <v>0</v>
      </c>
      <c r="Y871" s="6">
        <v>0</v>
      </c>
      <c r="Z871" s="6">
        <v>0</v>
      </c>
      <c r="AA871" s="6">
        <v>0</v>
      </c>
      <c r="AB871" s="6">
        <v>0</v>
      </c>
      <c r="AC871" s="6">
        <v>0</v>
      </c>
      <c r="AD871" s="7">
        <v>0</v>
      </c>
      <c r="AE871" s="6">
        <v>0</v>
      </c>
      <c r="AF871" s="6">
        <v>0</v>
      </c>
      <c r="AG871" s="6">
        <v>0</v>
      </c>
      <c r="AH871" s="6">
        <v>0</v>
      </c>
      <c r="AI871" s="7">
        <v>0</v>
      </c>
      <c r="AJ871" s="6">
        <v>0</v>
      </c>
      <c r="AK871" s="6">
        <v>0</v>
      </c>
      <c r="AL871" s="6">
        <v>0</v>
      </c>
      <c r="AM871" s="6">
        <v>0</v>
      </c>
      <c r="AN871" s="7">
        <v>0</v>
      </c>
      <c r="AO871" s="6">
        <v>0</v>
      </c>
    </row>
    <row r="872" spans="1:41" x14ac:dyDescent="0.15">
      <c r="A872" s="2" t="s">
        <v>1028</v>
      </c>
      <c r="B872" s="2" t="s">
        <v>1438</v>
      </c>
      <c r="C872" s="2" t="s">
        <v>1797</v>
      </c>
      <c r="D872" s="2" t="s">
        <v>1608</v>
      </c>
      <c r="E872" s="2" t="s">
        <v>440</v>
      </c>
      <c r="F872" s="2" t="s">
        <v>1854</v>
      </c>
      <c r="G872" s="2" t="s">
        <v>2121</v>
      </c>
      <c r="H872" s="2" t="s">
        <v>1014</v>
      </c>
      <c r="I872" s="2" t="s">
        <v>1956</v>
      </c>
      <c r="J872" s="7">
        <v>0</v>
      </c>
      <c r="K872" s="7">
        <v>0</v>
      </c>
      <c r="L872" s="7">
        <v>0</v>
      </c>
      <c r="M872" s="7">
        <v>0</v>
      </c>
      <c r="N872" s="7">
        <v>0</v>
      </c>
      <c r="O872" s="7">
        <v>0</v>
      </c>
      <c r="P872" s="7">
        <v>0</v>
      </c>
      <c r="Q872" s="7">
        <v>0</v>
      </c>
      <c r="R872" s="7">
        <v>0</v>
      </c>
      <c r="S872" s="7">
        <v>0</v>
      </c>
      <c r="T872" s="7">
        <v>0</v>
      </c>
      <c r="U872" s="7">
        <v>0</v>
      </c>
      <c r="V872" s="7">
        <v>0</v>
      </c>
      <c r="W872" s="6">
        <v>0</v>
      </c>
      <c r="X872" s="6">
        <v>0</v>
      </c>
      <c r="Y872" s="6">
        <v>0</v>
      </c>
      <c r="Z872" s="6">
        <v>0</v>
      </c>
      <c r="AA872" s="6">
        <v>0</v>
      </c>
      <c r="AB872" s="6">
        <v>0</v>
      </c>
      <c r="AC872" s="6">
        <v>0</v>
      </c>
      <c r="AD872" s="7">
        <v>0</v>
      </c>
      <c r="AE872" s="6">
        <v>0</v>
      </c>
      <c r="AF872" s="6">
        <v>0</v>
      </c>
      <c r="AG872" s="6">
        <v>0</v>
      </c>
      <c r="AH872" s="6">
        <v>0</v>
      </c>
      <c r="AI872" s="7">
        <v>0</v>
      </c>
      <c r="AJ872" s="6">
        <v>0</v>
      </c>
      <c r="AK872" s="6">
        <v>0</v>
      </c>
      <c r="AL872" s="6">
        <v>0</v>
      </c>
      <c r="AM872" s="6">
        <v>0</v>
      </c>
      <c r="AN872" s="7">
        <v>0</v>
      </c>
      <c r="AO872" s="6">
        <v>0</v>
      </c>
    </row>
    <row r="873" spans="1:41" x14ac:dyDescent="0.15">
      <c r="A873" s="2" t="s">
        <v>1029</v>
      </c>
      <c r="B873" s="2" t="s">
        <v>1438</v>
      </c>
      <c r="C873" s="2" t="s">
        <v>1797</v>
      </c>
      <c r="D873" s="2" t="s">
        <v>1608</v>
      </c>
      <c r="E873" s="2" t="s">
        <v>440</v>
      </c>
      <c r="F873" s="2" t="s">
        <v>1854</v>
      </c>
      <c r="G873" s="2" t="s">
        <v>2121</v>
      </c>
      <c r="H873" s="2" t="s">
        <v>1014</v>
      </c>
      <c r="I873" s="2" t="s">
        <v>1957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  <c r="AB873" s="6">
        <v>0</v>
      </c>
      <c r="AC873" s="6">
        <v>0</v>
      </c>
      <c r="AD873" s="7">
        <v>0</v>
      </c>
      <c r="AE873" s="6">
        <v>0</v>
      </c>
      <c r="AF873" s="6">
        <v>0</v>
      </c>
      <c r="AG873" s="6">
        <v>0</v>
      </c>
      <c r="AH873" s="6">
        <v>0</v>
      </c>
      <c r="AI873" s="7">
        <v>0</v>
      </c>
      <c r="AJ873" s="6">
        <v>0</v>
      </c>
      <c r="AK873" s="6">
        <v>0</v>
      </c>
      <c r="AL873" s="6">
        <v>0</v>
      </c>
      <c r="AM873" s="6">
        <v>0</v>
      </c>
      <c r="AN873" s="7">
        <v>0</v>
      </c>
      <c r="AO873" s="6">
        <v>0</v>
      </c>
    </row>
    <row r="874" spans="1:41" x14ac:dyDescent="0.15">
      <c r="A874" s="2" t="s">
        <v>1030</v>
      </c>
      <c r="B874" s="2" t="s">
        <v>1438</v>
      </c>
      <c r="C874" s="2" t="s">
        <v>1797</v>
      </c>
      <c r="D874" s="2" t="s">
        <v>1608</v>
      </c>
      <c r="E874" s="2" t="s">
        <v>440</v>
      </c>
      <c r="F874" s="2" t="s">
        <v>1854</v>
      </c>
      <c r="G874" s="2" t="s">
        <v>2121</v>
      </c>
      <c r="H874" s="2" t="s">
        <v>1014</v>
      </c>
      <c r="I874" s="2" t="s">
        <v>1958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7">
        <v>0</v>
      </c>
      <c r="Q874" s="7">
        <v>0</v>
      </c>
      <c r="R874" s="7">
        <v>0</v>
      </c>
      <c r="S874" s="7">
        <v>0</v>
      </c>
      <c r="T874" s="7">
        <v>0</v>
      </c>
      <c r="U874" s="7">
        <v>0</v>
      </c>
      <c r="V874" s="7">
        <v>0</v>
      </c>
      <c r="W874" s="6">
        <v>0</v>
      </c>
      <c r="X874" s="6">
        <v>0</v>
      </c>
      <c r="Y874" s="6">
        <v>0</v>
      </c>
      <c r="Z874" s="6">
        <v>0</v>
      </c>
      <c r="AA874" s="6">
        <v>0</v>
      </c>
      <c r="AB874" s="6">
        <v>0</v>
      </c>
      <c r="AC874" s="6">
        <v>0</v>
      </c>
      <c r="AD874" s="7">
        <v>0</v>
      </c>
      <c r="AE874" s="6">
        <v>0</v>
      </c>
      <c r="AF874" s="6">
        <v>0</v>
      </c>
      <c r="AG874" s="6">
        <v>0</v>
      </c>
      <c r="AH874" s="6">
        <v>0</v>
      </c>
      <c r="AI874" s="7">
        <v>0</v>
      </c>
      <c r="AJ874" s="6">
        <v>0</v>
      </c>
      <c r="AK874" s="6">
        <v>0</v>
      </c>
      <c r="AL874" s="6">
        <v>0</v>
      </c>
      <c r="AM874" s="6">
        <v>0</v>
      </c>
      <c r="AN874" s="7">
        <v>0</v>
      </c>
      <c r="AO874" s="6">
        <v>0</v>
      </c>
    </row>
    <row r="875" spans="1:41" x14ac:dyDescent="0.15">
      <c r="A875" s="2" t="s">
        <v>1031</v>
      </c>
      <c r="B875" s="2" t="s">
        <v>1438</v>
      </c>
      <c r="C875" s="2" t="s">
        <v>1797</v>
      </c>
      <c r="D875" s="2" t="s">
        <v>1608</v>
      </c>
      <c r="E875" s="2" t="s">
        <v>440</v>
      </c>
      <c r="F875" s="2" t="s">
        <v>1854</v>
      </c>
      <c r="G875" s="2" t="s">
        <v>2121</v>
      </c>
      <c r="H875" s="2" t="s">
        <v>1014</v>
      </c>
      <c r="I875" s="2" t="s">
        <v>1959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6">
        <v>0</v>
      </c>
      <c r="X875" s="6">
        <v>0</v>
      </c>
      <c r="Y875" s="6">
        <v>0</v>
      </c>
      <c r="Z875" s="6">
        <v>0</v>
      </c>
      <c r="AA875" s="6">
        <v>0</v>
      </c>
      <c r="AB875" s="6">
        <v>0</v>
      </c>
      <c r="AC875" s="6">
        <v>0</v>
      </c>
      <c r="AD875" s="7">
        <v>0</v>
      </c>
      <c r="AE875" s="6">
        <v>0</v>
      </c>
      <c r="AF875" s="6">
        <v>0</v>
      </c>
      <c r="AG875" s="6">
        <v>0</v>
      </c>
      <c r="AH875" s="6">
        <v>0</v>
      </c>
      <c r="AI875" s="7">
        <v>0</v>
      </c>
      <c r="AJ875" s="6">
        <v>0</v>
      </c>
      <c r="AK875" s="6">
        <v>0</v>
      </c>
      <c r="AL875" s="6">
        <v>0</v>
      </c>
      <c r="AM875" s="6">
        <v>0</v>
      </c>
      <c r="AN875" s="7">
        <v>0</v>
      </c>
      <c r="AO875" s="6">
        <v>0</v>
      </c>
    </row>
    <row r="876" spans="1:41" x14ac:dyDescent="0.15">
      <c r="A876" s="2" t="s">
        <v>1032</v>
      </c>
      <c r="B876" s="2" t="s">
        <v>1438</v>
      </c>
      <c r="C876" s="2" t="s">
        <v>1797</v>
      </c>
      <c r="D876" s="2" t="s">
        <v>1608</v>
      </c>
      <c r="E876" s="2" t="s">
        <v>440</v>
      </c>
      <c r="F876" s="2" t="s">
        <v>1854</v>
      </c>
      <c r="G876" s="2" t="s">
        <v>2121</v>
      </c>
      <c r="H876" s="2" t="s">
        <v>1014</v>
      </c>
      <c r="I876" s="2" t="s">
        <v>1960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0</v>
      </c>
      <c r="Q876" s="7">
        <v>0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6">
        <v>0</v>
      </c>
      <c r="X876" s="6">
        <v>0</v>
      </c>
      <c r="Y876" s="6">
        <v>0</v>
      </c>
      <c r="Z876" s="6">
        <v>0</v>
      </c>
      <c r="AA876" s="6">
        <v>0</v>
      </c>
      <c r="AB876" s="6">
        <v>0</v>
      </c>
      <c r="AC876" s="6">
        <v>0</v>
      </c>
      <c r="AD876" s="7">
        <v>0</v>
      </c>
      <c r="AE876" s="6">
        <v>0</v>
      </c>
      <c r="AF876" s="6">
        <v>0</v>
      </c>
      <c r="AG876" s="6">
        <v>0</v>
      </c>
      <c r="AH876" s="6">
        <v>0</v>
      </c>
      <c r="AI876" s="7">
        <v>0</v>
      </c>
      <c r="AJ876" s="6">
        <v>0</v>
      </c>
      <c r="AK876" s="6">
        <v>0</v>
      </c>
      <c r="AL876" s="6">
        <v>0</v>
      </c>
      <c r="AM876" s="6">
        <v>0</v>
      </c>
      <c r="AN876" s="7">
        <v>0</v>
      </c>
      <c r="AO876" s="6">
        <v>0</v>
      </c>
    </row>
    <row r="877" spans="1:41" x14ac:dyDescent="0.15">
      <c r="A877" s="2" t="s">
        <v>1033</v>
      </c>
      <c r="B877" s="2" t="s">
        <v>1438</v>
      </c>
      <c r="C877" s="2" t="s">
        <v>1797</v>
      </c>
      <c r="D877" s="2" t="s">
        <v>1608</v>
      </c>
      <c r="E877" s="2" t="s">
        <v>440</v>
      </c>
      <c r="F877" s="2" t="s">
        <v>1854</v>
      </c>
      <c r="G877" s="2" t="s">
        <v>2121</v>
      </c>
      <c r="H877" s="2" t="s">
        <v>1014</v>
      </c>
      <c r="I877" s="2" t="s">
        <v>1961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0</v>
      </c>
      <c r="Q877" s="7">
        <v>0</v>
      </c>
      <c r="R877" s="7">
        <v>0</v>
      </c>
      <c r="S877" s="7">
        <v>0</v>
      </c>
      <c r="T877" s="7">
        <v>0</v>
      </c>
      <c r="U877" s="7">
        <v>0</v>
      </c>
      <c r="V877" s="7">
        <v>0</v>
      </c>
      <c r="W877" s="6">
        <v>0</v>
      </c>
      <c r="X877" s="6">
        <v>0</v>
      </c>
      <c r="Y877" s="6">
        <v>0</v>
      </c>
      <c r="Z877" s="6">
        <v>0</v>
      </c>
      <c r="AA877" s="6">
        <v>0</v>
      </c>
      <c r="AB877" s="6">
        <v>0</v>
      </c>
      <c r="AC877" s="6">
        <v>0</v>
      </c>
      <c r="AD877" s="7">
        <v>0</v>
      </c>
      <c r="AE877" s="6">
        <v>0</v>
      </c>
      <c r="AF877" s="6">
        <v>0</v>
      </c>
      <c r="AG877" s="6">
        <v>0</v>
      </c>
      <c r="AH877" s="6">
        <v>0</v>
      </c>
      <c r="AI877" s="7">
        <v>0</v>
      </c>
      <c r="AJ877" s="6">
        <v>0</v>
      </c>
      <c r="AK877" s="6">
        <v>0</v>
      </c>
      <c r="AL877" s="6">
        <v>0</v>
      </c>
      <c r="AM877" s="6">
        <v>0</v>
      </c>
      <c r="AN877" s="7">
        <v>0</v>
      </c>
      <c r="AO877" s="6">
        <v>0</v>
      </c>
    </row>
    <row r="878" spans="1:41" x14ac:dyDescent="0.15">
      <c r="A878" s="2" t="s">
        <v>1034</v>
      </c>
      <c r="B878" s="2" t="s">
        <v>1438</v>
      </c>
      <c r="C878" s="2" t="s">
        <v>1797</v>
      </c>
      <c r="D878" s="2" t="s">
        <v>1608</v>
      </c>
      <c r="E878" s="2" t="s">
        <v>440</v>
      </c>
      <c r="F878" s="2" t="s">
        <v>1854</v>
      </c>
      <c r="G878" s="2" t="s">
        <v>2121</v>
      </c>
      <c r="H878" s="2" t="s">
        <v>1014</v>
      </c>
      <c r="I878" s="2" t="s">
        <v>1962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7">
        <v>0</v>
      </c>
      <c r="Q878" s="7">
        <v>0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6">
        <v>0</v>
      </c>
      <c r="X878" s="6">
        <v>0</v>
      </c>
      <c r="Y878" s="6">
        <v>0</v>
      </c>
      <c r="Z878" s="6">
        <v>0</v>
      </c>
      <c r="AA878" s="6">
        <v>0</v>
      </c>
      <c r="AB878" s="6">
        <v>0</v>
      </c>
      <c r="AC878" s="6">
        <v>0</v>
      </c>
      <c r="AD878" s="7">
        <v>0</v>
      </c>
      <c r="AE878" s="6">
        <v>0</v>
      </c>
      <c r="AF878" s="6">
        <v>0</v>
      </c>
      <c r="AG878" s="6">
        <v>0</v>
      </c>
      <c r="AH878" s="6">
        <v>0</v>
      </c>
      <c r="AI878" s="7">
        <v>0</v>
      </c>
      <c r="AJ878" s="6">
        <v>0</v>
      </c>
      <c r="AK878" s="6">
        <v>0</v>
      </c>
      <c r="AL878" s="6">
        <v>0</v>
      </c>
      <c r="AM878" s="6">
        <v>0</v>
      </c>
      <c r="AN878" s="7">
        <v>0</v>
      </c>
      <c r="AO878" s="6">
        <v>0</v>
      </c>
    </row>
    <row r="879" spans="1:41" x14ac:dyDescent="0.15">
      <c r="A879" s="2" t="s">
        <v>1895</v>
      </c>
      <c r="B879" s="2" t="s">
        <v>1438</v>
      </c>
      <c r="C879" s="2" t="s">
        <v>1797</v>
      </c>
      <c r="D879" s="2" t="s">
        <v>1608</v>
      </c>
      <c r="E879" s="2" t="s">
        <v>440</v>
      </c>
      <c r="F879" s="2" t="s">
        <v>1854</v>
      </c>
      <c r="G879" s="2" t="s">
        <v>2121</v>
      </c>
      <c r="H879" s="2" t="s">
        <v>1014</v>
      </c>
      <c r="I879" s="2" t="s">
        <v>1963</v>
      </c>
      <c r="J879" s="7">
        <v>0</v>
      </c>
      <c r="K879" s="7">
        <v>357797</v>
      </c>
      <c r="L879" s="7">
        <v>6807</v>
      </c>
      <c r="M879" s="7">
        <v>364604</v>
      </c>
      <c r="N879" s="7">
        <v>0</v>
      </c>
      <c r="O879" s="7">
        <v>0</v>
      </c>
      <c r="P879" s="7">
        <v>311173</v>
      </c>
      <c r="Q879" s="7">
        <v>2677</v>
      </c>
      <c r="R879" s="7">
        <v>313850</v>
      </c>
      <c r="S879" s="7">
        <v>0</v>
      </c>
      <c r="T879" s="7">
        <v>0</v>
      </c>
      <c r="U879" s="7">
        <v>0</v>
      </c>
      <c r="V879" s="7">
        <v>0</v>
      </c>
      <c r="W879" s="6">
        <v>86.969147300000003</v>
      </c>
      <c r="X879" s="6">
        <v>39.327163200000001</v>
      </c>
      <c r="Y879" s="6">
        <v>86.0796919</v>
      </c>
      <c r="Z879" s="6">
        <v>87.770142899999996</v>
      </c>
      <c r="AA879" s="6">
        <v>44.304899300000002</v>
      </c>
      <c r="AB879" s="6">
        <v>86.812554599999999</v>
      </c>
      <c r="AC879" s="6">
        <v>-0.73286269999999831</v>
      </c>
      <c r="AD879" s="7">
        <v>316891</v>
      </c>
      <c r="AE879" s="6">
        <v>-0.95963600000000004</v>
      </c>
      <c r="AF879" s="6">
        <v>86.969147300000003</v>
      </c>
      <c r="AG879" s="6">
        <v>39.327163200000001</v>
      </c>
      <c r="AH879" s="6">
        <v>86.0796919</v>
      </c>
      <c r="AI879" s="7">
        <v>313850</v>
      </c>
      <c r="AJ879" s="6">
        <v>87.770142899999996</v>
      </c>
      <c r="AK879" s="6">
        <v>44.304899300000002</v>
      </c>
      <c r="AL879" s="6">
        <v>86.812554599999999</v>
      </c>
      <c r="AM879" s="6">
        <v>-0.73286269999999831</v>
      </c>
      <c r="AN879" s="7">
        <v>316891</v>
      </c>
      <c r="AO879" s="6">
        <v>-0.95963600000000004</v>
      </c>
    </row>
    <row r="880" spans="1:41" x14ac:dyDescent="0.15">
      <c r="A880" s="2" t="s">
        <v>1896</v>
      </c>
      <c r="B880" s="2" t="s">
        <v>1438</v>
      </c>
      <c r="C880" s="2" t="s">
        <v>1797</v>
      </c>
      <c r="D880" s="2" t="s">
        <v>1608</v>
      </c>
      <c r="E880" s="2" t="s">
        <v>440</v>
      </c>
      <c r="F880" s="2" t="s">
        <v>1854</v>
      </c>
      <c r="G880" s="2" t="s">
        <v>2121</v>
      </c>
      <c r="H880" s="2" t="s">
        <v>1014</v>
      </c>
      <c r="I880" s="2" t="s">
        <v>1964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7">
        <v>0</v>
      </c>
      <c r="Q880" s="7">
        <v>0</v>
      </c>
      <c r="R880" s="7">
        <v>0</v>
      </c>
      <c r="S880" s="7">
        <v>0</v>
      </c>
      <c r="T880" s="7">
        <v>0</v>
      </c>
      <c r="U880" s="7">
        <v>0</v>
      </c>
      <c r="V880" s="7">
        <v>0</v>
      </c>
      <c r="W880" s="6">
        <v>0</v>
      </c>
      <c r="X880" s="6">
        <v>0</v>
      </c>
      <c r="Y880" s="6">
        <v>0</v>
      </c>
      <c r="Z880" s="6">
        <v>0</v>
      </c>
      <c r="AA880" s="6">
        <v>0</v>
      </c>
      <c r="AB880" s="6">
        <v>0</v>
      </c>
      <c r="AC880" s="6">
        <v>0</v>
      </c>
      <c r="AD880" s="7">
        <v>0</v>
      </c>
      <c r="AE880" s="6">
        <v>0</v>
      </c>
      <c r="AF880" s="6">
        <v>0</v>
      </c>
      <c r="AG880" s="6">
        <v>0</v>
      </c>
      <c r="AH880" s="6">
        <v>0</v>
      </c>
      <c r="AI880" s="7">
        <v>0</v>
      </c>
      <c r="AJ880" s="6">
        <v>0</v>
      </c>
      <c r="AK880" s="6">
        <v>0</v>
      </c>
      <c r="AL880" s="6">
        <v>0</v>
      </c>
      <c r="AM880" s="6">
        <v>0</v>
      </c>
      <c r="AN880" s="7">
        <v>0</v>
      </c>
      <c r="AO880" s="6">
        <v>0</v>
      </c>
    </row>
    <row r="881" spans="1:41" ht="12.75" thickBot="1" x14ac:dyDescent="0.2">
      <c r="A881" s="2" t="s">
        <v>1985</v>
      </c>
      <c r="B881" s="2" t="s">
        <v>1438</v>
      </c>
      <c r="C881" s="2" t="s">
        <v>1797</v>
      </c>
      <c r="D881" s="2" t="s">
        <v>1608</v>
      </c>
      <c r="E881" s="2" t="s">
        <v>440</v>
      </c>
      <c r="F881" s="2" t="s">
        <v>1854</v>
      </c>
      <c r="G881" s="2" t="s">
        <v>2121</v>
      </c>
      <c r="H881" s="2" t="s">
        <v>1014</v>
      </c>
      <c r="I881" s="2" t="s">
        <v>1966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7">
        <v>0</v>
      </c>
      <c r="S881" s="7">
        <v>0</v>
      </c>
      <c r="T881" s="7">
        <v>0</v>
      </c>
      <c r="U881" s="7">
        <v>0</v>
      </c>
      <c r="V881" s="7">
        <v>0</v>
      </c>
      <c r="W881" s="6">
        <v>0</v>
      </c>
      <c r="X881" s="6">
        <v>0</v>
      </c>
      <c r="Y881" s="6">
        <v>0</v>
      </c>
      <c r="Z881" s="6">
        <v>0</v>
      </c>
      <c r="AA881" s="6">
        <v>0</v>
      </c>
      <c r="AB881" s="6">
        <v>0</v>
      </c>
      <c r="AC881" s="6">
        <v>0</v>
      </c>
      <c r="AD881" s="7">
        <v>0</v>
      </c>
      <c r="AE881" s="6">
        <v>0</v>
      </c>
      <c r="AF881" s="6">
        <v>0</v>
      </c>
      <c r="AG881" s="6">
        <v>0</v>
      </c>
      <c r="AH881" s="6">
        <v>0</v>
      </c>
      <c r="AI881" s="7">
        <v>0</v>
      </c>
      <c r="AJ881" s="6">
        <v>0</v>
      </c>
      <c r="AK881" s="6">
        <v>0</v>
      </c>
      <c r="AL881" s="6">
        <v>0</v>
      </c>
      <c r="AM881" s="6">
        <v>0</v>
      </c>
      <c r="AN881" s="7">
        <v>0</v>
      </c>
      <c r="AO881" s="6">
        <v>0</v>
      </c>
    </row>
    <row r="882" spans="1:41" ht="12.75" thickTop="1" x14ac:dyDescent="0.15">
      <c r="A882" s="34" t="s">
        <v>418</v>
      </c>
      <c r="B882" s="2" t="s">
        <v>1438</v>
      </c>
      <c r="C882" s="2" t="s">
        <v>1797</v>
      </c>
      <c r="D882" s="2" t="s">
        <v>1608</v>
      </c>
      <c r="E882" s="2" t="s">
        <v>439</v>
      </c>
      <c r="F882" s="2" t="s">
        <v>1854</v>
      </c>
      <c r="G882" s="2" t="s">
        <v>2121</v>
      </c>
      <c r="H882" s="2" t="s">
        <v>1035</v>
      </c>
      <c r="I882" s="2" t="s">
        <v>2012</v>
      </c>
      <c r="J882" s="7">
        <v>0</v>
      </c>
      <c r="K882" s="7">
        <v>4454750</v>
      </c>
      <c r="L882" s="7">
        <v>145056</v>
      </c>
      <c r="M882" s="7">
        <v>4599806</v>
      </c>
      <c r="N882" s="7">
        <v>0</v>
      </c>
      <c r="O882" s="7">
        <v>0</v>
      </c>
      <c r="P882" s="7">
        <v>3418230</v>
      </c>
      <c r="Q882" s="7">
        <v>67563</v>
      </c>
      <c r="R882" s="7">
        <v>3485793</v>
      </c>
      <c r="S882" s="7">
        <v>0</v>
      </c>
      <c r="T882" s="7">
        <v>0</v>
      </c>
      <c r="U882" s="7">
        <v>0</v>
      </c>
      <c r="V882" s="7">
        <v>0</v>
      </c>
      <c r="W882" s="6">
        <v>76.732252099999997</v>
      </c>
      <c r="X882" s="6">
        <v>46.577184000000003</v>
      </c>
      <c r="Y882" s="6">
        <v>75.781304699999993</v>
      </c>
      <c r="Z882" s="6">
        <v>77.045980099999994</v>
      </c>
      <c r="AA882" s="6">
        <v>42.862269900000001</v>
      </c>
      <c r="AB882" s="6">
        <v>75.727089700000008</v>
      </c>
      <c r="AC882" s="6">
        <v>5.4214999999985025E-2</v>
      </c>
      <c r="AD882" s="7">
        <v>3445366</v>
      </c>
      <c r="AE882" s="6">
        <v>1.1733732000000001</v>
      </c>
      <c r="AF882" s="6">
        <v>76.732252099999997</v>
      </c>
      <c r="AG882" s="6">
        <v>46.577184000000003</v>
      </c>
      <c r="AH882" s="6">
        <v>75.781304699999993</v>
      </c>
      <c r="AI882" s="7">
        <v>3485793</v>
      </c>
      <c r="AJ882" s="6">
        <v>77.045980099999994</v>
      </c>
      <c r="AK882" s="6">
        <v>42.862269900000001</v>
      </c>
      <c r="AL882" s="6">
        <v>75.727089700000008</v>
      </c>
      <c r="AM882" s="6">
        <v>5.4214999999985025E-2</v>
      </c>
      <c r="AN882" s="7">
        <v>3445366</v>
      </c>
      <c r="AO882" s="6">
        <v>1.1733732000000001</v>
      </c>
    </row>
    <row r="883" spans="1:41" x14ac:dyDescent="0.15">
      <c r="A883" s="2" t="s">
        <v>419</v>
      </c>
      <c r="B883" s="2" t="s">
        <v>1438</v>
      </c>
      <c r="C883" s="2" t="s">
        <v>1797</v>
      </c>
      <c r="D883" s="2" t="s">
        <v>1608</v>
      </c>
      <c r="E883" s="2" t="s">
        <v>439</v>
      </c>
      <c r="F883" s="2" t="s">
        <v>1854</v>
      </c>
      <c r="G883" s="2" t="s">
        <v>2121</v>
      </c>
      <c r="H883" s="2" t="s">
        <v>1035</v>
      </c>
      <c r="I883" s="2" t="s">
        <v>2013</v>
      </c>
      <c r="J883" s="7">
        <v>0</v>
      </c>
      <c r="K883" s="7">
        <v>4454750</v>
      </c>
      <c r="L883" s="7">
        <v>145056</v>
      </c>
      <c r="M883" s="7">
        <v>4599806</v>
      </c>
      <c r="N883" s="7">
        <v>0</v>
      </c>
      <c r="O883" s="7">
        <v>0</v>
      </c>
      <c r="P883" s="7">
        <v>3418230</v>
      </c>
      <c r="Q883" s="7">
        <v>67563</v>
      </c>
      <c r="R883" s="7">
        <v>3485793</v>
      </c>
      <c r="S883" s="7">
        <v>0</v>
      </c>
      <c r="T883" s="7">
        <v>0</v>
      </c>
      <c r="U883" s="7">
        <v>0</v>
      </c>
      <c r="V883" s="7">
        <v>0</v>
      </c>
      <c r="W883" s="6">
        <v>76.732252099999997</v>
      </c>
      <c r="X883" s="6">
        <v>46.577184000000003</v>
      </c>
      <c r="Y883" s="6">
        <v>75.781304699999993</v>
      </c>
      <c r="Z883" s="6">
        <v>77.045980099999994</v>
      </c>
      <c r="AA883" s="6">
        <v>42.862269900000001</v>
      </c>
      <c r="AB883" s="6">
        <v>75.727089700000008</v>
      </c>
      <c r="AC883" s="6">
        <v>5.4214999999985025E-2</v>
      </c>
      <c r="AD883" s="7">
        <v>3445366</v>
      </c>
      <c r="AE883" s="6">
        <v>1.1733732000000001</v>
      </c>
      <c r="AF883" s="6">
        <v>76.732252099999997</v>
      </c>
      <c r="AG883" s="6">
        <v>46.577184000000003</v>
      </c>
      <c r="AH883" s="6">
        <v>75.781304699999993</v>
      </c>
      <c r="AI883" s="7">
        <v>3485793</v>
      </c>
      <c r="AJ883" s="6">
        <v>77.045980099999994</v>
      </c>
      <c r="AK883" s="6">
        <v>42.862269900000001</v>
      </c>
      <c r="AL883" s="6">
        <v>75.727089700000008</v>
      </c>
      <c r="AM883" s="6">
        <v>5.4214999999985025E-2</v>
      </c>
      <c r="AN883" s="7">
        <v>3445366</v>
      </c>
      <c r="AO883" s="6">
        <v>1.1733732000000001</v>
      </c>
    </row>
    <row r="884" spans="1:41" x14ac:dyDescent="0.15">
      <c r="A884" s="2" t="s">
        <v>420</v>
      </c>
      <c r="B884" s="2" t="s">
        <v>1438</v>
      </c>
      <c r="C884" s="2" t="s">
        <v>1797</v>
      </c>
      <c r="D884" s="2" t="s">
        <v>1608</v>
      </c>
      <c r="E884" s="2" t="s">
        <v>439</v>
      </c>
      <c r="F884" s="2" t="s">
        <v>1854</v>
      </c>
      <c r="G884" s="2" t="s">
        <v>2121</v>
      </c>
      <c r="H884" s="2" t="s">
        <v>1035</v>
      </c>
      <c r="I884" s="2" t="s">
        <v>2014</v>
      </c>
      <c r="J884" s="7">
        <v>0</v>
      </c>
      <c r="K884" s="7">
        <v>1840482</v>
      </c>
      <c r="L884" s="7">
        <v>57812</v>
      </c>
      <c r="M884" s="7">
        <v>1898294</v>
      </c>
      <c r="N884" s="7">
        <v>0</v>
      </c>
      <c r="O884" s="7">
        <v>0</v>
      </c>
      <c r="P884" s="7">
        <v>1225805</v>
      </c>
      <c r="Q884" s="7">
        <v>24394</v>
      </c>
      <c r="R884" s="7">
        <v>1250199</v>
      </c>
      <c r="S884" s="7">
        <v>0</v>
      </c>
      <c r="T884" s="7">
        <v>0</v>
      </c>
      <c r="U884" s="7">
        <v>0</v>
      </c>
      <c r="V884" s="7">
        <v>0</v>
      </c>
      <c r="W884" s="6">
        <v>66.60239</v>
      </c>
      <c r="X884" s="6">
        <v>42.195391999999998</v>
      </c>
      <c r="Y884" s="6">
        <v>65.859081900000007</v>
      </c>
      <c r="Z884" s="6">
        <v>68.167155800000003</v>
      </c>
      <c r="AA884" s="6">
        <v>40.575006600000002</v>
      </c>
      <c r="AB884" s="6">
        <v>67.288484400000002</v>
      </c>
      <c r="AC884" s="6">
        <v>-1.4294024999999948</v>
      </c>
      <c r="AD884" s="7">
        <v>1289100</v>
      </c>
      <c r="AE884" s="6">
        <v>-3.0176867999999999</v>
      </c>
      <c r="AF884" s="6">
        <v>66.60239</v>
      </c>
      <c r="AG884" s="6">
        <v>42.195391999999998</v>
      </c>
      <c r="AH884" s="6">
        <v>65.859081900000007</v>
      </c>
      <c r="AI884" s="7">
        <v>1250199</v>
      </c>
      <c r="AJ884" s="6">
        <v>68.167155800000003</v>
      </c>
      <c r="AK884" s="6">
        <v>40.575006600000002</v>
      </c>
      <c r="AL884" s="6">
        <v>67.288484400000002</v>
      </c>
      <c r="AM884" s="6">
        <v>-1.4294024999999948</v>
      </c>
      <c r="AN884" s="7">
        <v>1289100</v>
      </c>
      <c r="AO884" s="6">
        <v>-3.0176867999999999</v>
      </c>
    </row>
    <row r="885" spans="1:41" x14ac:dyDescent="0.15">
      <c r="A885" s="2" t="s">
        <v>421</v>
      </c>
      <c r="B885" s="2" t="s">
        <v>1438</v>
      </c>
      <c r="C885" s="2" t="s">
        <v>1797</v>
      </c>
      <c r="D885" s="2" t="s">
        <v>1608</v>
      </c>
      <c r="E885" s="2" t="s">
        <v>439</v>
      </c>
      <c r="F885" s="2" t="s">
        <v>1854</v>
      </c>
      <c r="G885" s="2" t="s">
        <v>2121</v>
      </c>
      <c r="H885" s="2" t="s">
        <v>1035</v>
      </c>
      <c r="I885" s="2" t="s">
        <v>2015</v>
      </c>
      <c r="J885" s="7">
        <v>0</v>
      </c>
      <c r="K885" s="7">
        <v>1734782</v>
      </c>
      <c r="L885" s="7">
        <v>55347</v>
      </c>
      <c r="M885" s="7">
        <v>1790129</v>
      </c>
      <c r="N885" s="7">
        <v>0</v>
      </c>
      <c r="O885" s="7">
        <v>0</v>
      </c>
      <c r="P885" s="7">
        <v>1120941</v>
      </c>
      <c r="Q885" s="7">
        <v>23092</v>
      </c>
      <c r="R885" s="7">
        <v>1144033</v>
      </c>
      <c r="S885" s="7">
        <v>0</v>
      </c>
      <c r="T885" s="7">
        <v>0</v>
      </c>
      <c r="U885" s="7">
        <v>0</v>
      </c>
      <c r="V885" s="7">
        <v>0</v>
      </c>
      <c r="W885" s="6">
        <v>64.615669300000008</v>
      </c>
      <c r="X885" s="6">
        <v>41.722225200000004</v>
      </c>
      <c r="Y885" s="6">
        <v>63.907852499999997</v>
      </c>
      <c r="Z885" s="6">
        <v>66.401972399999991</v>
      </c>
      <c r="AA885" s="6">
        <v>39.417051700000002</v>
      </c>
      <c r="AB885" s="6">
        <v>65.513152399999996</v>
      </c>
      <c r="AC885" s="6">
        <v>-1.6052998999999986</v>
      </c>
      <c r="AD885" s="7">
        <v>1183955</v>
      </c>
      <c r="AE885" s="6">
        <v>-3.3719186999999997</v>
      </c>
      <c r="AF885" s="6">
        <v>64.615669300000008</v>
      </c>
      <c r="AG885" s="6">
        <v>41.722225200000004</v>
      </c>
      <c r="AH885" s="6">
        <v>63.907852499999997</v>
      </c>
      <c r="AI885" s="7">
        <v>1144033</v>
      </c>
      <c r="AJ885" s="6">
        <v>66.401972399999991</v>
      </c>
      <c r="AK885" s="6">
        <v>39.417051700000002</v>
      </c>
      <c r="AL885" s="6">
        <v>65.513152399999996</v>
      </c>
      <c r="AM885" s="6">
        <v>-1.6052998999999986</v>
      </c>
      <c r="AN885" s="7">
        <v>1183955</v>
      </c>
      <c r="AO885" s="6">
        <v>-3.3719186999999997</v>
      </c>
    </row>
    <row r="886" spans="1:41" x14ac:dyDescent="0.15">
      <c r="A886" s="2" t="s">
        <v>422</v>
      </c>
      <c r="B886" s="2" t="s">
        <v>1438</v>
      </c>
      <c r="C886" s="2" t="s">
        <v>1797</v>
      </c>
      <c r="D886" s="2" t="s">
        <v>1608</v>
      </c>
      <c r="E886" s="2" t="s">
        <v>439</v>
      </c>
      <c r="F886" s="2" t="s">
        <v>1854</v>
      </c>
      <c r="G886" s="2" t="s">
        <v>2121</v>
      </c>
      <c r="H886" s="2" t="s">
        <v>1035</v>
      </c>
      <c r="I886" s="9" t="s">
        <v>2016</v>
      </c>
      <c r="J886" s="7">
        <v>0</v>
      </c>
      <c r="K886" s="7">
        <v>80384</v>
      </c>
      <c r="L886" s="7">
        <v>2565</v>
      </c>
      <c r="M886" s="7">
        <v>82949</v>
      </c>
      <c r="N886" s="7">
        <v>0</v>
      </c>
      <c r="O886" s="7">
        <v>0</v>
      </c>
      <c r="P886" s="7">
        <v>51941</v>
      </c>
      <c r="Q886" s="7">
        <v>1070</v>
      </c>
      <c r="R886" s="7">
        <v>53011</v>
      </c>
      <c r="S886" s="7">
        <v>0</v>
      </c>
      <c r="T886" s="7">
        <v>0</v>
      </c>
      <c r="U886" s="7">
        <v>0</v>
      </c>
      <c r="V886" s="7">
        <v>0</v>
      </c>
      <c r="W886" s="6">
        <v>64.616092800000004</v>
      </c>
      <c r="X886" s="6">
        <v>41.715399600000005</v>
      </c>
      <c r="Y886" s="6">
        <v>63.907943400000001</v>
      </c>
      <c r="Z886" s="6">
        <v>66.401640700000002</v>
      </c>
      <c r="AA886" s="6">
        <v>39.397905799999997</v>
      </c>
      <c r="AB886" s="6">
        <v>65.512136900000002</v>
      </c>
      <c r="AC886" s="6">
        <v>-1.6041935000000009</v>
      </c>
      <c r="AD886" s="7">
        <v>45584</v>
      </c>
      <c r="AE886" s="6">
        <v>16.292997500000002</v>
      </c>
      <c r="AF886" s="6">
        <v>64.616092800000004</v>
      </c>
      <c r="AG886" s="6">
        <v>41.715399600000005</v>
      </c>
      <c r="AH886" s="6">
        <v>63.907943400000001</v>
      </c>
      <c r="AI886" s="7">
        <v>53011</v>
      </c>
      <c r="AJ886" s="6">
        <v>66.401640700000002</v>
      </c>
      <c r="AK886" s="6">
        <v>39.397905799999997</v>
      </c>
      <c r="AL886" s="6">
        <v>65.512136900000002</v>
      </c>
      <c r="AM886" s="6">
        <v>-1.6041935000000009</v>
      </c>
      <c r="AN886" s="7">
        <v>45584</v>
      </c>
      <c r="AO886" s="6">
        <v>16.292997500000002</v>
      </c>
    </row>
    <row r="887" spans="1:41" x14ac:dyDescent="0.15">
      <c r="A887" s="2" t="s">
        <v>423</v>
      </c>
      <c r="B887" s="2" t="s">
        <v>1438</v>
      </c>
      <c r="C887" s="2" t="s">
        <v>1797</v>
      </c>
      <c r="D887" s="2" t="s">
        <v>1608</v>
      </c>
      <c r="E887" s="2" t="s">
        <v>439</v>
      </c>
      <c r="F887" s="2" t="s">
        <v>1854</v>
      </c>
      <c r="G887" s="2" t="s">
        <v>2121</v>
      </c>
      <c r="H887" s="2" t="s">
        <v>1035</v>
      </c>
      <c r="I887" s="2" t="s">
        <v>2017</v>
      </c>
      <c r="J887" s="7">
        <v>0</v>
      </c>
      <c r="K887" s="7">
        <v>1654398</v>
      </c>
      <c r="L887" s="7">
        <v>52782</v>
      </c>
      <c r="M887" s="7">
        <v>1707180</v>
      </c>
      <c r="N887" s="7">
        <v>0</v>
      </c>
      <c r="O887" s="7">
        <v>0</v>
      </c>
      <c r="P887" s="7">
        <v>1069000</v>
      </c>
      <c r="Q887" s="7">
        <v>22022</v>
      </c>
      <c r="R887" s="7">
        <v>1091022</v>
      </c>
      <c r="S887" s="7">
        <v>0</v>
      </c>
      <c r="T887" s="7">
        <v>0</v>
      </c>
      <c r="U887" s="7">
        <v>0</v>
      </c>
      <c r="V887" s="7">
        <v>0</v>
      </c>
      <c r="W887" s="6">
        <v>64.615648699999994</v>
      </c>
      <c r="X887" s="6">
        <v>41.722556900000001</v>
      </c>
      <c r="Y887" s="6">
        <v>63.907848000000001</v>
      </c>
      <c r="Z887" s="6">
        <v>66.401985699999997</v>
      </c>
      <c r="AA887" s="6">
        <v>39.417818400000002</v>
      </c>
      <c r="AB887" s="6">
        <v>65.513193000000001</v>
      </c>
      <c r="AC887" s="6">
        <v>-1.6053449999999998</v>
      </c>
      <c r="AD887" s="7">
        <v>1138371</v>
      </c>
      <c r="AE887" s="6">
        <v>-4.1593646</v>
      </c>
      <c r="AF887" s="6">
        <v>64.615648699999994</v>
      </c>
      <c r="AG887" s="6">
        <v>41.722556900000001</v>
      </c>
      <c r="AH887" s="6">
        <v>63.907848000000001</v>
      </c>
      <c r="AI887" s="7">
        <v>1091022</v>
      </c>
      <c r="AJ887" s="6">
        <v>66.401985699999997</v>
      </c>
      <c r="AK887" s="6">
        <v>39.417818400000002</v>
      </c>
      <c r="AL887" s="6">
        <v>65.513193000000001</v>
      </c>
      <c r="AM887" s="6">
        <v>-1.6053449999999998</v>
      </c>
      <c r="AN887" s="7">
        <v>1138371</v>
      </c>
      <c r="AO887" s="6">
        <v>-4.1593646</v>
      </c>
    </row>
    <row r="888" spans="1:41" x14ac:dyDescent="0.15">
      <c r="A888" s="2" t="s">
        <v>424</v>
      </c>
      <c r="B888" s="2" t="s">
        <v>1438</v>
      </c>
      <c r="C888" s="2" t="s">
        <v>1797</v>
      </c>
      <c r="D888" s="2" t="s">
        <v>1608</v>
      </c>
      <c r="E888" s="2" t="s">
        <v>439</v>
      </c>
      <c r="F888" s="2" t="s">
        <v>1854</v>
      </c>
      <c r="G888" s="2" t="s">
        <v>2121</v>
      </c>
      <c r="H888" s="2" t="s">
        <v>1035</v>
      </c>
      <c r="I888" s="2" t="s">
        <v>2018</v>
      </c>
      <c r="J888" s="7">
        <v>0</v>
      </c>
      <c r="K888" s="7">
        <v>2322</v>
      </c>
      <c r="L888" s="7">
        <v>0</v>
      </c>
      <c r="M888" s="7">
        <v>2322</v>
      </c>
      <c r="N888" s="7">
        <v>0</v>
      </c>
      <c r="O888" s="7">
        <v>0</v>
      </c>
      <c r="P888" s="7">
        <v>2322</v>
      </c>
      <c r="Q888" s="7">
        <v>0</v>
      </c>
      <c r="R888" s="7">
        <v>2322</v>
      </c>
      <c r="S888" s="7">
        <v>0</v>
      </c>
      <c r="T888" s="7">
        <v>0</v>
      </c>
      <c r="U888" s="7">
        <v>0</v>
      </c>
      <c r="V888" s="7">
        <v>0</v>
      </c>
      <c r="W888" s="6">
        <v>100</v>
      </c>
      <c r="X888" s="6">
        <v>0</v>
      </c>
      <c r="Y888" s="6">
        <v>100</v>
      </c>
      <c r="Z888" s="6">
        <v>100</v>
      </c>
      <c r="AA888" s="6">
        <v>0</v>
      </c>
      <c r="AB888" s="6">
        <v>100</v>
      </c>
      <c r="AC888" s="6">
        <v>0</v>
      </c>
      <c r="AD888" s="7">
        <v>4450</v>
      </c>
      <c r="AE888" s="6">
        <v>-47.820224700000004</v>
      </c>
      <c r="AF888" s="6">
        <v>100</v>
      </c>
      <c r="AG888" s="6">
        <v>0</v>
      </c>
      <c r="AH888" s="6">
        <v>100</v>
      </c>
      <c r="AI888" s="7">
        <v>2322</v>
      </c>
      <c r="AJ888" s="6">
        <v>100</v>
      </c>
      <c r="AK888" s="6">
        <v>0</v>
      </c>
      <c r="AL888" s="6">
        <v>100</v>
      </c>
      <c r="AM888" s="6">
        <v>0</v>
      </c>
      <c r="AN888" s="7">
        <v>4450</v>
      </c>
      <c r="AO888" s="6">
        <v>-47.820224700000004</v>
      </c>
    </row>
    <row r="889" spans="1:41" x14ac:dyDescent="0.15">
      <c r="A889" s="2" t="s">
        <v>425</v>
      </c>
      <c r="B889" s="2" t="s">
        <v>1438</v>
      </c>
      <c r="C889" s="2" t="s">
        <v>1797</v>
      </c>
      <c r="D889" s="2" t="s">
        <v>1608</v>
      </c>
      <c r="E889" s="2" t="s">
        <v>439</v>
      </c>
      <c r="F889" s="2" t="s">
        <v>1854</v>
      </c>
      <c r="G889" s="2" t="s">
        <v>2121</v>
      </c>
      <c r="H889" s="2" t="s">
        <v>1035</v>
      </c>
      <c r="I889" s="2" t="s">
        <v>2019</v>
      </c>
      <c r="J889" s="7">
        <v>0</v>
      </c>
      <c r="K889" s="7">
        <v>105700</v>
      </c>
      <c r="L889" s="7">
        <v>2465</v>
      </c>
      <c r="M889" s="7">
        <v>108165</v>
      </c>
      <c r="N889" s="7">
        <v>0</v>
      </c>
      <c r="O889" s="7">
        <v>0</v>
      </c>
      <c r="P889" s="7">
        <v>104864</v>
      </c>
      <c r="Q889" s="7">
        <v>1302</v>
      </c>
      <c r="R889" s="7">
        <v>106166</v>
      </c>
      <c r="S889" s="7">
        <v>0</v>
      </c>
      <c r="T889" s="7">
        <v>0</v>
      </c>
      <c r="U889" s="7">
        <v>0</v>
      </c>
      <c r="V889" s="7">
        <v>0</v>
      </c>
      <c r="W889" s="6">
        <v>99.209082299999992</v>
      </c>
      <c r="X889" s="6">
        <v>52.819472599999997</v>
      </c>
      <c r="Y889" s="6">
        <v>98.151897599999998</v>
      </c>
      <c r="Z889" s="6">
        <v>96.972809400000003</v>
      </c>
      <c r="AA889" s="6">
        <v>87.053270400000002</v>
      </c>
      <c r="AB889" s="6">
        <v>96.837325800000002</v>
      </c>
      <c r="AC889" s="6">
        <v>1.314571799999996</v>
      </c>
      <c r="AD889" s="7">
        <v>105145</v>
      </c>
      <c r="AE889" s="6">
        <v>0.9710399999999999</v>
      </c>
      <c r="AF889" s="6">
        <v>99.209082299999992</v>
      </c>
      <c r="AG889" s="6">
        <v>52.819472599999997</v>
      </c>
      <c r="AH889" s="6">
        <v>98.151897599999998</v>
      </c>
      <c r="AI889" s="7">
        <v>106166</v>
      </c>
      <c r="AJ889" s="6">
        <v>96.972809400000003</v>
      </c>
      <c r="AK889" s="6">
        <v>87.053270400000002</v>
      </c>
      <c r="AL889" s="6">
        <v>96.837325800000002</v>
      </c>
      <c r="AM889" s="6">
        <v>1.314571799999996</v>
      </c>
      <c r="AN889" s="7">
        <v>105145</v>
      </c>
      <c r="AO889" s="6">
        <v>0.9710399999999999</v>
      </c>
    </row>
    <row r="890" spans="1:41" x14ac:dyDescent="0.15">
      <c r="A890" s="2" t="s">
        <v>426</v>
      </c>
      <c r="B890" s="2" t="s">
        <v>1438</v>
      </c>
      <c r="C890" s="2" t="s">
        <v>1797</v>
      </c>
      <c r="D890" s="2" t="s">
        <v>1608</v>
      </c>
      <c r="E890" s="2" t="s">
        <v>439</v>
      </c>
      <c r="F890" s="2" t="s">
        <v>1854</v>
      </c>
      <c r="G890" s="2" t="s">
        <v>2121</v>
      </c>
      <c r="H890" s="2" t="s">
        <v>1035</v>
      </c>
      <c r="I890" s="2" t="s">
        <v>2020</v>
      </c>
      <c r="J890" s="7">
        <v>0</v>
      </c>
      <c r="K890" s="7">
        <v>52754</v>
      </c>
      <c r="L890" s="7">
        <v>1230</v>
      </c>
      <c r="M890" s="7">
        <v>53984</v>
      </c>
      <c r="N890" s="7">
        <v>0</v>
      </c>
      <c r="O890" s="7">
        <v>0</v>
      </c>
      <c r="P890" s="7">
        <v>52337</v>
      </c>
      <c r="Q890" s="7">
        <v>650</v>
      </c>
      <c r="R890" s="7">
        <v>52987</v>
      </c>
      <c r="S890" s="7">
        <v>0</v>
      </c>
      <c r="T890" s="7">
        <v>0</v>
      </c>
      <c r="U890" s="7">
        <v>0</v>
      </c>
      <c r="V890" s="7">
        <v>0</v>
      </c>
      <c r="W890" s="6">
        <v>99.209538600000002</v>
      </c>
      <c r="X890" s="6">
        <v>52.845528500000007</v>
      </c>
      <c r="Y890" s="6">
        <v>98.153156500000009</v>
      </c>
      <c r="Z890" s="6">
        <v>96.973486699999995</v>
      </c>
      <c r="AA890" s="6">
        <v>87.020315999999994</v>
      </c>
      <c r="AB890" s="6">
        <v>96.837511899999996</v>
      </c>
      <c r="AC890" s="6">
        <v>1.315644600000013</v>
      </c>
      <c r="AD890" s="7">
        <v>62803</v>
      </c>
      <c r="AE890" s="6">
        <v>-15.629826599999999</v>
      </c>
      <c r="AF890" s="6">
        <v>99.209538600000002</v>
      </c>
      <c r="AG890" s="6">
        <v>52.845528500000007</v>
      </c>
      <c r="AH890" s="6">
        <v>98.153156500000009</v>
      </c>
      <c r="AI890" s="7">
        <v>52987</v>
      </c>
      <c r="AJ890" s="6">
        <v>96.973486699999995</v>
      </c>
      <c r="AK890" s="6">
        <v>87.020315999999994</v>
      </c>
      <c r="AL890" s="6">
        <v>96.837511899999996</v>
      </c>
      <c r="AM890" s="6">
        <v>1.315644600000013</v>
      </c>
      <c r="AN890" s="7">
        <v>62803</v>
      </c>
      <c r="AO890" s="6">
        <v>-15.629826599999999</v>
      </c>
    </row>
    <row r="891" spans="1:41" x14ac:dyDescent="0.15">
      <c r="A891" s="2" t="s">
        <v>427</v>
      </c>
      <c r="B891" s="2" t="s">
        <v>1438</v>
      </c>
      <c r="C891" s="2" t="s">
        <v>1797</v>
      </c>
      <c r="D891" s="2" t="s">
        <v>1608</v>
      </c>
      <c r="E891" s="2" t="s">
        <v>439</v>
      </c>
      <c r="F891" s="2" t="s">
        <v>1854</v>
      </c>
      <c r="G891" s="2" t="s">
        <v>2121</v>
      </c>
      <c r="H891" s="2" t="s">
        <v>1035</v>
      </c>
      <c r="I891" s="2" t="s">
        <v>1856</v>
      </c>
      <c r="J891" s="7">
        <v>0</v>
      </c>
      <c r="K891" s="7">
        <v>52946</v>
      </c>
      <c r="L891" s="7">
        <v>1235</v>
      </c>
      <c r="M891" s="7">
        <v>54181</v>
      </c>
      <c r="N891" s="7">
        <v>0</v>
      </c>
      <c r="O891" s="7">
        <v>0</v>
      </c>
      <c r="P891" s="7">
        <v>52527</v>
      </c>
      <c r="Q891" s="7">
        <v>652</v>
      </c>
      <c r="R891" s="7">
        <v>53179</v>
      </c>
      <c r="S891" s="7">
        <v>0</v>
      </c>
      <c r="T891" s="7">
        <v>0</v>
      </c>
      <c r="U891" s="7">
        <v>0</v>
      </c>
      <c r="V891" s="7">
        <v>0</v>
      </c>
      <c r="W891" s="6">
        <v>99.208627699999994</v>
      </c>
      <c r="X891" s="6">
        <v>52.793522299999992</v>
      </c>
      <c r="Y891" s="6">
        <v>98.150643200000005</v>
      </c>
      <c r="Z891" s="6">
        <v>96.971804900000009</v>
      </c>
      <c r="AA891" s="6">
        <v>87.10217759999999</v>
      </c>
      <c r="AB891" s="6">
        <v>96.837049699999994</v>
      </c>
      <c r="AC891" s="6">
        <v>1.3135935000000103</v>
      </c>
      <c r="AD891" s="7">
        <v>42342</v>
      </c>
      <c r="AE891" s="6">
        <v>25.593972900000001</v>
      </c>
      <c r="AF891" s="6">
        <v>99.208627699999994</v>
      </c>
      <c r="AG891" s="6">
        <v>52.793522299999992</v>
      </c>
      <c r="AH891" s="6">
        <v>98.150643200000005</v>
      </c>
      <c r="AI891" s="7">
        <v>53179</v>
      </c>
      <c r="AJ891" s="6">
        <v>96.971804900000009</v>
      </c>
      <c r="AK891" s="6">
        <v>87.10217759999999</v>
      </c>
      <c r="AL891" s="6">
        <v>96.837049699999994</v>
      </c>
      <c r="AM891" s="6">
        <v>1.3135935000000103</v>
      </c>
      <c r="AN891" s="7">
        <v>42342</v>
      </c>
      <c r="AO891" s="6">
        <v>25.593972900000001</v>
      </c>
    </row>
    <row r="892" spans="1:41" x14ac:dyDescent="0.15">
      <c r="A892" s="2" t="s">
        <v>428</v>
      </c>
      <c r="B892" s="2" t="s">
        <v>1438</v>
      </c>
      <c r="C892" s="2" t="s">
        <v>1797</v>
      </c>
      <c r="D892" s="2" t="s">
        <v>1608</v>
      </c>
      <c r="E892" s="2" t="s">
        <v>439</v>
      </c>
      <c r="F892" s="2" t="s">
        <v>1854</v>
      </c>
      <c r="G892" s="2" t="s">
        <v>2121</v>
      </c>
      <c r="H892" s="2" t="s">
        <v>1035</v>
      </c>
      <c r="I892" s="2" t="s">
        <v>2021</v>
      </c>
      <c r="J892" s="7">
        <v>0</v>
      </c>
      <c r="K892" s="7">
        <v>2331758</v>
      </c>
      <c r="L892" s="7">
        <v>79918</v>
      </c>
      <c r="M892" s="7">
        <v>2411676</v>
      </c>
      <c r="N892" s="7">
        <v>0</v>
      </c>
      <c r="O892" s="7">
        <v>0</v>
      </c>
      <c r="P892" s="7">
        <v>1915028</v>
      </c>
      <c r="Q892" s="7">
        <v>40488</v>
      </c>
      <c r="R892" s="7">
        <v>1955516</v>
      </c>
      <c r="S892" s="7">
        <v>0</v>
      </c>
      <c r="T892" s="7">
        <v>0</v>
      </c>
      <c r="U892" s="7">
        <v>0</v>
      </c>
      <c r="V892" s="7">
        <v>0</v>
      </c>
      <c r="W892" s="6">
        <v>82.128076800000002</v>
      </c>
      <c r="X892" s="6">
        <v>50.661928499999995</v>
      </c>
      <c r="Y892" s="6">
        <v>81.085353100000006</v>
      </c>
      <c r="Z892" s="6">
        <v>81.6692082</v>
      </c>
      <c r="AA892" s="6">
        <v>44.915119300000001</v>
      </c>
      <c r="AB892" s="6">
        <v>79.983994600000003</v>
      </c>
      <c r="AC892" s="6">
        <v>1.1013585000000035</v>
      </c>
      <c r="AD892" s="7">
        <v>1863000</v>
      </c>
      <c r="AE892" s="6">
        <v>4.9659689</v>
      </c>
      <c r="AF892" s="6">
        <v>82.128076800000002</v>
      </c>
      <c r="AG892" s="6">
        <v>50.661928499999995</v>
      </c>
      <c r="AH892" s="6">
        <v>81.085353100000006</v>
      </c>
      <c r="AI892" s="7">
        <v>1955516</v>
      </c>
      <c r="AJ892" s="6">
        <v>81.6692082</v>
      </c>
      <c r="AK892" s="6">
        <v>44.915119300000001</v>
      </c>
      <c r="AL892" s="6">
        <v>79.983994600000003</v>
      </c>
      <c r="AM892" s="6">
        <v>1.1013585000000035</v>
      </c>
      <c r="AN892" s="7">
        <v>1863000</v>
      </c>
      <c r="AO892" s="6">
        <v>4.9659689</v>
      </c>
    </row>
    <row r="893" spans="1:41" x14ac:dyDescent="0.15">
      <c r="A893" s="2" t="s">
        <v>429</v>
      </c>
      <c r="B893" s="2" t="s">
        <v>1438</v>
      </c>
      <c r="C893" s="2" t="s">
        <v>1797</v>
      </c>
      <c r="D893" s="2" t="s">
        <v>1608</v>
      </c>
      <c r="E893" s="2" t="s">
        <v>439</v>
      </c>
      <c r="F893" s="2" t="s">
        <v>1854</v>
      </c>
      <c r="G893" s="2" t="s">
        <v>2121</v>
      </c>
      <c r="H893" s="2" t="s">
        <v>1035</v>
      </c>
      <c r="I893" s="2" t="s">
        <v>1739</v>
      </c>
      <c r="J893" s="7">
        <v>0</v>
      </c>
      <c r="K893" s="7">
        <v>2323804</v>
      </c>
      <c r="L893" s="7">
        <v>79918</v>
      </c>
      <c r="M893" s="7">
        <v>2403722</v>
      </c>
      <c r="N893" s="7">
        <v>0</v>
      </c>
      <c r="O893" s="7">
        <v>0</v>
      </c>
      <c r="P893" s="7">
        <v>1907074</v>
      </c>
      <c r="Q893" s="7">
        <v>40488</v>
      </c>
      <c r="R893" s="7">
        <v>1947562</v>
      </c>
      <c r="S893" s="7">
        <v>0</v>
      </c>
      <c r="T893" s="7">
        <v>0</v>
      </c>
      <c r="U893" s="7">
        <v>0</v>
      </c>
      <c r="V893" s="7">
        <v>0</v>
      </c>
      <c r="W893" s="6">
        <v>82.066904100000002</v>
      </c>
      <c r="X893" s="6">
        <v>50.661928499999995</v>
      </c>
      <c r="Y893" s="6">
        <v>81.022763900000001</v>
      </c>
      <c r="Z893" s="6">
        <v>81.601638800000003</v>
      </c>
      <c r="AA893" s="6">
        <v>44.915119300000001</v>
      </c>
      <c r="AB893" s="6">
        <v>79.913608199999999</v>
      </c>
      <c r="AC893" s="6">
        <v>1.1091557000000023</v>
      </c>
      <c r="AD893" s="7">
        <v>1854838</v>
      </c>
      <c r="AE893" s="6">
        <v>4.9990350000000001</v>
      </c>
      <c r="AF893" s="6">
        <v>82.066904100000002</v>
      </c>
      <c r="AG893" s="6">
        <v>50.661928499999995</v>
      </c>
      <c r="AH893" s="6">
        <v>81.022763900000001</v>
      </c>
      <c r="AI893" s="7">
        <v>1947562</v>
      </c>
      <c r="AJ893" s="6">
        <v>81.601638800000003</v>
      </c>
      <c r="AK893" s="6">
        <v>44.915119300000001</v>
      </c>
      <c r="AL893" s="6">
        <v>79.913608199999999</v>
      </c>
      <c r="AM893" s="6">
        <v>1.1091557000000023</v>
      </c>
      <c r="AN893" s="7">
        <v>1854838</v>
      </c>
      <c r="AO893" s="6">
        <v>4.9990350000000001</v>
      </c>
    </row>
    <row r="894" spans="1:41" x14ac:dyDescent="0.15">
      <c r="A894" s="2" t="s">
        <v>430</v>
      </c>
      <c r="B894" s="2" t="s">
        <v>1438</v>
      </c>
      <c r="C894" s="2" t="s">
        <v>1797</v>
      </c>
      <c r="D894" s="2" t="s">
        <v>1608</v>
      </c>
      <c r="E894" s="2" t="s">
        <v>439</v>
      </c>
      <c r="F894" s="2" t="s">
        <v>1854</v>
      </c>
      <c r="G894" s="2" t="s">
        <v>2121</v>
      </c>
      <c r="H894" s="2" t="s">
        <v>1035</v>
      </c>
      <c r="I894" s="2" t="s">
        <v>1740</v>
      </c>
      <c r="J894" s="7">
        <v>0</v>
      </c>
      <c r="K894" s="7">
        <v>980689</v>
      </c>
      <c r="L894" s="7">
        <v>33727</v>
      </c>
      <c r="M894" s="7">
        <v>1014416</v>
      </c>
      <c r="N894" s="7">
        <v>0</v>
      </c>
      <c r="O894" s="7">
        <v>0</v>
      </c>
      <c r="P894" s="7">
        <v>804821</v>
      </c>
      <c r="Q894" s="7">
        <v>17087</v>
      </c>
      <c r="R894" s="7">
        <v>821908</v>
      </c>
      <c r="S894" s="7">
        <v>0</v>
      </c>
      <c r="T894" s="7">
        <v>0</v>
      </c>
      <c r="U894" s="7">
        <v>0</v>
      </c>
      <c r="V894" s="7">
        <v>0</v>
      </c>
      <c r="W894" s="6">
        <v>82.066893800000003</v>
      </c>
      <c r="X894" s="6">
        <v>50.6626738</v>
      </c>
      <c r="Y894" s="6">
        <v>81.022775700000011</v>
      </c>
      <c r="Z894" s="6">
        <v>81.601606900000007</v>
      </c>
      <c r="AA894" s="6">
        <v>44.915196800000004</v>
      </c>
      <c r="AB894" s="6">
        <v>79.913584900000004</v>
      </c>
      <c r="AC894" s="6">
        <v>1.1091908000000075</v>
      </c>
      <c r="AD894" s="7">
        <v>769034</v>
      </c>
      <c r="AE894" s="6">
        <v>6.8753786999999997</v>
      </c>
      <c r="AF894" s="6">
        <v>82.066893800000003</v>
      </c>
      <c r="AG894" s="6">
        <v>50.6626738</v>
      </c>
      <c r="AH894" s="6">
        <v>81.022775700000011</v>
      </c>
      <c r="AI894" s="7">
        <v>821908</v>
      </c>
      <c r="AJ894" s="6">
        <v>81.601606900000007</v>
      </c>
      <c r="AK894" s="6">
        <v>44.915196800000004</v>
      </c>
      <c r="AL894" s="6">
        <v>79.913584900000004</v>
      </c>
      <c r="AM894" s="6">
        <v>1.1091908000000075</v>
      </c>
      <c r="AN894" s="7">
        <v>769034</v>
      </c>
      <c r="AO894" s="6">
        <v>6.8753786999999997</v>
      </c>
    </row>
    <row r="895" spans="1:41" x14ac:dyDescent="0.15">
      <c r="A895" s="2" t="s">
        <v>431</v>
      </c>
      <c r="B895" s="2" t="s">
        <v>1438</v>
      </c>
      <c r="C895" s="2" t="s">
        <v>1797</v>
      </c>
      <c r="D895" s="2" t="s">
        <v>1608</v>
      </c>
      <c r="E895" s="2" t="s">
        <v>439</v>
      </c>
      <c r="F895" s="2" t="s">
        <v>1854</v>
      </c>
      <c r="G895" s="2" t="s">
        <v>2121</v>
      </c>
      <c r="H895" s="2" t="s">
        <v>1035</v>
      </c>
      <c r="I895" s="2" t="s">
        <v>1741</v>
      </c>
      <c r="J895" s="7">
        <v>0</v>
      </c>
      <c r="K895" s="7">
        <v>1217739</v>
      </c>
      <c r="L895" s="7">
        <v>41879</v>
      </c>
      <c r="M895" s="7">
        <v>1259618</v>
      </c>
      <c r="N895" s="7">
        <v>0</v>
      </c>
      <c r="O895" s="7">
        <v>0</v>
      </c>
      <c r="P895" s="7">
        <v>999361</v>
      </c>
      <c r="Q895" s="7">
        <v>21217</v>
      </c>
      <c r="R895" s="7">
        <v>1020578</v>
      </c>
      <c r="S895" s="7">
        <v>0</v>
      </c>
      <c r="T895" s="7">
        <v>0</v>
      </c>
      <c r="U895" s="7">
        <v>0</v>
      </c>
      <c r="V895" s="7">
        <v>0</v>
      </c>
      <c r="W895" s="6">
        <v>82.066929000000002</v>
      </c>
      <c r="X895" s="6">
        <v>50.6626233</v>
      </c>
      <c r="Y895" s="6">
        <v>81.022818000000001</v>
      </c>
      <c r="Z895" s="6">
        <v>81.601629899999992</v>
      </c>
      <c r="AA895" s="6">
        <v>44.915941199999999</v>
      </c>
      <c r="AB895" s="6">
        <v>79.913645299999999</v>
      </c>
      <c r="AC895" s="6">
        <v>1.109172700000002</v>
      </c>
      <c r="AD895" s="7">
        <v>985563</v>
      </c>
      <c r="AE895" s="6">
        <v>3.5527916999999998</v>
      </c>
      <c r="AF895" s="6">
        <v>82.066929000000002</v>
      </c>
      <c r="AG895" s="6">
        <v>50.6626233</v>
      </c>
      <c r="AH895" s="6">
        <v>81.022818000000001</v>
      </c>
      <c r="AI895" s="7">
        <v>1020578</v>
      </c>
      <c r="AJ895" s="6">
        <v>81.601629899999992</v>
      </c>
      <c r="AK895" s="6">
        <v>44.915941199999999</v>
      </c>
      <c r="AL895" s="6">
        <v>79.913645299999999</v>
      </c>
      <c r="AM895" s="6">
        <v>1.109172700000002</v>
      </c>
      <c r="AN895" s="7">
        <v>985563</v>
      </c>
      <c r="AO895" s="6">
        <v>3.5527916999999998</v>
      </c>
    </row>
    <row r="896" spans="1:41" x14ac:dyDescent="0.15">
      <c r="A896" s="2" t="s">
        <v>432</v>
      </c>
      <c r="B896" s="2" t="s">
        <v>1438</v>
      </c>
      <c r="C896" s="2" t="s">
        <v>1797</v>
      </c>
      <c r="D896" s="2" t="s">
        <v>1608</v>
      </c>
      <c r="E896" s="2" t="s">
        <v>439</v>
      </c>
      <c r="F896" s="2" t="s">
        <v>1854</v>
      </c>
      <c r="G896" s="2" t="s">
        <v>2121</v>
      </c>
      <c r="H896" s="2" t="s">
        <v>1035</v>
      </c>
      <c r="I896" s="2" t="s">
        <v>1742</v>
      </c>
      <c r="J896" s="7">
        <v>0</v>
      </c>
      <c r="K896" s="7">
        <v>125376</v>
      </c>
      <c r="L896" s="7">
        <v>4312</v>
      </c>
      <c r="M896" s="7">
        <v>129688</v>
      </c>
      <c r="N896" s="7">
        <v>0</v>
      </c>
      <c r="O896" s="7">
        <v>0</v>
      </c>
      <c r="P896" s="7">
        <v>102892</v>
      </c>
      <c r="Q896" s="7">
        <v>2184</v>
      </c>
      <c r="R896" s="7">
        <v>105076</v>
      </c>
      <c r="S896" s="7">
        <v>0</v>
      </c>
      <c r="T896" s="7">
        <v>0</v>
      </c>
      <c r="U896" s="7">
        <v>0</v>
      </c>
      <c r="V896" s="7">
        <v>0</v>
      </c>
      <c r="W896" s="6">
        <v>82.066743200000005</v>
      </c>
      <c r="X896" s="6">
        <v>50.649350599999998</v>
      </c>
      <c r="Y896" s="6">
        <v>81.022145499999993</v>
      </c>
      <c r="Z896" s="6">
        <v>81.601972199999992</v>
      </c>
      <c r="AA896" s="6">
        <v>44.906444899999997</v>
      </c>
      <c r="AB896" s="6">
        <v>79.913422699999998</v>
      </c>
      <c r="AC896" s="6">
        <v>1.1087227999999953</v>
      </c>
      <c r="AD896" s="7">
        <v>100241</v>
      </c>
      <c r="AE896" s="6">
        <v>4.8233757000000006</v>
      </c>
      <c r="AF896" s="6">
        <v>82.066743200000005</v>
      </c>
      <c r="AG896" s="6">
        <v>50.649350599999998</v>
      </c>
      <c r="AH896" s="6">
        <v>81.022145499999993</v>
      </c>
      <c r="AI896" s="7">
        <v>105076</v>
      </c>
      <c r="AJ896" s="6">
        <v>81.601972199999992</v>
      </c>
      <c r="AK896" s="6">
        <v>44.906444899999997</v>
      </c>
      <c r="AL896" s="6">
        <v>79.913422699999998</v>
      </c>
      <c r="AM896" s="6">
        <v>1.1087227999999953</v>
      </c>
      <c r="AN896" s="7">
        <v>100241</v>
      </c>
      <c r="AO896" s="6">
        <v>4.8233757000000006</v>
      </c>
    </row>
    <row r="897" spans="1:41" x14ac:dyDescent="0.15">
      <c r="A897" s="2" t="s">
        <v>433</v>
      </c>
      <c r="B897" s="2" t="s">
        <v>1438</v>
      </c>
      <c r="C897" s="2" t="s">
        <v>1797</v>
      </c>
      <c r="D897" s="2" t="s">
        <v>1608</v>
      </c>
      <c r="E897" s="2" t="s">
        <v>439</v>
      </c>
      <c r="F897" s="2" t="s">
        <v>1854</v>
      </c>
      <c r="G897" s="2" t="s">
        <v>2121</v>
      </c>
      <c r="H897" s="2" t="s">
        <v>1035</v>
      </c>
      <c r="I897" s="2" t="s">
        <v>1743</v>
      </c>
      <c r="J897" s="7">
        <v>0</v>
      </c>
      <c r="K897" s="7">
        <v>7954</v>
      </c>
      <c r="L897" s="7">
        <v>0</v>
      </c>
      <c r="M897" s="7">
        <v>7954</v>
      </c>
      <c r="N897" s="7">
        <v>0</v>
      </c>
      <c r="O897" s="7">
        <v>0</v>
      </c>
      <c r="P897" s="7">
        <v>7954</v>
      </c>
      <c r="Q897" s="7">
        <v>0</v>
      </c>
      <c r="R897" s="7">
        <v>7954</v>
      </c>
      <c r="S897" s="7">
        <v>0</v>
      </c>
      <c r="T897" s="7">
        <v>0</v>
      </c>
      <c r="U897" s="7">
        <v>0</v>
      </c>
      <c r="V897" s="7">
        <v>0</v>
      </c>
      <c r="W897" s="6">
        <v>100</v>
      </c>
      <c r="X897" s="6">
        <v>0</v>
      </c>
      <c r="Y897" s="6">
        <v>100</v>
      </c>
      <c r="Z897" s="6">
        <v>100</v>
      </c>
      <c r="AA897" s="6">
        <v>0</v>
      </c>
      <c r="AB897" s="6">
        <v>100</v>
      </c>
      <c r="AC897" s="6">
        <v>0</v>
      </c>
      <c r="AD897" s="7">
        <v>8162</v>
      </c>
      <c r="AE897" s="6">
        <v>-2.5483949999999997</v>
      </c>
      <c r="AF897" s="6">
        <v>100</v>
      </c>
      <c r="AG897" s="6">
        <v>0</v>
      </c>
      <c r="AH897" s="6">
        <v>100</v>
      </c>
      <c r="AI897" s="7">
        <v>7954</v>
      </c>
      <c r="AJ897" s="6">
        <v>100</v>
      </c>
      <c r="AK897" s="6">
        <v>0</v>
      </c>
      <c r="AL897" s="6">
        <v>100</v>
      </c>
      <c r="AM897" s="6">
        <v>0</v>
      </c>
      <c r="AN897" s="7">
        <v>8162</v>
      </c>
      <c r="AO897" s="6">
        <v>-2.5483949999999997</v>
      </c>
    </row>
    <row r="898" spans="1:41" x14ac:dyDescent="0.15">
      <c r="A898" s="2" t="s">
        <v>434</v>
      </c>
      <c r="B898" s="2" t="s">
        <v>1438</v>
      </c>
      <c r="C898" s="2" t="s">
        <v>1797</v>
      </c>
      <c r="D898" s="2" t="s">
        <v>1608</v>
      </c>
      <c r="E898" s="2" t="s">
        <v>439</v>
      </c>
      <c r="F898" s="2" t="s">
        <v>1854</v>
      </c>
      <c r="G898" s="2" t="s">
        <v>2121</v>
      </c>
      <c r="H898" s="2" t="s">
        <v>1035</v>
      </c>
      <c r="I898" s="2" t="s">
        <v>1744</v>
      </c>
      <c r="J898" s="7">
        <v>0</v>
      </c>
      <c r="K898" s="7">
        <v>152274</v>
      </c>
      <c r="L898" s="7">
        <v>7326</v>
      </c>
      <c r="M898" s="7">
        <v>159600</v>
      </c>
      <c r="N898" s="7">
        <v>0</v>
      </c>
      <c r="O898" s="7">
        <v>0</v>
      </c>
      <c r="P898" s="7">
        <v>147220</v>
      </c>
      <c r="Q898" s="7">
        <v>2681</v>
      </c>
      <c r="R898" s="7">
        <v>149901</v>
      </c>
      <c r="S898" s="7">
        <v>0</v>
      </c>
      <c r="T898" s="7">
        <v>0</v>
      </c>
      <c r="U898" s="7">
        <v>0</v>
      </c>
      <c r="V898" s="7">
        <v>0</v>
      </c>
      <c r="W898" s="6">
        <v>96.680982999999998</v>
      </c>
      <c r="X898" s="6">
        <v>36.595686600000001</v>
      </c>
      <c r="Y898" s="6">
        <v>93.922932299999999</v>
      </c>
      <c r="Z898" s="6">
        <v>96.080455600000008</v>
      </c>
      <c r="AA898" s="6">
        <v>32.557538100000002</v>
      </c>
      <c r="AB898" s="6">
        <v>92.929973099999998</v>
      </c>
      <c r="AC898" s="6">
        <v>0.99295920000000137</v>
      </c>
      <c r="AD898" s="7">
        <v>144915</v>
      </c>
      <c r="AE898" s="6">
        <v>3.4406376000000001</v>
      </c>
      <c r="AF898" s="6">
        <v>96.680982999999998</v>
      </c>
      <c r="AG898" s="6">
        <v>36.595686600000001</v>
      </c>
      <c r="AH898" s="6">
        <v>93.922932299999999</v>
      </c>
      <c r="AI898" s="7">
        <v>149901</v>
      </c>
      <c r="AJ898" s="6">
        <v>96.080455600000008</v>
      </c>
      <c r="AK898" s="6">
        <v>32.557538100000002</v>
      </c>
      <c r="AL898" s="6">
        <v>92.929973099999998</v>
      </c>
      <c r="AM898" s="6">
        <v>0.99295920000000137</v>
      </c>
      <c r="AN898" s="7">
        <v>144915</v>
      </c>
      <c r="AO898" s="6">
        <v>3.4406376000000001</v>
      </c>
    </row>
    <row r="899" spans="1:41" x14ac:dyDescent="0.15">
      <c r="A899" s="2" t="s">
        <v>435</v>
      </c>
      <c r="B899" s="2" t="s">
        <v>1438</v>
      </c>
      <c r="C899" s="2" t="s">
        <v>1797</v>
      </c>
      <c r="D899" s="2" t="s">
        <v>1608</v>
      </c>
      <c r="E899" s="2" t="s">
        <v>439</v>
      </c>
      <c r="F899" s="2" t="s">
        <v>1854</v>
      </c>
      <c r="G899" s="2" t="s">
        <v>2121</v>
      </c>
      <c r="H899" s="2" t="s">
        <v>1035</v>
      </c>
      <c r="I899" s="2" t="s">
        <v>2008</v>
      </c>
      <c r="J899" s="7">
        <v>0</v>
      </c>
      <c r="K899" s="7">
        <v>151649</v>
      </c>
      <c r="L899" s="7">
        <v>7326</v>
      </c>
      <c r="M899" s="7">
        <v>158975</v>
      </c>
      <c r="N899" s="7">
        <v>0</v>
      </c>
      <c r="O899" s="7">
        <v>0</v>
      </c>
      <c r="P899" s="7">
        <v>146795</v>
      </c>
      <c r="Q899" s="7">
        <v>2681</v>
      </c>
      <c r="R899" s="7">
        <v>149476</v>
      </c>
      <c r="S899" s="7">
        <v>0</v>
      </c>
      <c r="T899" s="7">
        <v>0</v>
      </c>
      <c r="U899" s="7">
        <v>0</v>
      </c>
      <c r="V899" s="7">
        <v>0</v>
      </c>
      <c r="W899" s="6">
        <v>96.799187599999996</v>
      </c>
      <c r="X899" s="6">
        <v>36.595686600000001</v>
      </c>
      <c r="Y899" s="6">
        <v>94.024846699999998</v>
      </c>
      <c r="Z899" s="6">
        <v>96.080455600000008</v>
      </c>
      <c r="AA899" s="6">
        <v>32.557538100000002</v>
      </c>
      <c r="AB899" s="6">
        <v>92.929973099999998</v>
      </c>
      <c r="AC899" s="6">
        <v>1.0948735999999997</v>
      </c>
      <c r="AD899" s="7">
        <v>144915</v>
      </c>
      <c r="AE899" s="6">
        <v>3.1473621999999999</v>
      </c>
      <c r="AF899" s="6">
        <v>96.799187599999996</v>
      </c>
      <c r="AG899" s="6">
        <v>36.595686600000001</v>
      </c>
      <c r="AH899" s="6">
        <v>94.024846699999998</v>
      </c>
      <c r="AI899" s="7">
        <v>149476</v>
      </c>
      <c r="AJ899" s="6">
        <v>96.080455600000008</v>
      </c>
      <c r="AK899" s="6">
        <v>32.557538100000002</v>
      </c>
      <c r="AL899" s="6">
        <v>92.929973099999998</v>
      </c>
      <c r="AM899" s="6">
        <v>1.0948735999999997</v>
      </c>
      <c r="AN899" s="7">
        <v>144915</v>
      </c>
      <c r="AO899" s="6">
        <v>3.1473621999999999</v>
      </c>
    </row>
    <row r="900" spans="1:41" x14ac:dyDescent="0.15">
      <c r="A900" s="2" t="s">
        <v>436</v>
      </c>
      <c r="B900" s="2" t="s">
        <v>1438</v>
      </c>
      <c r="C900" s="2" t="s">
        <v>1797</v>
      </c>
      <c r="D900" s="2" t="s">
        <v>1608</v>
      </c>
      <c r="E900" s="2" t="s">
        <v>439</v>
      </c>
      <c r="F900" s="2" t="s">
        <v>1854</v>
      </c>
      <c r="G900" s="2" t="s">
        <v>2121</v>
      </c>
      <c r="H900" s="2" t="s">
        <v>1035</v>
      </c>
      <c r="I900" s="2" t="s">
        <v>2022</v>
      </c>
      <c r="J900" s="7">
        <v>0</v>
      </c>
      <c r="K900" s="7">
        <v>625</v>
      </c>
      <c r="L900" s="7">
        <v>0</v>
      </c>
      <c r="M900" s="7">
        <v>625</v>
      </c>
      <c r="N900" s="7">
        <v>0</v>
      </c>
      <c r="O900" s="7">
        <v>0</v>
      </c>
      <c r="P900" s="7">
        <v>425</v>
      </c>
      <c r="Q900" s="7">
        <v>0</v>
      </c>
      <c r="R900" s="7">
        <v>425</v>
      </c>
      <c r="S900" s="7">
        <v>0</v>
      </c>
      <c r="T900" s="7">
        <v>0</v>
      </c>
      <c r="U900" s="7">
        <v>0</v>
      </c>
      <c r="V900" s="7">
        <v>0</v>
      </c>
      <c r="W900" s="6">
        <v>68</v>
      </c>
      <c r="X900" s="6">
        <v>0</v>
      </c>
      <c r="Y900" s="6">
        <v>68</v>
      </c>
      <c r="Z900" s="6" t="s">
        <v>1802</v>
      </c>
      <c r="AA900" s="6" t="s">
        <v>1802</v>
      </c>
      <c r="AB900" s="6" t="s">
        <v>1802</v>
      </c>
      <c r="AC900" s="6" t="e">
        <v>#VALUE!</v>
      </c>
      <c r="AD900" s="7" t="s">
        <v>1802</v>
      </c>
      <c r="AE900" s="6" t="e">
        <v>#VALUE!</v>
      </c>
      <c r="AF900" s="6">
        <v>68</v>
      </c>
      <c r="AG900" s="6">
        <v>0</v>
      </c>
      <c r="AH900" s="6">
        <v>68</v>
      </c>
      <c r="AI900" s="7">
        <v>425</v>
      </c>
      <c r="AJ900" s="6" t="s">
        <v>1802</v>
      </c>
      <c r="AK900" s="6" t="s">
        <v>1802</v>
      </c>
      <c r="AL900" s="6" t="s">
        <v>1802</v>
      </c>
      <c r="AM900" s="6" t="e">
        <v>#VALUE!</v>
      </c>
      <c r="AN900" s="7" t="s">
        <v>1802</v>
      </c>
      <c r="AO900" s="6" t="e">
        <v>#VALUE!</v>
      </c>
    </row>
    <row r="901" spans="1:41" x14ac:dyDescent="0.15">
      <c r="A901" s="2" t="s">
        <v>462</v>
      </c>
      <c r="B901" s="2" t="s">
        <v>1438</v>
      </c>
      <c r="C901" s="2" t="s">
        <v>1797</v>
      </c>
      <c r="D901" s="2" t="s">
        <v>1608</v>
      </c>
      <c r="E901" s="2" t="s">
        <v>439</v>
      </c>
      <c r="F901" s="2" t="s">
        <v>1854</v>
      </c>
      <c r="G901" s="2" t="s">
        <v>2121</v>
      </c>
      <c r="H901" s="2" t="s">
        <v>1035</v>
      </c>
      <c r="I901" s="2" t="s">
        <v>1941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</v>
      </c>
      <c r="Q901" s="7">
        <v>0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  <c r="W901" s="6">
        <v>0</v>
      </c>
      <c r="X901" s="6">
        <v>0</v>
      </c>
      <c r="Y901" s="6">
        <v>0</v>
      </c>
      <c r="Z901" s="6" t="s">
        <v>1802</v>
      </c>
      <c r="AA901" s="6" t="s">
        <v>1802</v>
      </c>
      <c r="AB901" s="6" t="s">
        <v>1802</v>
      </c>
      <c r="AC901" s="6" t="e">
        <v>#VALUE!</v>
      </c>
      <c r="AD901" s="7" t="s">
        <v>1802</v>
      </c>
      <c r="AE901" s="6">
        <v>0</v>
      </c>
      <c r="AF901" s="6">
        <v>0</v>
      </c>
      <c r="AG901" s="6">
        <v>0</v>
      </c>
      <c r="AH901" s="6">
        <v>0</v>
      </c>
      <c r="AI901" s="7">
        <v>0</v>
      </c>
      <c r="AJ901" s="6" t="s">
        <v>1802</v>
      </c>
      <c r="AK901" s="6" t="s">
        <v>1802</v>
      </c>
      <c r="AL901" s="6" t="s">
        <v>1802</v>
      </c>
      <c r="AM901" s="6" t="e">
        <v>#VALUE!</v>
      </c>
      <c r="AN901" s="7" t="s">
        <v>1802</v>
      </c>
      <c r="AO901" s="6">
        <v>0</v>
      </c>
    </row>
    <row r="902" spans="1:41" x14ac:dyDescent="0.15">
      <c r="A902" s="2" t="s">
        <v>463</v>
      </c>
      <c r="B902" s="2" t="s">
        <v>1438</v>
      </c>
      <c r="C902" s="2" t="s">
        <v>1797</v>
      </c>
      <c r="D902" s="2" t="s">
        <v>1608</v>
      </c>
      <c r="E902" s="2" t="s">
        <v>439</v>
      </c>
      <c r="F902" s="2" t="s">
        <v>1854</v>
      </c>
      <c r="G902" s="2" t="s">
        <v>2121</v>
      </c>
      <c r="H902" s="2" t="s">
        <v>1035</v>
      </c>
      <c r="I902" s="2" t="s">
        <v>1942</v>
      </c>
      <c r="J902" s="7">
        <v>0</v>
      </c>
      <c r="K902" s="7">
        <v>130236</v>
      </c>
      <c r="L902" s="7">
        <v>0</v>
      </c>
      <c r="M902" s="7">
        <v>130236</v>
      </c>
      <c r="N902" s="7">
        <v>0</v>
      </c>
      <c r="O902" s="7">
        <v>0</v>
      </c>
      <c r="P902" s="7">
        <v>130177</v>
      </c>
      <c r="Q902" s="7">
        <v>0</v>
      </c>
      <c r="R902" s="7">
        <v>130177</v>
      </c>
      <c r="S902" s="7">
        <v>0</v>
      </c>
      <c r="T902" s="7">
        <v>0</v>
      </c>
      <c r="U902" s="7">
        <v>0</v>
      </c>
      <c r="V902" s="7">
        <v>0</v>
      </c>
      <c r="W902" s="6">
        <v>99.954697600000003</v>
      </c>
      <c r="X902" s="6">
        <v>0</v>
      </c>
      <c r="Y902" s="6">
        <v>99.954697600000003</v>
      </c>
      <c r="Z902" s="6">
        <v>99.713665399999996</v>
      </c>
      <c r="AA902" s="6">
        <v>0</v>
      </c>
      <c r="AB902" s="6">
        <v>99.713665399999996</v>
      </c>
      <c r="AC902" s="6">
        <v>0.24103220000000647</v>
      </c>
      <c r="AD902" s="7">
        <v>148351</v>
      </c>
      <c r="AE902" s="6">
        <v>-12.2506758</v>
      </c>
      <c r="AF902" s="6">
        <v>99.954697600000003</v>
      </c>
      <c r="AG902" s="6">
        <v>0</v>
      </c>
      <c r="AH902" s="6">
        <v>99.954697600000003</v>
      </c>
      <c r="AI902" s="7">
        <v>130177</v>
      </c>
      <c r="AJ902" s="6">
        <v>99.713665399999996</v>
      </c>
      <c r="AK902" s="6">
        <v>0</v>
      </c>
      <c r="AL902" s="6">
        <v>99.713665399999996</v>
      </c>
      <c r="AM902" s="6">
        <v>0.24103220000000647</v>
      </c>
      <c r="AN902" s="7">
        <v>148351</v>
      </c>
      <c r="AO902" s="6">
        <v>-12.2506758</v>
      </c>
    </row>
    <row r="903" spans="1:41" x14ac:dyDescent="0.15">
      <c r="A903" s="2" t="s">
        <v>1036</v>
      </c>
      <c r="B903" s="2" t="s">
        <v>1438</v>
      </c>
      <c r="C903" s="2" t="s">
        <v>1797</v>
      </c>
      <c r="D903" s="2" t="s">
        <v>1608</v>
      </c>
      <c r="E903" s="2" t="s">
        <v>439</v>
      </c>
      <c r="F903" s="2" t="s">
        <v>1854</v>
      </c>
      <c r="G903" s="2" t="s">
        <v>2121</v>
      </c>
      <c r="H903" s="2" t="s">
        <v>1035</v>
      </c>
      <c r="I903" s="2" t="s">
        <v>1943</v>
      </c>
      <c r="J903" s="7">
        <v>0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0</v>
      </c>
      <c r="T903" s="7">
        <v>0</v>
      </c>
      <c r="U903" s="7">
        <v>0</v>
      </c>
      <c r="V903" s="7">
        <v>0</v>
      </c>
      <c r="W903" s="6">
        <v>0</v>
      </c>
      <c r="X903" s="6">
        <v>0</v>
      </c>
      <c r="Y903" s="6">
        <v>0</v>
      </c>
      <c r="Z903" s="6">
        <v>0</v>
      </c>
      <c r="AA903" s="6">
        <v>0</v>
      </c>
      <c r="AB903" s="6">
        <v>0</v>
      </c>
      <c r="AC903" s="6">
        <v>0</v>
      </c>
      <c r="AD903" s="7">
        <v>0</v>
      </c>
      <c r="AE903" s="6">
        <v>0</v>
      </c>
      <c r="AF903" s="6">
        <v>0</v>
      </c>
      <c r="AG903" s="6">
        <v>0</v>
      </c>
      <c r="AH903" s="6">
        <v>0</v>
      </c>
      <c r="AI903" s="7">
        <v>0</v>
      </c>
      <c r="AJ903" s="6">
        <v>0</v>
      </c>
      <c r="AK903" s="6">
        <v>0</v>
      </c>
      <c r="AL903" s="6">
        <v>0</v>
      </c>
      <c r="AM903" s="6">
        <v>0</v>
      </c>
      <c r="AN903" s="7">
        <v>0</v>
      </c>
      <c r="AO903" s="6">
        <v>0</v>
      </c>
    </row>
    <row r="904" spans="1:41" x14ac:dyDescent="0.15">
      <c r="A904" s="2" t="s">
        <v>1037</v>
      </c>
      <c r="B904" s="2" t="s">
        <v>1438</v>
      </c>
      <c r="C904" s="2" t="s">
        <v>1797</v>
      </c>
      <c r="D904" s="2" t="s">
        <v>1608</v>
      </c>
      <c r="E904" s="2" t="s">
        <v>439</v>
      </c>
      <c r="F904" s="2" t="s">
        <v>1854</v>
      </c>
      <c r="G904" s="2" t="s">
        <v>2121</v>
      </c>
      <c r="H904" s="2" t="s">
        <v>1035</v>
      </c>
      <c r="I904" s="2" t="s">
        <v>1944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>
        <v>0</v>
      </c>
      <c r="R904" s="7">
        <v>0</v>
      </c>
      <c r="S904" s="7">
        <v>0</v>
      </c>
      <c r="T904" s="7">
        <v>0</v>
      </c>
      <c r="U904" s="7">
        <v>0</v>
      </c>
      <c r="V904" s="7">
        <v>0</v>
      </c>
      <c r="W904" s="6">
        <v>0</v>
      </c>
      <c r="X904" s="6">
        <v>0</v>
      </c>
      <c r="Y904" s="6">
        <v>0</v>
      </c>
      <c r="Z904" s="6">
        <v>0</v>
      </c>
      <c r="AA904" s="6">
        <v>0</v>
      </c>
      <c r="AB904" s="6">
        <v>0</v>
      </c>
      <c r="AC904" s="6">
        <v>0</v>
      </c>
      <c r="AD904" s="7">
        <v>0</v>
      </c>
      <c r="AE904" s="6">
        <v>0</v>
      </c>
      <c r="AF904" s="6">
        <v>0</v>
      </c>
      <c r="AG904" s="6">
        <v>0</v>
      </c>
      <c r="AH904" s="6">
        <v>0</v>
      </c>
      <c r="AI904" s="7">
        <v>0</v>
      </c>
      <c r="AJ904" s="6">
        <v>0</v>
      </c>
      <c r="AK904" s="6">
        <v>0</v>
      </c>
      <c r="AL904" s="6">
        <v>0</v>
      </c>
      <c r="AM904" s="6">
        <v>0</v>
      </c>
      <c r="AN904" s="7">
        <v>0</v>
      </c>
      <c r="AO904" s="6">
        <v>0</v>
      </c>
    </row>
    <row r="905" spans="1:41" x14ac:dyDescent="0.15">
      <c r="A905" s="2" t="s">
        <v>1038</v>
      </c>
      <c r="B905" s="2" t="s">
        <v>1438</v>
      </c>
      <c r="C905" s="2" t="s">
        <v>1797</v>
      </c>
      <c r="D905" s="2" t="s">
        <v>1608</v>
      </c>
      <c r="E905" s="2" t="s">
        <v>439</v>
      </c>
      <c r="F905" s="2" t="s">
        <v>1854</v>
      </c>
      <c r="G905" s="2" t="s">
        <v>2121</v>
      </c>
      <c r="H905" s="2" t="s">
        <v>1035</v>
      </c>
      <c r="I905" s="2" t="s">
        <v>1945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  <c r="Q905" s="7">
        <v>0</v>
      </c>
      <c r="R905" s="7">
        <v>0</v>
      </c>
      <c r="S905" s="7">
        <v>0</v>
      </c>
      <c r="T905" s="7">
        <v>0</v>
      </c>
      <c r="U905" s="7">
        <v>0</v>
      </c>
      <c r="V905" s="7">
        <v>0</v>
      </c>
      <c r="W905" s="6">
        <v>0</v>
      </c>
      <c r="X905" s="6">
        <v>0</v>
      </c>
      <c r="Y905" s="6">
        <v>0</v>
      </c>
      <c r="Z905" s="6">
        <v>0</v>
      </c>
      <c r="AA905" s="6">
        <v>0</v>
      </c>
      <c r="AB905" s="6">
        <v>0</v>
      </c>
      <c r="AC905" s="6">
        <v>0</v>
      </c>
      <c r="AD905" s="7">
        <v>0</v>
      </c>
      <c r="AE905" s="6">
        <v>0</v>
      </c>
      <c r="AF905" s="6">
        <v>0</v>
      </c>
      <c r="AG905" s="6">
        <v>0</v>
      </c>
      <c r="AH905" s="6">
        <v>0</v>
      </c>
      <c r="AI905" s="7">
        <v>0</v>
      </c>
      <c r="AJ905" s="6">
        <v>0</v>
      </c>
      <c r="AK905" s="6">
        <v>0</v>
      </c>
      <c r="AL905" s="6">
        <v>0</v>
      </c>
      <c r="AM905" s="6">
        <v>0</v>
      </c>
      <c r="AN905" s="7">
        <v>0</v>
      </c>
      <c r="AO905" s="6">
        <v>0</v>
      </c>
    </row>
    <row r="906" spans="1:41" x14ac:dyDescent="0.15">
      <c r="A906" s="2" t="s">
        <v>1039</v>
      </c>
      <c r="B906" s="2" t="s">
        <v>1438</v>
      </c>
      <c r="C906" s="2" t="s">
        <v>1797</v>
      </c>
      <c r="D906" s="2" t="s">
        <v>1608</v>
      </c>
      <c r="E906" s="2" t="s">
        <v>439</v>
      </c>
      <c r="F906" s="2" t="s">
        <v>1854</v>
      </c>
      <c r="G906" s="2" t="s">
        <v>2121</v>
      </c>
      <c r="H906" s="2" t="s">
        <v>1035</v>
      </c>
      <c r="I906" s="2" t="s">
        <v>1946</v>
      </c>
      <c r="J906" s="7">
        <v>0</v>
      </c>
      <c r="K906" s="7">
        <v>0</v>
      </c>
      <c r="L906" s="7">
        <v>0</v>
      </c>
      <c r="M906" s="7">
        <v>0</v>
      </c>
      <c r="N906" s="7">
        <v>0</v>
      </c>
      <c r="O906" s="7">
        <v>0</v>
      </c>
      <c r="P906" s="7">
        <v>0</v>
      </c>
      <c r="Q906" s="7">
        <v>0</v>
      </c>
      <c r="R906" s="7">
        <v>0</v>
      </c>
      <c r="S906" s="7">
        <v>0</v>
      </c>
      <c r="T906" s="7">
        <v>0</v>
      </c>
      <c r="U906" s="7">
        <v>0</v>
      </c>
      <c r="V906" s="7">
        <v>0</v>
      </c>
      <c r="W906" s="6">
        <v>0</v>
      </c>
      <c r="X906" s="6">
        <v>0</v>
      </c>
      <c r="Y906" s="6">
        <v>0</v>
      </c>
      <c r="Z906" s="6">
        <v>0</v>
      </c>
      <c r="AA906" s="6">
        <v>0</v>
      </c>
      <c r="AB906" s="6">
        <v>0</v>
      </c>
      <c r="AC906" s="6">
        <v>0</v>
      </c>
      <c r="AD906" s="7">
        <v>0</v>
      </c>
      <c r="AE906" s="6">
        <v>0</v>
      </c>
      <c r="AF906" s="6">
        <v>0</v>
      </c>
      <c r="AG906" s="6">
        <v>0</v>
      </c>
      <c r="AH906" s="6">
        <v>0</v>
      </c>
      <c r="AI906" s="7">
        <v>0</v>
      </c>
      <c r="AJ906" s="6">
        <v>0</v>
      </c>
      <c r="AK906" s="6">
        <v>0</v>
      </c>
      <c r="AL906" s="6">
        <v>0</v>
      </c>
      <c r="AM906" s="6">
        <v>0</v>
      </c>
      <c r="AN906" s="7">
        <v>0</v>
      </c>
      <c r="AO906" s="6">
        <v>0</v>
      </c>
    </row>
    <row r="907" spans="1:41" x14ac:dyDescent="0.15">
      <c r="A907" s="2" t="s">
        <v>1040</v>
      </c>
      <c r="B907" s="2" t="s">
        <v>1438</v>
      </c>
      <c r="C907" s="2" t="s">
        <v>1797</v>
      </c>
      <c r="D907" s="2" t="s">
        <v>1608</v>
      </c>
      <c r="E907" s="2" t="s">
        <v>439</v>
      </c>
      <c r="F907" s="2" t="s">
        <v>1854</v>
      </c>
      <c r="G907" s="2" t="s">
        <v>2121</v>
      </c>
      <c r="H907" s="2" t="s">
        <v>1035</v>
      </c>
      <c r="I907" s="2" t="s">
        <v>1947</v>
      </c>
      <c r="J907" s="7">
        <v>0</v>
      </c>
      <c r="K907" s="7">
        <v>0</v>
      </c>
      <c r="L907" s="7">
        <v>0</v>
      </c>
      <c r="M907" s="7">
        <v>0</v>
      </c>
      <c r="N907" s="7">
        <v>0</v>
      </c>
      <c r="O907" s="7">
        <v>0</v>
      </c>
      <c r="P907" s="7">
        <v>0</v>
      </c>
      <c r="Q907" s="7">
        <v>0</v>
      </c>
      <c r="R907" s="7">
        <v>0</v>
      </c>
      <c r="S907" s="7">
        <v>0</v>
      </c>
      <c r="T907" s="7">
        <v>0</v>
      </c>
      <c r="U907" s="7">
        <v>0</v>
      </c>
      <c r="V907" s="7">
        <v>0</v>
      </c>
      <c r="W907" s="6">
        <v>0</v>
      </c>
      <c r="X907" s="6">
        <v>0</v>
      </c>
      <c r="Y907" s="6">
        <v>0</v>
      </c>
      <c r="Z907" s="6">
        <v>0</v>
      </c>
      <c r="AA907" s="6">
        <v>0</v>
      </c>
      <c r="AB907" s="6">
        <v>0</v>
      </c>
      <c r="AC907" s="6">
        <v>0</v>
      </c>
      <c r="AD907" s="7">
        <v>0</v>
      </c>
      <c r="AE907" s="6">
        <v>0</v>
      </c>
      <c r="AF907" s="6">
        <v>0</v>
      </c>
      <c r="AG907" s="6">
        <v>0</v>
      </c>
      <c r="AH907" s="6">
        <v>0</v>
      </c>
      <c r="AI907" s="7">
        <v>0</v>
      </c>
      <c r="AJ907" s="6">
        <v>0</v>
      </c>
      <c r="AK907" s="6">
        <v>0</v>
      </c>
      <c r="AL907" s="6">
        <v>0</v>
      </c>
      <c r="AM907" s="6">
        <v>0</v>
      </c>
      <c r="AN907" s="7">
        <v>0</v>
      </c>
      <c r="AO907" s="6">
        <v>0</v>
      </c>
    </row>
    <row r="908" spans="1:41" x14ac:dyDescent="0.15">
      <c r="A908" s="2" t="s">
        <v>1041</v>
      </c>
      <c r="B908" s="2" t="s">
        <v>1438</v>
      </c>
      <c r="C908" s="2" t="s">
        <v>1797</v>
      </c>
      <c r="D908" s="2" t="s">
        <v>1608</v>
      </c>
      <c r="E908" s="2" t="s">
        <v>439</v>
      </c>
      <c r="F908" s="2" t="s">
        <v>1854</v>
      </c>
      <c r="G908" s="2" t="s">
        <v>2121</v>
      </c>
      <c r="H908" s="2" t="s">
        <v>1035</v>
      </c>
      <c r="I908" s="2" t="s">
        <v>1948</v>
      </c>
      <c r="J908" s="7">
        <v>0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0</v>
      </c>
      <c r="Q908" s="7">
        <v>0</v>
      </c>
      <c r="R908" s="7">
        <v>0</v>
      </c>
      <c r="S908" s="7">
        <v>0</v>
      </c>
      <c r="T908" s="7">
        <v>0</v>
      </c>
      <c r="U908" s="7">
        <v>0</v>
      </c>
      <c r="V908" s="7">
        <v>0</v>
      </c>
      <c r="W908" s="6">
        <v>0</v>
      </c>
      <c r="X908" s="6">
        <v>0</v>
      </c>
      <c r="Y908" s="6">
        <v>0</v>
      </c>
      <c r="Z908" s="6">
        <v>0</v>
      </c>
      <c r="AA908" s="6">
        <v>0</v>
      </c>
      <c r="AB908" s="6">
        <v>0</v>
      </c>
      <c r="AC908" s="6">
        <v>0</v>
      </c>
      <c r="AD908" s="7">
        <v>0</v>
      </c>
      <c r="AE908" s="6">
        <v>0</v>
      </c>
      <c r="AF908" s="6">
        <v>0</v>
      </c>
      <c r="AG908" s="6">
        <v>0</v>
      </c>
      <c r="AH908" s="6">
        <v>0</v>
      </c>
      <c r="AI908" s="7">
        <v>0</v>
      </c>
      <c r="AJ908" s="6">
        <v>0</v>
      </c>
      <c r="AK908" s="6">
        <v>0</v>
      </c>
      <c r="AL908" s="6">
        <v>0</v>
      </c>
      <c r="AM908" s="6">
        <v>0</v>
      </c>
      <c r="AN908" s="7">
        <v>0</v>
      </c>
      <c r="AO908" s="6">
        <v>0</v>
      </c>
    </row>
    <row r="909" spans="1:41" x14ac:dyDescent="0.15">
      <c r="A909" s="2" t="s">
        <v>1042</v>
      </c>
      <c r="B909" s="2" t="s">
        <v>1438</v>
      </c>
      <c r="C909" s="2" t="s">
        <v>1797</v>
      </c>
      <c r="D909" s="2" t="s">
        <v>1608</v>
      </c>
      <c r="E909" s="2" t="s">
        <v>439</v>
      </c>
      <c r="F909" s="2" t="s">
        <v>1854</v>
      </c>
      <c r="G909" s="2" t="s">
        <v>2121</v>
      </c>
      <c r="H909" s="2" t="s">
        <v>1035</v>
      </c>
      <c r="I909" s="2" t="s">
        <v>1949</v>
      </c>
      <c r="J909" s="7">
        <v>0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7">
        <v>0</v>
      </c>
      <c r="S909" s="7">
        <v>0</v>
      </c>
      <c r="T909" s="7">
        <v>0</v>
      </c>
      <c r="U909" s="7">
        <v>0</v>
      </c>
      <c r="V909" s="7">
        <v>0</v>
      </c>
      <c r="W909" s="6">
        <v>0</v>
      </c>
      <c r="X909" s="6">
        <v>0</v>
      </c>
      <c r="Y909" s="6">
        <v>0</v>
      </c>
      <c r="Z909" s="6">
        <v>0</v>
      </c>
      <c r="AA909" s="6">
        <v>0</v>
      </c>
      <c r="AB909" s="6">
        <v>0</v>
      </c>
      <c r="AC909" s="6">
        <v>0</v>
      </c>
      <c r="AD909" s="7">
        <v>0</v>
      </c>
      <c r="AE909" s="6">
        <v>0</v>
      </c>
      <c r="AF909" s="6">
        <v>0</v>
      </c>
      <c r="AG909" s="6">
        <v>0</v>
      </c>
      <c r="AH909" s="6">
        <v>0</v>
      </c>
      <c r="AI909" s="7">
        <v>0</v>
      </c>
      <c r="AJ909" s="6">
        <v>0</v>
      </c>
      <c r="AK909" s="6">
        <v>0</v>
      </c>
      <c r="AL909" s="6">
        <v>0</v>
      </c>
      <c r="AM909" s="6">
        <v>0</v>
      </c>
      <c r="AN909" s="7">
        <v>0</v>
      </c>
      <c r="AO909" s="6">
        <v>0</v>
      </c>
    </row>
    <row r="910" spans="1:41" x14ac:dyDescent="0.15">
      <c r="A910" s="2" t="s">
        <v>1043</v>
      </c>
      <c r="B910" s="2" t="s">
        <v>1438</v>
      </c>
      <c r="C910" s="2" t="s">
        <v>1797</v>
      </c>
      <c r="D910" s="2" t="s">
        <v>1608</v>
      </c>
      <c r="E910" s="2" t="s">
        <v>439</v>
      </c>
      <c r="F910" s="2" t="s">
        <v>1854</v>
      </c>
      <c r="G910" s="2" t="s">
        <v>2121</v>
      </c>
      <c r="H910" s="2" t="s">
        <v>1035</v>
      </c>
      <c r="I910" s="2" t="s">
        <v>1950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</v>
      </c>
      <c r="R910" s="7">
        <v>0</v>
      </c>
      <c r="S910" s="7">
        <v>0</v>
      </c>
      <c r="T910" s="7">
        <v>0</v>
      </c>
      <c r="U910" s="7">
        <v>0</v>
      </c>
      <c r="V910" s="7">
        <v>0</v>
      </c>
      <c r="W910" s="6">
        <v>0</v>
      </c>
      <c r="X910" s="6">
        <v>0</v>
      </c>
      <c r="Y910" s="6">
        <v>0</v>
      </c>
      <c r="Z910" s="6">
        <v>0</v>
      </c>
      <c r="AA910" s="6">
        <v>0</v>
      </c>
      <c r="AB910" s="6">
        <v>0</v>
      </c>
      <c r="AC910" s="6">
        <v>0</v>
      </c>
      <c r="AD910" s="7">
        <v>0</v>
      </c>
      <c r="AE910" s="6">
        <v>0</v>
      </c>
      <c r="AF910" s="6">
        <v>0</v>
      </c>
      <c r="AG910" s="6">
        <v>0</v>
      </c>
      <c r="AH910" s="6">
        <v>0</v>
      </c>
      <c r="AI910" s="7">
        <v>0</v>
      </c>
      <c r="AJ910" s="6">
        <v>0</v>
      </c>
      <c r="AK910" s="6">
        <v>0</v>
      </c>
      <c r="AL910" s="6">
        <v>0</v>
      </c>
      <c r="AM910" s="6">
        <v>0</v>
      </c>
      <c r="AN910" s="7">
        <v>0</v>
      </c>
      <c r="AO910" s="6">
        <v>0</v>
      </c>
    </row>
    <row r="911" spans="1:41" x14ac:dyDescent="0.15">
      <c r="A911" s="2" t="s">
        <v>1044</v>
      </c>
      <c r="B911" s="2" t="s">
        <v>1438</v>
      </c>
      <c r="C911" s="2" t="s">
        <v>1797</v>
      </c>
      <c r="D911" s="2" t="s">
        <v>1608</v>
      </c>
      <c r="E911" s="2" t="s">
        <v>439</v>
      </c>
      <c r="F911" s="2" t="s">
        <v>1854</v>
      </c>
      <c r="G911" s="2" t="s">
        <v>2121</v>
      </c>
      <c r="H911" s="2" t="s">
        <v>1035</v>
      </c>
      <c r="I911" s="2" t="s">
        <v>1951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0</v>
      </c>
      <c r="Q911" s="7">
        <v>0</v>
      </c>
      <c r="R911" s="7">
        <v>0</v>
      </c>
      <c r="S911" s="7">
        <v>0</v>
      </c>
      <c r="T911" s="7">
        <v>0</v>
      </c>
      <c r="U911" s="7">
        <v>0</v>
      </c>
      <c r="V911" s="7">
        <v>0</v>
      </c>
      <c r="W911" s="6">
        <v>0</v>
      </c>
      <c r="X911" s="6">
        <v>0</v>
      </c>
      <c r="Y911" s="6">
        <v>0</v>
      </c>
      <c r="Z911" s="6">
        <v>0</v>
      </c>
      <c r="AA911" s="6">
        <v>0</v>
      </c>
      <c r="AB911" s="6">
        <v>0</v>
      </c>
      <c r="AC911" s="6">
        <v>0</v>
      </c>
      <c r="AD911" s="7">
        <v>0</v>
      </c>
      <c r="AE911" s="6">
        <v>0</v>
      </c>
      <c r="AF911" s="6">
        <v>0</v>
      </c>
      <c r="AG911" s="6">
        <v>0</v>
      </c>
      <c r="AH911" s="6">
        <v>0</v>
      </c>
      <c r="AI911" s="7">
        <v>0</v>
      </c>
      <c r="AJ911" s="6">
        <v>0</v>
      </c>
      <c r="AK911" s="6">
        <v>0</v>
      </c>
      <c r="AL911" s="6">
        <v>0</v>
      </c>
      <c r="AM911" s="6">
        <v>0</v>
      </c>
      <c r="AN911" s="7">
        <v>0</v>
      </c>
      <c r="AO911" s="6">
        <v>0</v>
      </c>
    </row>
    <row r="912" spans="1:41" x14ac:dyDescent="0.15">
      <c r="A912" s="2" t="s">
        <v>1045</v>
      </c>
      <c r="B912" s="2" t="s">
        <v>1438</v>
      </c>
      <c r="C912" s="2" t="s">
        <v>1797</v>
      </c>
      <c r="D912" s="2" t="s">
        <v>1608</v>
      </c>
      <c r="E912" s="2" t="s">
        <v>439</v>
      </c>
      <c r="F912" s="2" t="s">
        <v>1854</v>
      </c>
      <c r="G912" s="2" t="s">
        <v>2121</v>
      </c>
      <c r="H912" s="2" t="s">
        <v>1035</v>
      </c>
      <c r="I912" s="2" t="s">
        <v>1952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0</v>
      </c>
      <c r="R912" s="7">
        <v>0</v>
      </c>
      <c r="S912" s="7">
        <v>0</v>
      </c>
      <c r="T912" s="7">
        <v>0</v>
      </c>
      <c r="U912" s="7">
        <v>0</v>
      </c>
      <c r="V912" s="7">
        <v>0</v>
      </c>
      <c r="W912" s="6">
        <v>0</v>
      </c>
      <c r="X912" s="6">
        <v>0</v>
      </c>
      <c r="Y912" s="6">
        <v>0</v>
      </c>
      <c r="Z912" s="6">
        <v>0</v>
      </c>
      <c r="AA912" s="6">
        <v>0</v>
      </c>
      <c r="AB912" s="6">
        <v>0</v>
      </c>
      <c r="AC912" s="6">
        <v>0</v>
      </c>
      <c r="AD912" s="7">
        <v>0</v>
      </c>
      <c r="AE912" s="6">
        <v>0</v>
      </c>
      <c r="AF912" s="6">
        <v>0</v>
      </c>
      <c r="AG912" s="6">
        <v>0</v>
      </c>
      <c r="AH912" s="6">
        <v>0</v>
      </c>
      <c r="AI912" s="7">
        <v>0</v>
      </c>
      <c r="AJ912" s="6">
        <v>0</v>
      </c>
      <c r="AK912" s="6">
        <v>0</v>
      </c>
      <c r="AL912" s="6">
        <v>0</v>
      </c>
      <c r="AM912" s="6">
        <v>0</v>
      </c>
      <c r="AN912" s="7">
        <v>0</v>
      </c>
      <c r="AO912" s="6">
        <v>0</v>
      </c>
    </row>
    <row r="913" spans="1:41" x14ac:dyDescent="0.15">
      <c r="A913" s="2" t="s">
        <v>1046</v>
      </c>
      <c r="B913" s="2" t="s">
        <v>1438</v>
      </c>
      <c r="C913" s="2" t="s">
        <v>1797</v>
      </c>
      <c r="D913" s="2" t="s">
        <v>1608</v>
      </c>
      <c r="E913" s="2" t="s">
        <v>439</v>
      </c>
      <c r="F913" s="2" t="s">
        <v>1854</v>
      </c>
      <c r="G913" s="2" t="s">
        <v>2121</v>
      </c>
      <c r="H913" s="2" t="s">
        <v>1035</v>
      </c>
      <c r="I913" s="2" t="s">
        <v>1953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7">
        <v>0</v>
      </c>
      <c r="S913" s="7">
        <v>0</v>
      </c>
      <c r="T913" s="7">
        <v>0</v>
      </c>
      <c r="U913" s="7">
        <v>0</v>
      </c>
      <c r="V913" s="7">
        <v>0</v>
      </c>
      <c r="W913" s="6">
        <v>0</v>
      </c>
      <c r="X913" s="6">
        <v>0</v>
      </c>
      <c r="Y913" s="6">
        <v>0</v>
      </c>
      <c r="Z913" s="6">
        <v>0</v>
      </c>
      <c r="AA913" s="6">
        <v>0</v>
      </c>
      <c r="AB913" s="6">
        <v>0</v>
      </c>
      <c r="AC913" s="6">
        <v>0</v>
      </c>
      <c r="AD913" s="7">
        <v>0</v>
      </c>
      <c r="AE913" s="6">
        <v>0</v>
      </c>
      <c r="AF913" s="6">
        <v>0</v>
      </c>
      <c r="AG913" s="6">
        <v>0</v>
      </c>
      <c r="AH913" s="6">
        <v>0</v>
      </c>
      <c r="AI913" s="7">
        <v>0</v>
      </c>
      <c r="AJ913" s="6">
        <v>0</v>
      </c>
      <c r="AK913" s="6">
        <v>0</v>
      </c>
      <c r="AL913" s="6">
        <v>0</v>
      </c>
      <c r="AM913" s="6">
        <v>0</v>
      </c>
      <c r="AN913" s="7">
        <v>0</v>
      </c>
      <c r="AO913" s="6">
        <v>0</v>
      </c>
    </row>
    <row r="914" spans="1:41" x14ac:dyDescent="0.15">
      <c r="A914" s="2" t="s">
        <v>1047</v>
      </c>
      <c r="B914" s="2" t="s">
        <v>1438</v>
      </c>
      <c r="C914" s="2" t="s">
        <v>1797</v>
      </c>
      <c r="D914" s="2" t="s">
        <v>1608</v>
      </c>
      <c r="E914" s="2" t="s">
        <v>439</v>
      </c>
      <c r="F914" s="2" t="s">
        <v>1854</v>
      </c>
      <c r="G914" s="2" t="s">
        <v>2121</v>
      </c>
      <c r="H914" s="2" t="s">
        <v>1035</v>
      </c>
      <c r="I914" s="2" t="s">
        <v>1954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0</v>
      </c>
      <c r="Q914" s="7">
        <v>0</v>
      </c>
      <c r="R914" s="7">
        <v>0</v>
      </c>
      <c r="S914" s="7">
        <v>0</v>
      </c>
      <c r="T914" s="7">
        <v>0</v>
      </c>
      <c r="U914" s="7">
        <v>0</v>
      </c>
      <c r="V914" s="7">
        <v>0</v>
      </c>
      <c r="W914" s="6">
        <v>0</v>
      </c>
      <c r="X914" s="6">
        <v>0</v>
      </c>
      <c r="Y914" s="6">
        <v>0</v>
      </c>
      <c r="Z914" s="6">
        <v>0</v>
      </c>
      <c r="AA914" s="6">
        <v>0</v>
      </c>
      <c r="AB914" s="6">
        <v>0</v>
      </c>
      <c r="AC914" s="6">
        <v>0</v>
      </c>
      <c r="AD914" s="7">
        <v>0</v>
      </c>
      <c r="AE914" s="6">
        <v>0</v>
      </c>
      <c r="AF914" s="6">
        <v>0</v>
      </c>
      <c r="AG914" s="6">
        <v>0</v>
      </c>
      <c r="AH914" s="6">
        <v>0</v>
      </c>
      <c r="AI914" s="7">
        <v>0</v>
      </c>
      <c r="AJ914" s="6">
        <v>0</v>
      </c>
      <c r="AK914" s="6">
        <v>0</v>
      </c>
      <c r="AL914" s="6">
        <v>0</v>
      </c>
      <c r="AM914" s="6">
        <v>0</v>
      </c>
      <c r="AN914" s="7">
        <v>0</v>
      </c>
      <c r="AO914" s="6">
        <v>0</v>
      </c>
    </row>
    <row r="915" spans="1:41" x14ac:dyDescent="0.15">
      <c r="A915" s="2" t="s">
        <v>1048</v>
      </c>
      <c r="B915" s="2" t="s">
        <v>1438</v>
      </c>
      <c r="C915" s="2" t="s">
        <v>1797</v>
      </c>
      <c r="D915" s="2" t="s">
        <v>1608</v>
      </c>
      <c r="E915" s="2" t="s">
        <v>439</v>
      </c>
      <c r="F915" s="2" t="s">
        <v>1854</v>
      </c>
      <c r="G915" s="2" t="s">
        <v>2121</v>
      </c>
      <c r="H915" s="2" t="s">
        <v>1035</v>
      </c>
      <c r="I915" s="2" t="s">
        <v>1955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</v>
      </c>
      <c r="Q915" s="7">
        <v>0</v>
      </c>
      <c r="R915" s="7">
        <v>0</v>
      </c>
      <c r="S915" s="7">
        <v>0</v>
      </c>
      <c r="T915" s="7">
        <v>0</v>
      </c>
      <c r="U915" s="7">
        <v>0</v>
      </c>
      <c r="V915" s="7">
        <v>0</v>
      </c>
      <c r="W915" s="6">
        <v>0</v>
      </c>
      <c r="X915" s="6">
        <v>0</v>
      </c>
      <c r="Y915" s="6">
        <v>0</v>
      </c>
      <c r="Z915" s="6">
        <v>0</v>
      </c>
      <c r="AA915" s="6">
        <v>0</v>
      </c>
      <c r="AB915" s="6">
        <v>0</v>
      </c>
      <c r="AC915" s="6">
        <v>0</v>
      </c>
      <c r="AD915" s="7">
        <v>0</v>
      </c>
      <c r="AE915" s="6">
        <v>0</v>
      </c>
      <c r="AF915" s="6">
        <v>0</v>
      </c>
      <c r="AG915" s="6">
        <v>0</v>
      </c>
      <c r="AH915" s="6">
        <v>0</v>
      </c>
      <c r="AI915" s="7">
        <v>0</v>
      </c>
      <c r="AJ915" s="6">
        <v>0</v>
      </c>
      <c r="AK915" s="6">
        <v>0</v>
      </c>
      <c r="AL915" s="6">
        <v>0</v>
      </c>
      <c r="AM915" s="6">
        <v>0</v>
      </c>
      <c r="AN915" s="7">
        <v>0</v>
      </c>
      <c r="AO915" s="6">
        <v>0</v>
      </c>
    </row>
    <row r="916" spans="1:41" x14ac:dyDescent="0.15">
      <c r="A916" s="2" t="s">
        <v>1049</v>
      </c>
      <c r="B916" s="2" t="s">
        <v>1438</v>
      </c>
      <c r="C916" s="2" t="s">
        <v>1797</v>
      </c>
      <c r="D916" s="2" t="s">
        <v>1608</v>
      </c>
      <c r="E916" s="2" t="s">
        <v>439</v>
      </c>
      <c r="F916" s="2" t="s">
        <v>1854</v>
      </c>
      <c r="G916" s="2" t="s">
        <v>2121</v>
      </c>
      <c r="H916" s="2" t="s">
        <v>1035</v>
      </c>
      <c r="I916" s="2" t="s">
        <v>1956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</v>
      </c>
      <c r="Q916" s="7">
        <v>0</v>
      </c>
      <c r="R916" s="7">
        <v>0</v>
      </c>
      <c r="S916" s="7">
        <v>0</v>
      </c>
      <c r="T916" s="7">
        <v>0</v>
      </c>
      <c r="U916" s="7">
        <v>0</v>
      </c>
      <c r="V916" s="7">
        <v>0</v>
      </c>
      <c r="W916" s="6">
        <v>0</v>
      </c>
      <c r="X916" s="6">
        <v>0</v>
      </c>
      <c r="Y916" s="6">
        <v>0</v>
      </c>
      <c r="Z916" s="6">
        <v>0</v>
      </c>
      <c r="AA916" s="6">
        <v>0</v>
      </c>
      <c r="AB916" s="6">
        <v>0</v>
      </c>
      <c r="AC916" s="6">
        <v>0</v>
      </c>
      <c r="AD916" s="7">
        <v>0</v>
      </c>
      <c r="AE916" s="6">
        <v>0</v>
      </c>
      <c r="AF916" s="6">
        <v>0</v>
      </c>
      <c r="AG916" s="6">
        <v>0</v>
      </c>
      <c r="AH916" s="6">
        <v>0</v>
      </c>
      <c r="AI916" s="7">
        <v>0</v>
      </c>
      <c r="AJ916" s="6">
        <v>0</v>
      </c>
      <c r="AK916" s="6">
        <v>0</v>
      </c>
      <c r="AL916" s="6">
        <v>0</v>
      </c>
      <c r="AM916" s="6">
        <v>0</v>
      </c>
      <c r="AN916" s="7">
        <v>0</v>
      </c>
      <c r="AO916" s="6">
        <v>0</v>
      </c>
    </row>
    <row r="917" spans="1:41" x14ac:dyDescent="0.15">
      <c r="A917" s="2" t="s">
        <v>1050</v>
      </c>
      <c r="B917" s="2" t="s">
        <v>1438</v>
      </c>
      <c r="C917" s="2" t="s">
        <v>1797</v>
      </c>
      <c r="D917" s="2" t="s">
        <v>1608</v>
      </c>
      <c r="E917" s="2" t="s">
        <v>439</v>
      </c>
      <c r="F917" s="2" t="s">
        <v>1854</v>
      </c>
      <c r="G917" s="2" t="s">
        <v>2121</v>
      </c>
      <c r="H917" s="2" t="s">
        <v>1035</v>
      </c>
      <c r="I917" s="2" t="s">
        <v>1957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7">
        <v>0</v>
      </c>
      <c r="P917" s="7">
        <v>0</v>
      </c>
      <c r="Q917" s="7">
        <v>0</v>
      </c>
      <c r="R917" s="7">
        <v>0</v>
      </c>
      <c r="S917" s="7">
        <v>0</v>
      </c>
      <c r="T917" s="7">
        <v>0</v>
      </c>
      <c r="U917" s="7">
        <v>0</v>
      </c>
      <c r="V917" s="7">
        <v>0</v>
      </c>
      <c r="W917" s="6">
        <v>0</v>
      </c>
      <c r="X917" s="6">
        <v>0</v>
      </c>
      <c r="Y917" s="6">
        <v>0</v>
      </c>
      <c r="Z917" s="6">
        <v>0</v>
      </c>
      <c r="AA917" s="6">
        <v>0</v>
      </c>
      <c r="AB917" s="6">
        <v>0</v>
      </c>
      <c r="AC917" s="6">
        <v>0</v>
      </c>
      <c r="AD917" s="7">
        <v>0</v>
      </c>
      <c r="AE917" s="6">
        <v>0</v>
      </c>
      <c r="AF917" s="6">
        <v>0</v>
      </c>
      <c r="AG917" s="6">
        <v>0</v>
      </c>
      <c r="AH917" s="6">
        <v>0</v>
      </c>
      <c r="AI917" s="7">
        <v>0</v>
      </c>
      <c r="AJ917" s="6">
        <v>0</v>
      </c>
      <c r="AK917" s="6">
        <v>0</v>
      </c>
      <c r="AL917" s="6">
        <v>0</v>
      </c>
      <c r="AM917" s="6">
        <v>0</v>
      </c>
      <c r="AN917" s="7">
        <v>0</v>
      </c>
      <c r="AO917" s="6">
        <v>0</v>
      </c>
    </row>
    <row r="918" spans="1:41" x14ac:dyDescent="0.15">
      <c r="A918" s="2" t="s">
        <v>1051</v>
      </c>
      <c r="B918" s="2" t="s">
        <v>1438</v>
      </c>
      <c r="C918" s="2" t="s">
        <v>1797</v>
      </c>
      <c r="D918" s="2" t="s">
        <v>1608</v>
      </c>
      <c r="E918" s="2" t="s">
        <v>439</v>
      </c>
      <c r="F918" s="2" t="s">
        <v>1854</v>
      </c>
      <c r="G918" s="2" t="s">
        <v>2121</v>
      </c>
      <c r="H918" s="2" t="s">
        <v>1035</v>
      </c>
      <c r="I918" s="2" t="s">
        <v>1958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7">
        <v>0</v>
      </c>
      <c r="P918" s="7">
        <v>0</v>
      </c>
      <c r="Q918" s="7">
        <v>0</v>
      </c>
      <c r="R918" s="7">
        <v>0</v>
      </c>
      <c r="S918" s="7">
        <v>0</v>
      </c>
      <c r="T918" s="7">
        <v>0</v>
      </c>
      <c r="U918" s="7">
        <v>0</v>
      </c>
      <c r="V918" s="7">
        <v>0</v>
      </c>
      <c r="W918" s="6">
        <v>0</v>
      </c>
      <c r="X918" s="6">
        <v>0</v>
      </c>
      <c r="Y918" s="6">
        <v>0</v>
      </c>
      <c r="Z918" s="6">
        <v>0</v>
      </c>
      <c r="AA918" s="6">
        <v>0</v>
      </c>
      <c r="AB918" s="6">
        <v>0</v>
      </c>
      <c r="AC918" s="6">
        <v>0</v>
      </c>
      <c r="AD918" s="7">
        <v>0</v>
      </c>
      <c r="AE918" s="6">
        <v>0</v>
      </c>
      <c r="AF918" s="6">
        <v>0</v>
      </c>
      <c r="AG918" s="6">
        <v>0</v>
      </c>
      <c r="AH918" s="6">
        <v>0</v>
      </c>
      <c r="AI918" s="7">
        <v>0</v>
      </c>
      <c r="AJ918" s="6">
        <v>0</v>
      </c>
      <c r="AK918" s="6">
        <v>0</v>
      </c>
      <c r="AL918" s="6">
        <v>0</v>
      </c>
      <c r="AM918" s="6">
        <v>0</v>
      </c>
      <c r="AN918" s="7">
        <v>0</v>
      </c>
      <c r="AO918" s="6">
        <v>0</v>
      </c>
    </row>
    <row r="919" spans="1:41" x14ac:dyDescent="0.15">
      <c r="A919" s="2" t="s">
        <v>1052</v>
      </c>
      <c r="B919" s="2" t="s">
        <v>1438</v>
      </c>
      <c r="C919" s="2" t="s">
        <v>1797</v>
      </c>
      <c r="D919" s="2" t="s">
        <v>1608</v>
      </c>
      <c r="E919" s="2" t="s">
        <v>439</v>
      </c>
      <c r="F919" s="2" t="s">
        <v>1854</v>
      </c>
      <c r="G919" s="2" t="s">
        <v>2121</v>
      </c>
      <c r="H919" s="2" t="s">
        <v>1035</v>
      </c>
      <c r="I919" s="2" t="s">
        <v>1959</v>
      </c>
      <c r="J919" s="7">
        <v>0</v>
      </c>
      <c r="K919" s="7">
        <v>0</v>
      </c>
      <c r="L919" s="7">
        <v>0</v>
      </c>
      <c r="M919" s="7">
        <v>0</v>
      </c>
      <c r="N919" s="7">
        <v>0</v>
      </c>
      <c r="O919" s="7">
        <v>0</v>
      </c>
      <c r="P919" s="7">
        <v>0</v>
      </c>
      <c r="Q919" s="7">
        <v>0</v>
      </c>
      <c r="R919" s="7">
        <v>0</v>
      </c>
      <c r="S919" s="7">
        <v>0</v>
      </c>
      <c r="T919" s="7">
        <v>0</v>
      </c>
      <c r="U919" s="7">
        <v>0</v>
      </c>
      <c r="V919" s="7">
        <v>0</v>
      </c>
      <c r="W919" s="6">
        <v>0</v>
      </c>
      <c r="X919" s="6">
        <v>0</v>
      </c>
      <c r="Y919" s="6">
        <v>0</v>
      </c>
      <c r="Z919" s="6">
        <v>0</v>
      </c>
      <c r="AA919" s="6">
        <v>0</v>
      </c>
      <c r="AB919" s="6">
        <v>0</v>
      </c>
      <c r="AC919" s="6">
        <v>0</v>
      </c>
      <c r="AD919" s="7">
        <v>0</v>
      </c>
      <c r="AE919" s="6">
        <v>0</v>
      </c>
      <c r="AF919" s="6">
        <v>0</v>
      </c>
      <c r="AG919" s="6">
        <v>0</v>
      </c>
      <c r="AH919" s="6">
        <v>0</v>
      </c>
      <c r="AI919" s="7">
        <v>0</v>
      </c>
      <c r="AJ919" s="6">
        <v>0</v>
      </c>
      <c r="AK919" s="6">
        <v>0</v>
      </c>
      <c r="AL919" s="6">
        <v>0</v>
      </c>
      <c r="AM919" s="6">
        <v>0</v>
      </c>
      <c r="AN919" s="7">
        <v>0</v>
      </c>
      <c r="AO919" s="6">
        <v>0</v>
      </c>
    </row>
    <row r="920" spans="1:41" x14ac:dyDescent="0.15">
      <c r="A920" s="2" t="s">
        <v>1053</v>
      </c>
      <c r="B920" s="2" t="s">
        <v>1438</v>
      </c>
      <c r="C920" s="2" t="s">
        <v>1797</v>
      </c>
      <c r="D920" s="2" t="s">
        <v>1608</v>
      </c>
      <c r="E920" s="2" t="s">
        <v>439</v>
      </c>
      <c r="F920" s="2" t="s">
        <v>1854</v>
      </c>
      <c r="G920" s="2" t="s">
        <v>2121</v>
      </c>
      <c r="H920" s="2" t="s">
        <v>1035</v>
      </c>
      <c r="I920" s="2" t="s">
        <v>1960</v>
      </c>
      <c r="J920" s="7">
        <v>0</v>
      </c>
      <c r="K920" s="7">
        <v>0</v>
      </c>
      <c r="L920" s="7">
        <v>0</v>
      </c>
      <c r="M920" s="7">
        <v>0</v>
      </c>
      <c r="N920" s="7">
        <v>0</v>
      </c>
      <c r="O920" s="7">
        <v>0</v>
      </c>
      <c r="P920" s="7">
        <v>0</v>
      </c>
      <c r="Q920" s="7">
        <v>0</v>
      </c>
      <c r="R920" s="7">
        <v>0</v>
      </c>
      <c r="S920" s="7">
        <v>0</v>
      </c>
      <c r="T920" s="7">
        <v>0</v>
      </c>
      <c r="U920" s="7">
        <v>0</v>
      </c>
      <c r="V920" s="7">
        <v>0</v>
      </c>
      <c r="W920" s="6">
        <v>0</v>
      </c>
      <c r="X920" s="6">
        <v>0</v>
      </c>
      <c r="Y920" s="6">
        <v>0</v>
      </c>
      <c r="Z920" s="6">
        <v>0</v>
      </c>
      <c r="AA920" s="6">
        <v>0</v>
      </c>
      <c r="AB920" s="6">
        <v>0</v>
      </c>
      <c r="AC920" s="6">
        <v>0</v>
      </c>
      <c r="AD920" s="7">
        <v>0</v>
      </c>
      <c r="AE920" s="6">
        <v>0</v>
      </c>
      <c r="AF920" s="6">
        <v>0</v>
      </c>
      <c r="AG920" s="6">
        <v>0</v>
      </c>
      <c r="AH920" s="6">
        <v>0</v>
      </c>
      <c r="AI920" s="7">
        <v>0</v>
      </c>
      <c r="AJ920" s="6">
        <v>0</v>
      </c>
      <c r="AK920" s="6">
        <v>0</v>
      </c>
      <c r="AL920" s="6">
        <v>0</v>
      </c>
      <c r="AM920" s="6">
        <v>0</v>
      </c>
      <c r="AN920" s="7">
        <v>0</v>
      </c>
      <c r="AO920" s="6">
        <v>0</v>
      </c>
    </row>
    <row r="921" spans="1:41" x14ac:dyDescent="0.15">
      <c r="A921" s="2" t="s">
        <v>1054</v>
      </c>
      <c r="B921" s="2" t="s">
        <v>1438</v>
      </c>
      <c r="C921" s="2" t="s">
        <v>1797</v>
      </c>
      <c r="D921" s="2" t="s">
        <v>1608</v>
      </c>
      <c r="E921" s="2" t="s">
        <v>439</v>
      </c>
      <c r="F921" s="2" t="s">
        <v>1854</v>
      </c>
      <c r="G921" s="2" t="s">
        <v>2121</v>
      </c>
      <c r="H921" s="2" t="s">
        <v>1035</v>
      </c>
      <c r="I921" s="2" t="s">
        <v>1961</v>
      </c>
      <c r="J921" s="7">
        <v>0</v>
      </c>
      <c r="K921" s="7">
        <v>0</v>
      </c>
      <c r="L921" s="7">
        <v>0</v>
      </c>
      <c r="M921" s="7">
        <v>0</v>
      </c>
      <c r="N921" s="7">
        <v>0</v>
      </c>
      <c r="O921" s="7">
        <v>0</v>
      </c>
      <c r="P921" s="7">
        <v>0</v>
      </c>
      <c r="Q921" s="7">
        <v>0</v>
      </c>
      <c r="R921" s="7">
        <v>0</v>
      </c>
      <c r="S921" s="7">
        <v>0</v>
      </c>
      <c r="T921" s="7">
        <v>0</v>
      </c>
      <c r="U921" s="7">
        <v>0</v>
      </c>
      <c r="V921" s="7">
        <v>0</v>
      </c>
      <c r="W921" s="6">
        <v>0</v>
      </c>
      <c r="X921" s="6">
        <v>0</v>
      </c>
      <c r="Y921" s="6">
        <v>0</v>
      </c>
      <c r="Z921" s="6">
        <v>0</v>
      </c>
      <c r="AA921" s="6">
        <v>0</v>
      </c>
      <c r="AB921" s="6">
        <v>0</v>
      </c>
      <c r="AC921" s="6">
        <v>0</v>
      </c>
      <c r="AD921" s="7">
        <v>0</v>
      </c>
      <c r="AE921" s="6">
        <v>0</v>
      </c>
      <c r="AF921" s="6">
        <v>0</v>
      </c>
      <c r="AG921" s="6">
        <v>0</v>
      </c>
      <c r="AH921" s="6">
        <v>0</v>
      </c>
      <c r="AI921" s="7">
        <v>0</v>
      </c>
      <c r="AJ921" s="6">
        <v>0</v>
      </c>
      <c r="AK921" s="6">
        <v>0</v>
      </c>
      <c r="AL921" s="6">
        <v>0</v>
      </c>
      <c r="AM921" s="6">
        <v>0</v>
      </c>
      <c r="AN921" s="7">
        <v>0</v>
      </c>
      <c r="AO921" s="6">
        <v>0</v>
      </c>
    </row>
    <row r="922" spans="1:41" x14ac:dyDescent="0.15">
      <c r="A922" s="2" t="s">
        <v>1055</v>
      </c>
      <c r="B922" s="2" t="s">
        <v>1438</v>
      </c>
      <c r="C922" s="2" t="s">
        <v>1797</v>
      </c>
      <c r="D922" s="2" t="s">
        <v>1608</v>
      </c>
      <c r="E922" s="2" t="s">
        <v>439</v>
      </c>
      <c r="F922" s="2" t="s">
        <v>1854</v>
      </c>
      <c r="G922" s="2" t="s">
        <v>2121</v>
      </c>
      <c r="H922" s="2" t="s">
        <v>1035</v>
      </c>
      <c r="I922" s="2" t="s">
        <v>1962</v>
      </c>
      <c r="J922" s="7">
        <v>0</v>
      </c>
      <c r="K922" s="7">
        <v>0</v>
      </c>
      <c r="L922" s="7">
        <v>0</v>
      </c>
      <c r="M922" s="7">
        <v>0</v>
      </c>
      <c r="N922" s="7">
        <v>0</v>
      </c>
      <c r="O922" s="7">
        <v>0</v>
      </c>
      <c r="P922" s="7">
        <v>0</v>
      </c>
      <c r="Q922" s="7">
        <v>0</v>
      </c>
      <c r="R922" s="7">
        <v>0</v>
      </c>
      <c r="S922" s="7">
        <v>0</v>
      </c>
      <c r="T922" s="7">
        <v>0</v>
      </c>
      <c r="U922" s="7">
        <v>0</v>
      </c>
      <c r="V922" s="7">
        <v>0</v>
      </c>
      <c r="W922" s="6">
        <v>0</v>
      </c>
      <c r="X922" s="6">
        <v>0</v>
      </c>
      <c r="Y922" s="6">
        <v>0</v>
      </c>
      <c r="Z922" s="6">
        <v>0</v>
      </c>
      <c r="AA922" s="6">
        <v>0</v>
      </c>
      <c r="AB922" s="6">
        <v>0</v>
      </c>
      <c r="AC922" s="6">
        <v>0</v>
      </c>
      <c r="AD922" s="7">
        <v>0</v>
      </c>
      <c r="AE922" s="6">
        <v>0</v>
      </c>
      <c r="AF922" s="6">
        <v>0</v>
      </c>
      <c r="AG922" s="6">
        <v>0</v>
      </c>
      <c r="AH922" s="6">
        <v>0</v>
      </c>
      <c r="AI922" s="7">
        <v>0</v>
      </c>
      <c r="AJ922" s="6">
        <v>0</v>
      </c>
      <c r="AK922" s="6">
        <v>0</v>
      </c>
      <c r="AL922" s="6">
        <v>0</v>
      </c>
      <c r="AM922" s="6">
        <v>0</v>
      </c>
      <c r="AN922" s="7">
        <v>0</v>
      </c>
      <c r="AO922" s="6">
        <v>0</v>
      </c>
    </row>
    <row r="923" spans="1:41" x14ac:dyDescent="0.15">
      <c r="A923" s="2" t="s">
        <v>1897</v>
      </c>
      <c r="B923" s="2" t="s">
        <v>1438</v>
      </c>
      <c r="C923" s="2" t="s">
        <v>1797</v>
      </c>
      <c r="D923" s="2" t="s">
        <v>1608</v>
      </c>
      <c r="E923" s="2" t="s">
        <v>439</v>
      </c>
      <c r="F923" s="2" t="s">
        <v>1854</v>
      </c>
      <c r="G923" s="2" t="s">
        <v>2121</v>
      </c>
      <c r="H923" s="2" t="s">
        <v>1035</v>
      </c>
      <c r="I923" s="2" t="s">
        <v>1963</v>
      </c>
      <c r="J923" s="7">
        <v>0</v>
      </c>
      <c r="K923" s="7">
        <v>4454750</v>
      </c>
      <c r="L923" s="7">
        <v>145056</v>
      </c>
      <c r="M923" s="7">
        <v>4599806</v>
      </c>
      <c r="N923" s="7">
        <v>0</v>
      </c>
      <c r="O923" s="7">
        <v>0</v>
      </c>
      <c r="P923" s="7">
        <v>3418230</v>
      </c>
      <c r="Q923" s="7">
        <v>67563</v>
      </c>
      <c r="R923" s="7">
        <v>3485793</v>
      </c>
      <c r="S923" s="7">
        <v>0</v>
      </c>
      <c r="T923" s="7">
        <v>0</v>
      </c>
      <c r="U923" s="7">
        <v>0</v>
      </c>
      <c r="V923" s="7">
        <v>0</v>
      </c>
      <c r="W923" s="6">
        <v>76.732252099999997</v>
      </c>
      <c r="X923" s="6">
        <v>46.577184000000003</v>
      </c>
      <c r="Y923" s="6">
        <v>75.781304699999993</v>
      </c>
      <c r="Z923" s="6">
        <v>77.045980099999994</v>
      </c>
      <c r="AA923" s="6">
        <v>42.862269900000001</v>
      </c>
      <c r="AB923" s="6">
        <v>75.727089700000008</v>
      </c>
      <c r="AC923" s="6">
        <v>5.4214999999985025E-2</v>
      </c>
      <c r="AD923" s="7">
        <v>3445366</v>
      </c>
      <c r="AE923" s="6">
        <v>1.1733732000000001</v>
      </c>
      <c r="AF923" s="6">
        <v>76.732252099999997</v>
      </c>
      <c r="AG923" s="6">
        <v>46.577184000000003</v>
      </c>
      <c r="AH923" s="6">
        <v>75.781304699999993</v>
      </c>
      <c r="AI923" s="7">
        <v>3485793</v>
      </c>
      <c r="AJ923" s="6">
        <v>77.045980099999994</v>
      </c>
      <c r="AK923" s="6">
        <v>42.862269900000001</v>
      </c>
      <c r="AL923" s="6">
        <v>75.727089700000008</v>
      </c>
      <c r="AM923" s="6">
        <v>5.4214999999985025E-2</v>
      </c>
      <c r="AN923" s="7">
        <v>3445366</v>
      </c>
      <c r="AO923" s="6">
        <v>1.1733732000000001</v>
      </c>
    </row>
    <row r="924" spans="1:41" x14ac:dyDescent="0.15">
      <c r="A924" s="2" t="s">
        <v>1898</v>
      </c>
      <c r="B924" s="2" t="s">
        <v>1438</v>
      </c>
      <c r="C924" s="2" t="s">
        <v>1797</v>
      </c>
      <c r="D924" s="2" t="s">
        <v>1608</v>
      </c>
      <c r="E924" s="2" t="s">
        <v>439</v>
      </c>
      <c r="F924" s="2" t="s">
        <v>1854</v>
      </c>
      <c r="G924" s="2" t="s">
        <v>2121</v>
      </c>
      <c r="H924" s="2" t="s">
        <v>1035</v>
      </c>
      <c r="I924" s="2" t="s">
        <v>1964</v>
      </c>
      <c r="J924" s="7">
        <v>0</v>
      </c>
      <c r="K924" s="7">
        <v>0</v>
      </c>
      <c r="L924" s="7">
        <v>0</v>
      </c>
      <c r="M924" s="7">
        <v>0</v>
      </c>
      <c r="N924" s="7">
        <v>0</v>
      </c>
      <c r="O924" s="7">
        <v>0</v>
      </c>
      <c r="P924" s="7">
        <v>0</v>
      </c>
      <c r="Q924" s="7">
        <v>0</v>
      </c>
      <c r="R924" s="7">
        <v>0</v>
      </c>
      <c r="S924" s="7">
        <v>0</v>
      </c>
      <c r="T924" s="7">
        <v>0</v>
      </c>
      <c r="U924" s="7">
        <v>0</v>
      </c>
      <c r="V924" s="7">
        <v>0</v>
      </c>
      <c r="W924" s="6">
        <v>0</v>
      </c>
      <c r="X924" s="6">
        <v>0</v>
      </c>
      <c r="Y924" s="6">
        <v>0</v>
      </c>
      <c r="Z924" s="6">
        <v>0</v>
      </c>
      <c r="AA924" s="6">
        <v>0</v>
      </c>
      <c r="AB924" s="6">
        <v>0</v>
      </c>
      <c r="AC924" s="6">
        <v>0</v>
      </c>
      <c r="AD924" s="7">
        <v>0</v>
      </c>
      <c r="AE924" s="6">
        <v>0</v>
      </c>
      <c r="AF924" s="6">
        <v>0</v>
      </c>
      <c r="AG924" s="6">
        <v>0</v>
      </c>
      <c r="AH924" s="6">
        <v>0</v>
      </c>
      <c r="AI924" s="7">
        <v>0</v>
      </c>
      <c r="AJ924" s="6">
        <v>0</v>
      </c>
      <c r="AK924" s="6">
        <v>0</v>
      </c>
      <c r="AL924" s="6">
        <v>0</v>
      </c>
      <c r="AM924" s="6">
        <v>0</v>
      </c>
      <c r="AN924" s="7">
        <v>0</v>
      </c>
      <c r="AO924" s="6">
        <v>0</v>
      </c>
    </row>
    <row r="925" spans="1:41" ht="12.75" thickBot="1" x14ac:dyDescent="0.2">
      <c r="A925" s="2" t="s">
        <v>1986</v>
      </c>
      <c r="B925" s="2" t="s">
        <v>1438</v>
      </c>
      <c r="C925" s="2" t="s">
        <v>1797</v>
      </c>
      <c r="D925" s="2" t="s">
        <v>1608</v>
      </c>
      <c r="E925" s="2" t="s">
        <v>439</v>
      </c>
      <c r="F925" s="2" t="s">
        <v>1854</v>
      </c>
      <c r="G925" s="2" t="s">
        <v>2121</v>
      </c>
      <c r="H925" s="2" t="s">
        <v>1035</v>
      </c>
      <c r="I925" s="2" t="s">
        <v>1966</v>
      </c>
      <c r="J925" s="7">
        <v>0</v>
      </c>
      <c r="K925" s="7">
        <v>0</v>
      </c>
      <c r="L925" s="7">
        <v>0</v>
      </c>
      <c r="M925" s="7">
        <v>0</v>
      </c>
      <c r="N925" s="7">
        <v>0</v>
      </c>
      <c r="O925" s="7">
        <v>0</v>
      </c>
      <c r="P925" s="7">
        <v>0</v>
      </c>
      <c r="Q925" s="7">
        <v>0</v>
      </c>
      <c r="R925" s="7">
        <v>0</v>
      </c>
      <c r="S925" s="7">
        <v>0</v>
      </c>
      <c r="T925" s="7">
        <v>0</v>
      </c>
      <c r="U925" s="7">
        <v>0</v>
      </c>
      <c r="V925" s="7">
        <v>0</v>
      </c>
      <c r="W925" s="6">
        <v>0</v>
      </c>
      <c r="X925" s="6">
        <v>0</v>
      </c>
      <c r="Y925" s="6">
        <v>0</v>
      </c>
      <c r="Z925" s="6">
        <v>0</v>
      </c>
      <c r="AA925" s="6">
        <v>0</v>
      </c>
      <c r="AB925" s="6">
        <v>0</v>
      </c>
      <c r="AC925" s="6">
        <v>0</v>
      </c>
      <c r="AD925" s="7">
        <v>0</v>
      </c>
      <c r="AE925" s="6">
        <v>0</v>
      </c>
      <c r="AF925" s="6">
        <v>0</v>
      </c>
      <c r="AG925" s="6">
        <v>0</v>
      </c>
      <c r="AH925" s="6">
        <v>0</v>
      </c>
      <c r="AI925" s="7">
        <v>0</v>
      </c>
      <c r="AJ925" s="6">
        <v>0</v>
      </c>
      <c r="AK925" s="6">
        <v>0</v>
      </c>
      <c r="AL925" s="6">
        <v>0</v>
      </c>
      <c r="AM925" s="6">
        <v>0</v>
      </c>
      <c r="AN925" s="7">
        <v>0</v>
      </c>
      <c r="AO925" s="6">
        <v>0</v>
      </c>
    </row>
    <row r="926" spans="1:41" ht="12.75" thickTop="1" x14ac:dyDescent="0.15">
      <c r="A926" s="34" t="s">
        <v>464</v>
      </c>
      <c r="B926" s="2" t="s">
        <v>926</v>
      </c>
      <c r="C926" s="2" t="s">
        <v>1797</v>
      </c>
      <c r="D926" s="2" t="s">
        <v>1608</v>
      </c>
      <c r="E926" s="2" t="s">
        <v>439</v>
      </c>
      <c r="F926" s="2" t="s">
        <v>1854</v>
      </c>
      <c r="G926" s="2" t="s">
        <v>2121</v>
      </c>
      <c r="H926" s="2" t="s">
        <v>1056</v>
      </c>
      <c r="I926" s="2" t="s">
        <v>2012</v>
      </c>
      <c r="J926" s="7">
        <v>0</v>
      </c>
      <c r="K926" s="7">
        <v>2493640</v>
      </c>
      <c r="L926" s="7">
        <v>54154</v>
      </c>
      <c r="M926" s="7">
        <v>2547794</v>
      </c>
      <c r="N926" s="7">
        <v>0</v>
      </c>
      <c r="O926" s="7">
        <v>0</v>
      </c>
      <c r="P926" s="7">
        <v>2185269</v>
      </c>
      <c r="Q926" s="7">
        <v>19820</v>
      </c>
      <c r="R926" s="7">
        <v>2205089</v>
      </c>
      <c r="S926" s="7">
        <v>0</v>
      </c>
      <c r="T926" s="7">
        <v>0</v>
      </c>
      <c r="U926" s="7">
        <v>0</v>
      </c>
      <c r="V926" s="7">
        <v>0</v>
      </c>
      <c r="W926" s="6">
        <v>87.633700099999999</v>
      </c>
      <c r="X926" s="6">
        <v>36.599327799999998</v>
      </c>
      <c r="Y926" s="6">
        <v>86.548951799999998</v>
      </c>
      <c r="Z926" s="6">
        <v>87.556435700000009</v>
      </c>
      <c r="AA926" s="6">
        <v>45.707126199999998</v>
      </c>
      <c r="AB926" s="6">
        <v>86.427005000000008</v>
      </c>
      <c r="AC926" s="6">
        <v>0.12194679999998925</v>
      </c>
      <c r="AD926" s="7">
        <v>2185363</v>
      </c>
      <c r="AE926" s="6">
        <v>0.90264179999999994</v>
      </c>
      <c r="AF926" s="6">
        <v>87.633700099999999</v>
      </c>
      <c r="AG926" s="6">
        <v>36.599327799999998</v>
      </c>
      <c r="AH926" s="6">
        <v>86.548951799999998</v>
      </c>
      <c r="AI926" s="7">
        <v>2205089</v>
      </c>
      <c r="AJ926" s="6">
        <v>87.556435700000009</v>
      </c>
      <c r="AK926" s="6">
        <v>45.707126199999998</v>
      </c>
      <c r="AL926" s="6">
        <v>86.427005000000008</v>
      </c>
      <c r="AM926" s="6">
        <v>0.12194679999998925</v>
      </c>
      <c r="AN926" s="7">
        <v>2185363</v>
      </c>
      <c r="AO926" s="6">
        <v>0.90264179999999994</v>
      </c>
    </row>
    <row r="927" spans="1:41" x14ac:dyDescent="0.15">
      <c r="A927" s="2" t="s">
        <v>465</v>
      </c>
      <c r="B927" s="2" t="s">
        <v>926</v>
      </c>
      <c r="C927" s="2" t="s">
        <v>1797</v>
      </c>
      <c r="D927" s="2" t="s">
        <v>1608</v>
      </c>
      <c r="E927" s="2" t="s">
        <v>439</v>
      </c>
      <c r="F927" s="2" t="s">
        <v>1854</v>
      </c>
      <c r="G927" s="2" t="s">
        <v>2121</v>
      </c>
      <c r="H927" s="2" t="s">
        <v>1056</v>
      </c>
      <c r="I927" s="9" t="s">
        <v>2013</v>
      </c>
      <c r="J927" s="7">
        <v>0</v>
      </c>
      <c r="K927" s="7">
        <v>2493640</v>
      </c>
      <c r="L927" s="7">
        <v>54154</v>
      </c>
      <c r="M927" s="7">
        <v>2547794</v>
      </c>
      <c r="N927" s="7">
        <v>0</v>
      </c>
      <c r="O927" s="7">
        <v>0</v>
      </c>
      <c r="P927" s="7">
        <v>2185269</v>
      </c>
      <c r="Q927" s="7">
        <v>19820</v>
      </c>
      <c r="R927" s="7">
        <v>2205089</v>
      </c>
      <c r="S927" s="7">
        <v>0</v>
      </c>
      <c r="T927" s="7">
        <v>0</v>
      </c>
      <c r="U927" s="7">
        <v>0</v>
      </c>
      <c r="V927" s="7">
        <v>0</v>
      </c>
      <c r="W927" s="6">
        <v>87.633700099999999</v>
      </c>
      <c r="X927" s="6">
        <v>36.599327799999998</v>
      </c>
      <c r="Y927" s="6">
        <v>86.548951799999998</v>
      </c>
      <c r="Z927" s="6">
        <v>87.556435700000009</v>
      </c>
      <c r="AA927" s="6">
        <v>45.707126199999998</v>
      </c>
      <c r="AB927" s="6">
        <v>86.427005000000008</v>
      </c>
      <c r="AC927" s="6">
        <v>0.12194679999998925</v>
      </c>
      <c r="AD927" s="7">
        <v>2185363</v>
      </c>
      <c r="AE927" s="6">
        <v>0.90264179999999994</v>
      </c>
      <c r="AF927" s="6">
        <v>87.633700099999999</v>
      </c>
      <c r="AG927" s="6">
        <v>36.599327799999998</v>
      </c>
      <c r="AH927" s="6">
        <v>86.548951799999998</v>
      </c>
      <c r="AI927" s="7">
        <v>2205089</v>
      </c>
      <c r="AJ927" s="6">
        <v>87.556435700000009</v>
      </c>
      <c r="AK927" s="6">
        <v>45.707126199999998</v>
      </c>
      <c r="AL927" s="6">
        <v>86.427005000000008</v>
      </c>
      <c r="AM927" s="6">
        <v>0.12194679999998925</v>
      </c>
      <c r="AN927" s="7">
        <v>2185363</v>
      </c>
      <c r="AO927" s="6">
        <v>0.90264179999999994</v>
      </c>
    </row>
    <row r="928" spans="1:41" x14ac:dyDescent="0.15">
      <c r="A928" s="2" t="s">
        <v>466</v>
      </c>
      <c r="B928" s="2" t="s">
        <v>926</v>
      </c>
      <c r="C928" s="2" t="s">
        <v>1797</v>
      </c>
      <c r="D928" s="2" t="s">
        <v>1608</v>
      </c>
      <c r="E928" s="2" t="s">
        <v>439</v>
      </c>
      <c r="F928" s="2" t="s">
        <v>1854</v>
      </c>
      <c r="G928" s="2" t="s">
        <v>2121</v>
      </c>
      <c r="H928" s="2" t="s">
        <v>1056</v>
      </c>
      <c r="I928" s="2" t="s">
        <v>2014</v>
      </c>
      <c r="J928" s="7">
        <v>0</v>
      </c>
      <c r="K928" s="7">
        <v>729528</v>
      </c>
      <c r="L928" s="7">
        <v>19744</v>
      </c>
      <c r="M928" s="7">
        <v>749272</v>
      </c>
      <c r="N928" s="7">
        <v>0</v>
      </c>
      <c r="O928" s="7">
        <v>0</v>
      </c>
      <c r="P928" s="7">
        <v>618284</v>
      </c>
      <c r="Q928" s="7">
        <v>6684</v>
      </c>
      <c r="R928" s="7">
        <v>624968</v>
      </c>
      <c r="S928" s="7">
        <v>0</v>
      </c>
      <c r="T928" s="7">
        <v>0</v>
      </c>
      <c r="U928" s="7">
        <v>0</v>
      </c>
      <c r="V928" s="7">
        <v>0</v>
      </c>
      <c r="W928" s="6">
        <v>84.751236399999996</v>
      </c>
      <c r="X928" s="6">
        <v>33.853322499999997</v>
      </c>
      <c r="Y928" s="6">
        <v>83.410030000000006</v>
      </c>
      <c r="Z928" s="6">
        <v>84.143801500000009</v>
      </c>
      <c r="AA928" s="6">
        <v>44.277470100000002</v>
      </c>
      <c r="AB928" s="6">
        <v>82.726684500000005</v>
      </c>
      <c r="AC928" s="6">
        <v>0.68334550000000149</v>
      </c>
      <c r="AD928" s="7">
        <v>600877</v>
      </c>
      <c r="AE928" s="6">
        <v>4.0093063999999998</v>
      </c>
      <c r="AF928" s="6">
        <v>84.751236399999996</v>
      </c>
      <c r="AG928" s="6">
        <v>33.853322499999997</v>
      </c>
      <c r="AH928" s="6">
        <v>83.410030000000006</v>
      </c>
      <c r="AI928" s="7">
        <v>624968</v>
      </c>
      <c r="AJ928" s="6">
        <v>84.143801500000009</v>
      </c>
      <c r="AK928" s="6">
        <v>44.277470100000002</v>
      </c>
      <c r="AL928" s="6">
        <v>82.726684500000005</v>
      </c>
      <c r="AM928" s="6">
        <v>0.68334550000000149</v>
      </c>
      <c r="AN928" s="7">
        <v>600877</v>
      </c>
      <c r="AO928" s="6">
        <v>4.0093063999999998</v>
      </c>
    </row>
    <row r="929" spans="1:41" x14ac:dyDescent="0.15">
      <c r="A929" s="2" t="s">
        <v>467</v>
      </c>
      <c r="B929" s="2" t="s">
        <v>926</v>
      </c>
      <c r="C929" s="2" t="s">
        <v>1797</v>
      </c>
      <c r="D929" s="2" t="s">
        <v>1608</v>
      </c>
      <c r="E929" s="2" t="s">
        <v>439</v>
      </c>
      <c r="F929" s="2" t="s">
        <v>1854</v>
      </c>
      <c r="G929" s="2" t="s">
        <v>2121</v>
      </c>
      <c r="H929" s="2" t="s">
        <v>1056</v>
      </c>
      <c r="I929" s="2" t="s">
        <v>2015</v>
      </c>
      <c r="J929" s="7">
        <v>0</v>
      </c>
      <c r="K929" s="7">
        <v>672779</v>
      </c>
      <c r="L929" s="7">
        <v>19181</v>
      </c>
      <c r="M929" s="7">
        <v>691960</v>
      </c>
      <c r="N929" s="7">
        <v>0</v>
      </c>
      <c r="O929" s="7">
        <v>0</v>
      </c>
      <c r="P929" s="7">
        <v>560153</v>
      </c>
      <c r="Q929" s="7">
        <v>6565</v>
      </c>
      <c r="R929" s="7">
        <v>566718</v>
      </c>
      <c r="S929" s="7">
        <v>0</v>
      </c>
      <c r="T929" s="7">
        <v>0</v>
      </c>
      <c r="U929" s="7">
        <v>0</v>
      </c>
      <c r="V929" s="7">
        <v>0</v>
      </c>
      <c r="W929" s="6">
        <v>83.259584499999988</v>
      </c>
      <c r="X929" s="6">
        <v>34.226578400000001</v>
      </c>
      <c r="Y929" s="6">
        <v>81.900398899999999</v>
      </c>
      <c r="Z929" s="6">
        <v>82.945935199999994</v>
      </c>
      <c r="AA929" s="6">
        <v>44.741148800000005</v>
      </c>
      <c r="AB929" s="6">
        <v>81.514596800000007</v>
      </c>
      <c r="AC929" s="6">
        <v>0.38580209999999227</v>
      </c>
      <c r="AD929" s="7">
        <v>545093</v>
      </c>
      <c r="AE929" s="6">
        <v>3.9672128999999998</v>
      </c>
      <c r="AF929" s="6">
        <v>83.259584499999988</v>
      </c>
      <c r="AG929" s="6">
        <v>34.226578400000001</v>
      </c>
      <c r="AH929" s="6">
        <v>81.900398899999999</v>
      </c>
      <c r="AI929" s="7">
        <v>566718</v>
      </c>
      <c r="AJ929" s="6">
        <v>82.945935199999994</v>
      </c>
      <c r="AK929" s="6">
        <v>44.741148800000005</v>
      </c>
      <c r="AL929" s="6">
        <v>81.514596800000007</v>
      </c>
      <c r="AM929" s="6">
        <v>0.38580209999999227</v>
      </c>
      <c r="AN929" s="7">
        <v>545093</v>
      </c>
      <c r="AO929" s="6">
        <v>3.9672128999999998</v>
      </c>
    </row>
    <row r="930" spans="1:41" x14ac:dyDescent="0.15">
      <c r="A930" s="2" t="s">
        <v>468</v>
      </c>
      <c r="B930" s="2" t="s">
        <v>926</v>
      </c>
      <c r="C930" s="2" t="s">
        <v>1797</v>
      </c>
      <c r="D930" s="2" t="s">
        <v>1608</v>
      </c>
      <c r="E930" s="2" t="s">
        <v>439</v>
      </c>
      <c r="F930" s="2" t="s">
        <v>1854</v>
      </c>
      <c r="G930" s="2" t="s">
        <v>2121</v>
      </c>
      <c r="H930" s="2" t="s">
        <v>1056</v>
      </c>
      <c r="I930" s="2" t="s">
        <v>2016</v>
      </c>
      <c r="J930" s="7">
        <v>0</v>
      </c>
      <c r="K930" s="7">
        <v>20393</v>
      </c>
      <c r="L930" s="7">
        <v>581</v>
      </c>
      <c r="M930" s="7">
        <v>20974</v>
      </c>
      <c r="N930" s="7">
        <v>0</v>
      </c>
      <c r="O930" s="7">
        <v>0</v>
      </c>
      <c r="P930" s="7">
        <v>16979</v>
      </c>
      <c r="Q930" s="7">
        <v>199</v>
      </c>
      <c r="R930" s="7">
        <v>17178</v>
      </c>
      <c r="S930" s="7">
        <v>0</v>
      </c>
      <c r="T930" s="7">
        <v>0</v>
      </c>
      <c r="U930" s="7">
        <v>0</v>
      </c>
      <c r="V930" s="7">
        <v>0</v>
      </c>
      <c r="W930" s="6">
        <v>83.258961400000004</v>
      </c>
      <c r="X930" s="6">
        <v>34.251290900000001</v>
      </c>
      <c r="Y930" s="6">
        <v>81.901401699999994</v>
      </c>
      <c r="Z930" s="6">
        <v>82.9466587</v>
      </c>
      <c r="AA930" s="6">
        <v>44.713375800000001</v>
      </c>
      <c r="AB930" s="6">
        <v>81.514529800000005</v>
      </c>
      <c r="AC930" s="6">
        <v>0.3868718999999885</v>
      </c>
      <c r="AD930" s="7">
        <v>17083</v>
      </c>
      <c r="AE930" s="6">
        <v>0.55610839999999995</v>
      </c>
      <c r="AF930" s="6">
        <v>83.258961400000004</v>
      </c>
      <c r="AG930" s="6">
        <v>34.251290900000001</v>
      </c>
      <c r="AH930" s="6">
        <v>81.901401699999994</v>
      </c>
      <c r="AI930" s="7">
        <v>17178</v>
      </c>
      <c r="AJ930" s="6">
        <v>82.9466587</v>
      </c>
      <c r="AK930" s="6">
        <v>44.713375800000001</v>
      </c>
      <c r="AL930" s="6">
        <v>81.514529800000005</v>
      </c>
      <c r="AM930" s="6">
        <v>0.3868718999999885</v>
      </c>
      <c r="AN930" s="7">
        <v>17083</v>
      </c>
      <c r="AO930" s="6">
        <v>0.55610839999999995</v>
      </c>
    </row>
    <row r="931" spans="1:41" x14ac:dyDescent="0.15">
      <c r="A931" s="2" t="s">
        <v>469</v>
      </c>
      <c r="B931" s="2" t="s">
        <v>926</v>
      </c>
      <c r="C931" s="2" t="s">
        <v>1797</v>
      </c>
      <c r="D931" s="2" t="s">
        <v>1608</v>
      </c>
      <c r="E931" s="2" t="s">
        <v>439</v>
      </c>
      <c r="F931" s="2" t="s">
        <v>1854</v>
      </c>
      <c r="G931" s="2" t="s">
        <v>2121</v>
      </c>
      <c r="H931" s="2" t="s">
        <v>1056</v>
      </c>
      <c r="I931" s="2" t="s">
        <v>2017</v>
      </c>
      <c r="J931" s="7">
        <v>0</v>
      </c>
      <c r="K931" s="7">
        <v>652386</v>
      </c>
      <c r="L931" s="7">
        <v>18600</v>
      </c>
      <c r="M931" s="7">
        <v>670986</v>
      </c>
      <c r="N931" s="7">
        <v>0</v>
      </c>
      <c r="O931" s="7">
        <v>0</v>
      </c>
      <c r="P931" s="7">
        <v>543174</v>
      </c>
      <c r="Q931" s="7">
        <v>6366</v>
      </c>
      <c r="R931" s="7">
        <v>549540</v>
      </c>
      <c r="S931" s="7">
        <v>0</v>
      </c>
      <c r="T931" s="7">
        <v>0</v>
      </c>
      <c r="U931" s="7">
        <v>0</v>
      </c>
      <c r="V931" s="7">
        <v>0</v>
      </c>
      <c r="W931" s="6">
        <v>83.259603999999996</v>
      </c>
      <c r="X931" s="6">
        <v>34.225806499999997</v>
      </c>
      <c r="Y931" s="6">
        <v>81.900367500000002</v>
      </c>
      <c r="Z931" s="6">
        <v>82.945911699999996</v>
      </c>
      <c r="AA931" s="6">
        <v>44.742047100000001</v>
      </c>
      <c r="AB931" s="6">
        <v>81.514599000000004</v>
      </c>
      <c r="AC931" s="6">
        <v>0.38576849999999752</v>
      </c>
      <c r="AD931" s="7">
        <v>528010</v>
      </c>
      <c r="AE931" s="6">
        <v>4.0775743000000002</v>
      </c>
      <c r="AF931" s="6">
        <v>83.259603999999996</v>
      </c>
      <c r="AG931" s="6">
        <v>34.225806499999997</v>
      </c>
      <c r="AH931" s="6">
        <v>81.900367500000002</v>
      </c>
      <c r="AI931" s="7">
        <v>549540</v>
      </c>
      <c r="AJ931" s="6">
        <v>82.945911699999996</v>
      </c>
      <c r="AK931" s="6">
        <v>44.742047100000001</v>
      </c>
      <c r="AL931" s="6">
        <v>81.514599000000004</v>
      </c>
      <c r="AM931" s="6">
        <v>0.38576849999999752</v>
      </c>
      <c r="AN931" s="7">
        <v>528010</v>
      </c>
      <c r="AO931" s="6">
        <v>4.0775743000000002</v>
      </c>
    </row>
    <row r="932" spans="1:41" x14ac:dyDescent="0.15">
      <c r="A932" s="2" t="s">
        <v>470</v>
      </c>
      <c r="B932" s="2" t="s">
        <v>926</v>
      </c>
      <c r="C932" s="2" t="s">
        <v>1797</v>
      </c>
      <c r="D932" s="2" t="s">
        <v>1608</v>
      </c>
      <c r="E932" s="2" t="s">
        <v>439</v>
      </c>
      <c r="F932" s="2" t="s">
        <v>1854</v>
      </c>
      <c r="G932" s="2" t="s">
        <v>2121</v>
      </c>
      <c r="H932" s="2" t="s">
        <v>1056</v>
      </c>
      <c r="I932" s="2" t="s">
        <v>2018</v>
      </c>
      <c r="J932" s="7">
        <v>0</v>
      </c>
      <c r="K932" s="7">
        <v>4769</v>
      </c>
      <c r="L932" s="7">
        <v>0</v>
      </c>
      <c r="M932" s="7">
        <v>4769</v>
      </c>
      <c r="N932" s="7">
        <v>0</v>
      </c>
      <c r="O932" s="7">
        <v>0</v>
      </c>
      <c r="P932" s="7">
        <v>4769</v>
      </c>
      <c r="Q932" s="7">
        <v>0</v>
      </c>
      <c r="R932" s="7">
        <v>4769</v>
      </c>
      <c r="S932" s="7">
        <v>0</v>
      </c>
      <c r="T932" s="7">
        <v>0</v>
      </c>
      <c r="U932" s="7">
        <v>0</v>
      </c>
      <c r="V932" s="7">
        <v>0</v>
      </c>
      <c r="W932" s="6">
        <v>100</v>
      </c>
      <c r="X932" s="6">
        <v>0</v>
      </c>
      <c r="Y932" s="6">
        <v>100</v>
      </c>
      <c r="Z932" s="6">
        <v>100</v>
      </c>
      <c r="AA932" s="6">
        <v>0</v>
      </c>
      <c r="AB932" s="6">
        <v>100</v>
      </c>
      <c r="AC932" s="6">
        <v>0</v>
      </c>
      <c r="AD932" s="7">
        <v>1720</v>
      </c>
      <c r="AE932" s="6">
        <v>177.26744189999999</v>
      </c>
      <c r="AF932" s="6">
        <v>100</v>
      </c>
      <c r="AG932" s="6">
        <v>0</v>
      </c>
      <c r="AH932" s="6">
        <v>100</v>
      </c>
      <c r="AI932" s="7">
        <v>4769</v>
      </c>
      <c r="AJ932" s="6">
        <v>100</v>
      </c>
      <c r="AK932" s="6">
        <v>0</v>
      </c>
      <c r="AL932" s="6">
        <v>100</v>
      </c>
      <c r="AM932" s="6">
        <v>0</v>
      </c>
      <c r="AN932" s="7">
        <v>1720</v>
      </c>
      <c r="AO932" s="6">
        <v>177.26744189999999</v>
      </c>
    </row>
    <row r="933" spans="1:41" x14ac:dyDescent="0.15">
      <c r="A933" s="2" t="s">
        <v>471</v>
      </c>
      <c r="B933" s="2" t="s">
        <v>926</v>
      </c>
      <c r="C933" s="2" t="s">
        <v>1797</v>
      </c>
      <c r="D933" s="2" t="s">
        <v>1608</v>
      </c>
      <c r="E933" s="2" t="s">
        <v>439</v>
      </c>
      <c r="F933" s="2" t="s">
        <v>1854</v>
      </c>
      <c r="G933" s="2" t="s">
        <v>2121</v>
      </c>
      <c r="H933" s="2" t="s">
        <v>1056</v>
      </c>
      <c r="I933" s="2" t="s">
        <v>2019</v>
      </c>
      <c r="J933" s="7">
        <v>0</v>
      </c>
      <c r="K933" s="7">
        <v>56749</v>
      </c>
      <c r="L933" s="7">
        <v>563</v>
      </c>
      <c r="M933" s="7">
        <v>57312</v>
      </c>
      <c r="N933" s="7">
        <v>0</v>
      </c>
      <c r="O933" s="7">
        <v>0</v>
      </c>
      <c r="P933" s="7">
        <v>58131</v>
      </c>
      <c r="Q933" s="7">
        <v>119</v>
      </c>
      <c r="R933" s="7">
        <v>58250</v>
      </c>
      <c r="S933" s="7">
        <v>0</v>
      </c>
      <c r="T933" s="7">
        <v>0</v>
      </c>
      <c r="U933" s="7">
        <v>0</v>
      </c>
      <c r="V933" s="7">
        <v>0</v>
      </c>
      <c r="W933" s="6">
        <v>102.43528520000001</v>
      </c>
      <c r="X933" s="6">
        <v>21.136767299999999</v>
      </c>
      <c r="Y933" s="6">
        <v>101.6366555</v>
      </c>
      <c r="Z933" s="6">
        <v>97.701695200000003</v>
      </c>
      <c r="AA933" s="6">
        <v>29.112271499999999</v>
      </c>
      <c r="AB933" s="6">
        <v>96.790089199999997</v>
      </c>
      <c r="AC933" s="6">
        <v>4.8465663000000063</v>
      </c>
      <c r="AD933" s="7">
        <v>55784</v>
      </c>
      <c r="AE933" s="6">
        <v>4.4206224000000001</v>
      </c>
      <c r="AF933" s="6">
        <v>102.43528520000001</v>
      </c>
      <c r="AG933" s="6">
        <v>21.136767299999999</v>
      </c>
      <c r="AH933" s="6">
        <v>101.6366555</v>
      </c>
      <c r="AI933" s="7">
        <v>58250</v>
      </c>
      <c r="AJ933" s="6">
        <v>97.701695200000003</v>
      </c>
      <c r="AK933" s="6">
        <v>29.112271499999999</v>
      </c>
      <c r="AL933" s="6">
        <v>96.790089199999997</v>
      </c>
      <c r="AM933" s="6">
        <v>4.8465663000000063</v>
      </c>
      <c r="AN933" s="7">
        <v>55784</v>
      </c>
      <c r="AO933" s="6">
        <v>4.4206224000000001</v>
      </c>
    </row>
    <row r="934" spans="1:41" x14ac:dyDescent="0.15">
      <c r="A934" s="2" t="s">
        <v>472</v>
      </c>
      <c r="B934" s="2" t="s">
        <v>926</v>
      </c>
      <c r="C934" s="2" t="s">
        <v>1797</v>
      </c>
      <c r="D934" s="2" t="s">
        <v>1608</v>
      </c>
      <c r="E934" s="2" t="s">
        <v>439</v>
      </c>
      <c r="F934" s="2" t="s">
        <v>1854</v>
      </c>
      <c r="G934" s="2" t="s">
        <v>2121</v>
      </c>
      <c r="H934" s="2" t="s">
        <v>1056</v>
      </c>
      <c r="I934" s="2" t="s">
        <v>2020</v>
      </c>
      <c r="J934" s="7">
        <v>0</v>
      </c>
      <c r="K934" s="7">
        <v>23312</v>
      </c>
      <c r="L934" s="7">
        <v>560</v>
      </c>
      <c r="M934" s="7">
        <v>23872</v>
      </c>
      <c r="N934" s="7">
        <v>0</v>
      </c>
      <c r="O934" s="7">
        <v>0</v>
      </c>
      <c r="P934" s="7">
        <v>23908</v>
      </c>
      <c r="Q934" s="7">
        <v>118</v>
      </c>
      <c r="R934" s="7">
        <v>24026</v>
      </c>
      <c r="S934" s="7">
        <v>0</v>
      </c>
      <c r="T934" s="7">
        <v>0</v>
      </c>
      <c r="U934" s="7">
        <v>0</v>
      </c>
      <c r="V934" s="7">
        <v>0</v>
      </c>
      <c r="W934" s="6">
        <v>102.5566232</v>
      </c>
      <c r="X934" s="6">
        <v>21.071428600000001</v>
      </c>
      <c r="Y934" s="6">
        <v>100.6451072</v>
      </c>
      <c r="Z934" s="6">
        <v>98.945428000000007</v>
      </c>
      <c r="AA934" s="6">
        <v>28.833551800000002</v>
      </c>
      <c r="AB934" s="6">
        <v>96.724782099999999</v>
      </c>
      <c r="AC934" s="6">
        <v>3.9203250999999995</v>
      </c>
      <c r="AD934" s="7">
        <v>23301</v>
      </c>
      <c r="AE934" s="6">
        <v>3.1114544</v>
      </c>
      <c r="AF934" s="6">
        <v>102.5566232</v>
      </c>
      <c r="AG934" s="6">
        <v>21.071428600000001</v>
      </c>
      <c r="AH934" s="6">
        <v>100.6451072</v>
      </c>
      <c r="AI934" s="7">
        <v>24026</v>
      </c>
      <c r="AJ934" s="6">
        <v>98.945428000000007</v>
      </c>
      <c r="AK934" s="6">
        <v>28.833551800000002</v>
      </c>
      <c r="AL934" s="6">
        <v>96.724782099999999</v>
      </c>
      <c r="AM934" s="6">
        <v>3.9203250999999995</v>
      </c>
      <c r="AN934" s="7">
        <v>23301</v>
      </c>
      <c r="AO934" s="6">
        <v>3.1114544</v>
      </c>
    </row>
    <row r="935" spans="1:41" x14ac:dyDescent="0.15">
      <c r="A935" s="2" t="s">
        <v>473</v>
      </c>
      <c r="B935" s="2" t="s">
        <v>926</v>
      </c>
      <c r="C935" s="2" t="s">
        <v>1797</v>
      </c>
      <c r="D935" s="2" t="s">
        <v>1608</v>
      </c>
      <c r="E935" s="2" t="s">
        <v>439</v>
      </c>
      <c r="F935" s="2" t="s">
        <v>1854</v>
      </c>
      <c r="G935" s="2" t="s">
        <v>2121</v>
      </c>
      <c r="H935" s="2" t="s">
        <v>1056</v>
      </c>
      <c r="I935" s="2" t="s">
        <v>1856</v>
      </c>
      <c r="J935" s="7">
        <v>0</v>
      </c>
      <c r="K935" s="7">
        <v>33437</v>
      </c>
      <c r="L935" s="7">
        <v>3</v>
      </c>
      <c r="M935" s="7">
        <v>33440</v>
      </c>
      <c r="N935" s="7">
        <v>0</v>
      </c>
      <c r="O935" s="7">
        <v>0</v>
      </c>
      <c r="P935" s="7">
        <v>34223</v>
      </c>
      <c r="Q935" s="7">
        <v>1</v>
      </c>
      <c r="R935" s="7">
        <v>34224</v>
      </c>
      <c r="S935" s="7">
        <v>0</v>
      </c>
      <c r="T935" s="7">
        <v>0</v>
      </c>
      <c r="U935" s="7">
        <v>0</v>
      </c>
      <c r="V935" s="7">
        <v>0</v>
      </c>
      <c r="W935" s="6">
        <v>102.35068940000001</v>
      </c>
      <c r="X935" s="6">
        <v>33.3333333</v>
      </c>
      <c r="Y935" s="6">
        <v>102.3444976</v>
      </c>
      <c r="Z935" s="6">
        <v>96.8367073</v>
      </c>
      <c r="AA935" s="6">
        <v>100</v>
      </c>
      <c r="AB935" s="6">
        <v>96.836990199999988</v>
      </c>
      <c r="AC935" s="6">
        <v>5.5075074000000086</v>
      </c>
      <c r="AD935" s="7">
        <v>32483</v>
      </c>
      <c r="AE935" s="6">
        <v>5.3597266000000001</v>
      </c>
      <c r="AF935" s="6">
        <v>102.35068940000001</v>
      </c>
      <c r="AG935" s="6">
        <v>33.3333333</v>
      </c>
      <c r="AH935" s="6">
        <v>102.3444976</v>
      </c>
      <c r="AI935" s="7">
        <v>34224</v>
      </c>
      <c r="AJ935" s="6">
        <v>96.8367073</v>
      </c>
      <c r="AK935" s="6">
        <v>100</v>
      </c>
      <c r="AL935" s="6">
        <v>96.836990199999988</v>
      </c>
      <c r="AM935" s="6">
        <v>5.5075074000000086</v>
      </c>
      <c r="AN935" s="7">
        <v>32483</v>
      </c>
      <c r="AO935" s="6">
        <v>5.3597266000000001</v>
      </c>
    </row>
    <row r="936" spans="1:41" x14ac:dyDescent="0.15">
      <c r="A936" s="2" t="s">
        <v>474</v>
      </c>
      <c r="B936" s="2" t="s">
        <v>926</v>
      </c>
      <c r="C936" s="2" t="s">
        <v>1797</v>
      </c>
      <c r="D936" s="2" t="s">
        <v>1608</v>
      </c>
      <c r="E936" s="2" t="s">
        <v>439</v>
      </c>
      <c r="F936" s="2" t="s">
        <v>1854</v>
      </c>
      <c r="G936" s="2" t="s">
        <v>2121</v>
      </c>
      <c r="H936" s="2" t="s">
        <v>1056</v>
      </c>
      <c r="I936" s="2" t="s">
        <v>2021</v>
      </c>
      <c r="J936" s="7">
        <v>0</v>
      </c>
      <c r="K936" s="7">
        <v>1654333</v>
      </c>
      <c r="L936" s="7">
        <v>32262</v>
      </c>
      <c r="M936" s="7">
        <v>1686595</v>
      </c>
      <c r="N936" s="7">
        <v>0</v>
      </c>
      <c r="O936" s="7">
        <v>0</v>
      </c>
      <c r="P936" s="7">
        <v>1459243</v>
      </c>
      <c r="Q936" s="7">
        <v>12342</v>
      </c>
      <c r="R936" s="7">
        <v>1471585</v>
      </c>
      <c r="S936" s="7">
        <v>0</v>
      </c>
      <c r="T936" s="7">
        <v>0</v>
      </c>
      <c r="U936" s="7">
        <v>0</v>
      </c>
      <c r="V936" s="7">
        <v>0</v>
      </c>
      <c r="W936" s="6">
        <v>88.2073319</v>
      </c>
      <c r="X936" s="6">
        <v>38.255532799999997</v>
      </c>
      <c r="Y936" s="6">
        <v>87.251829900000004</v>
      </c>
      <c r="Z936" s="6">
        <v>88.271729399999998</v>
      </c>
      <c r="AA936" s="6">
        <v>45.857912299999995</v>
      </c>
      <c r="AB936" s="6">
        <v>87.293165900000005</v>
      </c>
      <c r="AC936" s="6">
        <v>-4.133600000000115E-2</v>
      </c>
      <c r="AD936" s="7">
        <v>1475203</v>
      </c>
      <c r="AE936" s="6">
        <v>-0.24525440000000001</v>
      </c>
      <c r="AF936" s="6">
        <v>88.2073319</v>
      </c>
      <c r="AG936" s="6">
        <v>38.255532799999997</v>
      </c>
      <c r="AH936" s="6">
        <v>87.251829900000004</v>
      </c>
      <c r="AI936" s="7">
        <v>1471585</v>
      </c>
      <c r="AJ936" s="6">
        <v>88.271729399999998</v>
      </c>
      <c r="AK936" s="6">
        <v>45.857912299999995</v>
      </c>
      <c r="AL936" s="6">
        <v>87.293165900000005</v>
      </c>
      <c r="AM936" s="6">
        <v>-4.133600000000115E-2</v>
      </c>
      <c r="AN936" s="7">
        <v>1475203</v>
      </c>
      <c r="AO936" s="6">
        <v>-0.24525440000000001</v>
      </c>
    </row>
    <row r="937" spans="1:41" x14ac:dyDescent="0.15">
      <c r="A937" s="2" t="s">
        <v>475</v>
      </c>
      <c r="B937" s="2" t="s">
        <v>926</v>
      </c>
      <c r="C937" s="2" t="s">
        <v>1797</v>
      </c>
      <c r="D937" s="2" t="s">
        <v>1608</v>
      </c>
      <c r="E937" s="2" t="s">
        <v>439</v>
      </c>
      <c r="F937" s="2" t="s">
        <v>1854</v>
      </c>
      <c r="G937" s="2" t="s">
        <v>2121</v>
      </c>
      <c r="H937" s="2" t="s">
        <v>1056</v>
      </c>
      <c r="I937" s="2" t="s">
        <v>1739</v>
      </c>
      <c r="J937" s="7">
        <v>0</v>
      </c>
      <c r="K937" s="7">
        <v>1647749</v>
      </c>
      <c r="L937" s="7">
        <v>32262</v>
      </c>
      <c r="M937" s="7">
        <v>1680011</v>
      </c>
      <c r="N937" s="7">
        <v>0</v>
      </c>
      <c r="O937" s="7">
        <v>0</v>
      </c>
      <c r="P937" s="7">
        <v>1452659</v>
      </c>
      <c r="Q937" s="7">
        <v>12342</v>
      </c>
      <c r="R937" s="7">
        <v>1465001</v>
      </c>
      <c r="S937" s="7">
        <v>0</v>
      </c>
      <c r="T937" s="7">
        <v>0</v>
      </c>
      <c r="U937" s="7">
        <v>0</v>
      </c>
      <c r="V937" s="7">
        <v>0</v>
      </c>
      <c r="W937" s="6">
        <v>88.1602113</v>
      </c>
      <c r="X937" s="6">
        <v>38.255532799999997</v>
      </c>
      <c r="Y937" s="6">
        <v>87.201869500000001</v>
      </c>
      <c r="Z937" s="6">
        <v>88.222907599999999</v>
      </c>
      <c r="AA937" s="6">
        <v>45.857912299999995</v>
      </c>
      <c r="AB937" s="6">
        <v>87.241495900000004</v>
      </c>
      <c r="AC937" s="6">
        <v>-3.9626400000003059E-2</v>
      </c>
      <c r="AD937" s="7">
        <v>1468359</v>
      </c>
      <c r="AE937" s="6">
        <v>-0.2286907</v>
      </c>
      <c r="AF937" s="6">
        <v>88.1602113</v>
      </c>
      <c r="AG937" s="6">
        <v>38.255532799999997</v>
      </c>
      <c r="AH937" s="6">
        <v>87.201869500000001</v>
      </c>
      <c r="AI937" s="7">
        <v>1465001</v>
      </c>
      <c r="AJ937" s="6">
        <v>88.222907599999999</v>
      </c>
      <c r="AK937" s="6">
        <v>45.857912299999995</v>
      </c>
      <c r="AL937" s="6">
        <v>87.241495900000004</v>
      </c>
      <c r="AM937" s="6">
        <v>-3.9626400000003059E-2</v>
      </c>
      <c r="AN937" s="7">
        <v>1468359</v>
      </c>
      <c r="AO937" s="6">
        <v>-0.2286907</v>
      </c>
    </row>
    <row r="938" spans="1:41" x14ac:dyDescent="0.15">
      <c r="A938" s="2" t="s">
        <v>476</v>
      </c>
      <c r="B938" s="2" t="s">
        <v>926</v>
      </c>
      <c r="C938" s="2" t="s">
        <v>1797</v>
      </c>
      <c r="D938" s="2" t="s">
        <v>1608</v>
      </c>
      <c r="E938" s="2" t="s">
        <v>439</v>
      </c>
      <c r="F938" s="2" t="s">
        <v>1854</v>
      </c>
      <c r="G938" s="2" t="s">
        <v>2121</v>
      </c>
      <c r="H938" s="2" t="s">
        <v>1056</v>
      </c>
      <c r="I938" s="2" t="s">
        <v>1740</v>
      </c>
      <c r="J938" s="7">
        <v>0</v>
      </c>
      <c r="K938" s="7">
        <v>1301517</v>
      </c>
      <c r="L938" s="7">
        <v>25483</v>
      </c>
      <c r="M938" s="7">
        <v>1327000</v>
      </c>
      <c r="N938" s="7">
        <v>0</v>
      </c>
      <c r="O938" s="7">
        <v>0</v>
      </c>
      <c r="P938" s="7">
        <v>1147420</v>
      </c>
      <c r="Q938" s="7">
        <v>9748</v>
      </c>
      <c r="R938" s="7">
        <v>1157168</v>
      </c>
      <c r="S938" s="7">
        <v>0</v>
      </c>
      <c r="T938" s="7">
        <v>0</v>
      </c>
      <c r="U938" s="7">
        <v>0</v>
      </c>
      <c r="V938" s="7">
        <v>0</v>
      </c>
      <c r="W938" s="6">
        <v>88.160200799999998</v>
      </c>
      <c r="X938" s="6">
        <v>38.252952899999997</v>
      </c>
      <c r="Y938" s="6">
        <v>87.201808599999993</v>
      </c>
      <c r="Z938" s="6">
        <v>88.22297970000001</v>
      </c>
      <c r="AA938" s="6">
        <v>45.858736499999999</v>
      </c>
      <c r="AB938" s="6">
        <v>87.241563200000002</v>
      </c>
      <c r="AC938" s="6">
        <v>-3.9754600000009077E-2</v>
      </c>
      <c r="AD938" s="7">
        <v>1161255</v>
      </c>
      <c r="AE938" s="6">
        <v>-0.3519468</v>
      </c>
      <c r="AF938" s="6">
        <v>88.160200799999998</v>
      </c>
      <c r="AG938" s="6">
        <v>38.252952899999997</v>
      </c>
      <c r="AH938" s="6">
        <v>87.201808599999993</v>
      </c>
      <c r="AI938" s="7">
        <v>1157168</v>
      </c>
      <c r="AJ938" s="6">
        <v>88.22297970000001</v>
      </c>
      <c r="AK938" s="6">
        <v>45.858736499999999</v>
      </c>
      <c r="AL938" s="6">
        <v>87.241563200000002</v>
      </c>
      <c r="AM938" s="6">
        <v>-3.9754600000009077E-2</v>
      </c>
      <c r="AN938" s="7">
        <v>1161255</v>
      </c>
      <c r="AO938" s="6">
        <v>-0.3519468</v>
      </c>
    </row>
    <row r="939" spans="1:41" x14ac:dyDescent="0.15">
      <c r="A939" s="2" t="s">
        <v>477</v>
      </c>
      <c r="B939" s="2" t="s">
        <v>926</v>
      </c>
      <c r="C939" s="2" t="s">
        <v>1797</v>
      </c>
      <c r="D939" s="2" t="s">
        <v>1608</v>
      </c>
      <c r="E939" s="2" t="s">
        <v>439</v>
      </c>
      <c r="F939" s="2" t="s">
        <v>1854</v>
      </c>
      <c r="G939" s="2" t="s">
        <v>2121</v>
      </c>
      <c r="H939" s="2" t="s">
        <v>1056</v>
      </c>
      <c r="I939" s="2" t="s">
        <v>1741</v>
      </c>
      <c r="J939" s="7">
        <v>0</v>
      </c>
      <c r="K939" s="7">
        <v>311984</v>
      </c>
      <c r="L939" s="7">
        <v>6108</v>
      </c>
      <c r="M939" s="7">
        <v>318092</v>
      </c>
      <c r="N939" s="7">
        <v>0</v>
      </c>
      <c r="O939" s="7">
        <v>0</v>
      </c>
      <c r="P939" s="7">
        <v>275046</v>
      </c>
      <c r="Q939" s="7">
        <v>2337</v>
      </c>
      <c r="R939" s="7">
        <v>277383</v>
      </c>
      <c r="S939" s="7">
        <v>0</v>
      </c>
      <c r="T939" s="7">
        <v>0</v>
      </c>
      <c r="U939" s="7">
        <v>0</v>
      </c>
      <c r="V939" s="7">
        <v>0</v>
      </c>
      <c r="W939" s="6">
        <v>88.1602903</v>
      </c>
      <c r="X939" s="6">
        <v>38.261296700000003</v>
      </c>
      <c r="Y939" s="6">
        <v>87.202130199999999</v>
      </c>
      <c r="Z939" s="6">
        <v>88.222996699999996</v>
      </c>
      <c r="AA939" s="6">
        <v>45.867768599999998</v>
      </c>
      <c r="AB939" s="6">
        <v>87.2418227</v>
      </c>
      <c r="AC939" s="6">
        <v>-3.9692500000001019E-2</v>
      </c>
      <c r="AD939" s="7">
        <v>273415</v>
      </c>
      <c r="AE939" s="6">
        <v>1.4512737</v>
      </c>
      <c r="AF939" s="6">
        <v>88.1602903</v>
      </c>
      <c r="AG939" s="6">
        <v>38.261296700000003</v>
      </c>
      <c r="AH939" s="6">
        <v>87.202130199999999</v>
      </c>
      <c r="AI939" s="7">
        <v>277383</v>
      </c>
      <c r="AJ939" s="6">
        <v>88.222996699999996</v>
      </c>
      <c r="AK939" s="6">
        <v>45.867768599999998</v>
      </c>
      <c r="AL939" s="6">
        <v>87.2418227</v>
      </c>
      <c r="AM939" s="6">
        <v>-3.9692500000001019E-2</v>
      </c>
      <c r="AN939" s="7">
        <v>273415</v>
      </c>
      <c r="AO939" s="6">
        <v>1.4512737</v>
      </c>
    </row>
    <row r="940" spans="1:41" x14ac:dyDescent="0.15">
      <c r="A940" s="2" t="s">
        <v>478</v>
      </c>
      <c r="B940" s="2" t="s">
        <v>926</v>
      </c>
      <c r="C940" s="2" t="s">
        <v>1797</v>
      </c>
      <c r="D940" s="2" t="s">
        <v>1608</v>
      </c>
      <c r="E940" s="2" t="s">
        <v>439</v>
      </c>
      <c r="F940" s="2" t="s">
        <v>1854</v>
      </c>
      <c r="G940" s="2" t="s">
        <v>2121</v>
      </c>
      <c r="H940" s="2" t="s">
        <v>1056</v>
      </c>
      <c r="I940" s="2" t="s">
        <v>1742</v>
      </c>
      <c r="J940" s="7">
        <v>0</v>
      </c>
      <c r="K940" s="7">
        <v>34248</v>
      </c>
      <c r="L940" s="7">
        <v>671</v>
      </c>
      <c r="M940" s="7">
        <v>34919</v>
      </c>
      <c r="N940" s="7">
        <v>0</v>
      </c>
      <c r="O940" s="7">
        <v>0</v>
      </c>
      <c r="P940" s="7">
        <v>30193</v>
      </c>
      <c r="Q940" s="7">
        <v>257</v>
      </c>
      <c r="R940" s="7">
        <v>30450</v>
      </c>
      <c r="S940" s="7">
        <v>0</v>
      </c>
      <c r="T940" s="7">
        <v>0</v>
      </c>
      <c r="U940" s="7">
        <v>0</v>
      </c>
      <c r="V940" s="7">
        <v>0</v>
      </c>
      <c r="W940" s="6">
        <v>88.159892499999998</v>
      </c>
      <c r="X940" s="6">
        <v>38.301043200000002</v>
      </c>
      <c r="Y940" s="6">
        <v>87.201809900000001</v>
      </c>
      <c r="Z940" s="6">
        <v>88.219701000000001</v>
      </c>
      <c r="AA940" s="6">
        <v>45.749440700000001</v>
      </c>
      <c r="AB940" s="6">
        <v>87.236521800000006</v>
      </c>
      <c r="AC940" s="6">
        <v>-3.4711900000004903E-2</v>
      </c>
      <c r="AD940" s="7">
        <v>33689</v>
      </c>
      <c r="AE940" s="6">
        <v>-9.6144142000000006</v>
      </c>
      <c r="AF940" s="6">
        <v>88.159892499999998</v>
      </c>
      <c r="AG940" s="6">
        <v>38.301043200000002</v>
      </c>
      <c r="AH940" s="6">
        <v>87.201809900000001</v>
      </c>
      <c r="AI940" s="7">
        <v>30450</v>
      </c>
      <c r="AJ940" s="6">
        <v>88.219701000000001</v>
      </c>
      <c r="AK940" s="6">
        <v>45.749440700000001</v>
      </c>
      <c r="AL940" s="6">
        <v>87.236521800000006</v>
      </c>
      <c r="AM940" s="6">
        <v>-3.4711900000004903E-2</v>
      </c>
      <c r="AN940" s="7">
        <v>33689</v>
      </c>
      <c r="AO940" s="6">
        <v>-9.6144142000000006</v>
      </c>
    </row>
    <row r="941" spans="1:41" x14ac:dyDescent="0.15">
      <c r="A941" s="2" t="s">
        <v>479</v>
      </c>
      <c r="B941" s="2" t="s">
        <v>926</v>
      </c>
      <c r="C941" s="2" t="s">
        <v>1797</v>
      </c>
      <c r="D941" s="2" t="s">
        <v>1608</v>
      </c>
      <c r="E941" s="2" t="s">
        <v>439</v>
      </c>
      <c r="F941" s="2" t="s">
        <v>1854</v>
      </c>
      <c r="G941" s="2" t="s">
        <v>2121</v>
      </c>
      <c r="H941" s="2" t="s">
        <v>1056</v>
      </c>
      <c r="I941" s="2" t="s">
        <v>1743</v>
      </c>
      <c r="J941" s="7">
        <v>0</v>
      </c>
      <c r="K941" s="7">
        <v>6584</v>
      </c>
      <c r="L941" s="7">
        <v>0</v>
      </c>
      <c r="M941" s="7">
        <v>6584</v>
      </c>
      <c r="N941" s="7">
        <v>0</v>
      </c>
      <c r="O941" s="7">
        <v>0</v>
      </c>
      <c r="P941" s="7">
        <v>6584</v>
      </c>
      <c r="Q941" s="7">
        <v>0</v>
      </c>
      <c r="R941" s="7">
        <v>6584</v>
      </c>
      <c r="S941" s="7">
        <v>0</v>
      </c>
      <c r="T941" s="7">
        <v>0</v>
      </c>
      <c r="U941" s="7">
        <v>0</v>
      </c>
      <c r="V941" s="7">
        <v>0</v>
      </c>
      <c r="W941" s="6">
        <v>100</v>
      </c>
      <c r="X941" s="6">
        <v>0</v>
      </c>
      <c r="Y941" s="6">
        <v>100</v>
      </c>
      <c r="Z941" s="6">
        <v>100</v>
      </c>
      <c r="AA941" s="6">
        <v>0</v>
      </c>
      <c r="AB941" s="6">
        <v>100</v>
      </c>
      <c r="AC941" s="6">
        <v>0</v>
      </c>
      <c r="AD941" s="7">
        <v>6844</v>
      </c>
      <c r="AE941" s="6">
        <v>-3.7989479999999998</v>
      </c>
      <c r="AF941" s="6">
        <v>100</v>
      </c>
      <c r="AG941" s="6">
        <v>0</v>
      </c>
      <c r="AH941" s="6">
        <v>100</v>
      </c>
      <c r="AI941" s="7">
        <v>6584</v>
      </c>
      <c r="AJ941" s="6">
        <v>100</v>
      </c>
      <c r="AK941" s="6">
        <v>0</v>
      </c>
      <c r="AL941" s="6">
        <v>100</v>
      </c>
      <c r="AM941" s="6">
        <v>0</v>
      </c>
      <c r="AN941" s="7">
        <v>6844</v>
      </c>
      <c r="AO941" s="6">
        <v>-3.7989479999999998</v>
      </c>
    </row>
    <row r="942" spans="1:41" x14ac:dyDescent="0.15">
      <c r="A942" s="2" t="s">
        <v>480</v>
      </c>
      <c r="B942" s="2" t="s">
        <v>926</v>
      </c>
      <c r="C942" s="2" t="s">
        <v>1797</v>
      </c>
      <c r="D942" s="2" t="s">
        <v>1608</v>
      </c>
      <c r="E942" s="2" t="s">
        <v>439</v>
      </c>
      <c r="F942" s="2" t="s">
        <v>1854</v>
      </c>
      <c r="G942" s="2" t="s">
        <v>2121</v>
      </c>
      <c r="H942" s="2" t="s">
        <v>1056</v>
      </c>
      <c r="I942" s="2" t="s">
        <v>1744</v>
      </c>
      <c r="J942" s="7">
        <v>0</v>
      </c>
      <c r="K942" s="7">
        <v>47449</v>
      </c>
      <c r="L942" s="7">
        <v>2148</v>
      </c>
      <c r="M942" s="7">
        <v>49597</v>
      </c>
      <c r="N942" s="7">
        <v>0</v>
      </c>
      <c r="O942" s="7">
        <v>0</v>
      </c>
      <c r="P942" s="7">
        <v>46111</v>
      </c>
      <c r="Q942" s="7">
        <v>794</v>
      </c>
      <c r="R942" s="7">
        <v>46905</v>
      </c>
      <c r="S942" s="7">
        <v>0</v>
      </c>
      <c r="T942" s="7">
        <v>0</v>
      </c>
      <c r="U942" s="7">
        <v>0</v>
      </c>
      <c r="V942" s="7">
        <v>0</v>
      </c>
      <c r="W942" s="6">
        <v>97.180130200000008</v>
      </c>
      <c r="X942" s="6">
        <v>36.964618199999997</v>
      </c>
      <c r="Y942" s="6">
        <v>94.572252399999996</v>
      </c>
      <c r="Z942" s="6">
        <v>96.823307400000004</v>
      </c>
      <c r="AA942" s="6">
        <v>54.749417199999996</v>
      </c>
      <c r="AB942" s="6">
        <v>93.877259600000002</v>
      </c>
      <c r="AC942" s="6">
        <v>0.6949927999999943</v>
      </c>
      <c r="AD942" s="7">
        <v>46013</v>
      </c>
      <c r="AE942" s="6">
        <v>1.9385825999999999</v>
      </c>
      <c r="AF942" s="6">
        <v>97.180130200000008</v>
      </c>
      <c r="AG942" s="6">
        <v>36.964618199999997</v>
      </c>
      <c r="AH942" s="6">
        <v>94.572252399999996</v>
      </c>
      <c r="AI942" s="7">
        <v>46905</v>
      </c>
      <c r="AJ942" s="6">
        <v>96.823307400000004</v>
      </c>
      <c r="AK942" s="6">
        <v>54.749417199999996</v>
      </c>
      <c r="AL942" s="6">
        <v>93.877259600000002</v>
      </c>
      <c r="AM942" s="6">
        <v>0.6949927999999943</v>
      </c>
      <c r="AN942" s="7">
        <v>46013</v>
      </c>
      <c r="AO942" s="6">
        <v>1.9385825999999999</v>
      </c>
    </row>
    <row r="943" spans="1:41" x14ac:dyDescent="0.15">
      <c r="A943" s="2" t="s">
        <v>481</v>
      </c>
      <c r="B943" s="2" t="s">
        <v>926</v>
      </c>
      <c r="C943" s="2" t="s">
        <v>1797</v>
      </c>
      <c r="D943" s="2" t="s">
        <v>1608</v>
      </c>
      <c r="E943" s="2" t="s">
        <v>439</v>
      </c>
      <c r="F943" s="2" t="s">
        <v>1854</v>
      </c>
      <c r="G943" s="2" t="s">
        <v>2121</v>
      </c>
      <c r="H943" s="2" t="s">
        <v>1056</v>
      </c>
      <c r="I943" s="2" t="s">
        <v>2008</v>
      </c>
      <c r="J943" s="7">
        <v>0</v>
      </c>
      <c r="K943" s="7">
        <v>47083</v>
      </c>
      <c r="L943" s="7">
        <v>2148</v>
      </c>
      <c r="M943" s="7">
        <v>49231</v>
      </c>
      <c r="N943" s="7">
        <v>0</v>
      </c>
      <c r="O943" s="7">
        <v>0</v>
      </c>
      <c r="P943" s="7">
        <v>45866</v>
      </c>
      <c r="Q943" s="7">
        <v>794</v>
      </c>
      <c r="R943" s="7">
        <v>46660</v>
      </c>
      <c r="S943" s="7">
        <v>0</v>
      </c>
      <c r="T943" s="7">
        <v>0</v>
      </c>
      <c r="U943" s="7">
        <v>0</v>
      </c>
      <c r="V943" s="7">
        <v>0</v>
      </c>
      <c r="W943" s="6">
        <v>97.415202899999997</v>
      </c>
      <c r="X943" s="6">
        <v>36.964618199999997</v>
      </c>
      <c r="Y943" s="6">
        <v>94.777680700000005</v>
      </c>
      <c r="Z943" s="6">
        <v>96.823307400000004</v>
      </c>
      <c r="AA943" s="6">
        <v>54.749417199999996</v>
      </c>
      <c r="AB943" s="6">
        <v>93.877259600000002</v>
      </c>
      <c r="AC943" s="6">
        <v>0.90042110000000264</v>
      </c>
      <c r="AD943" s="7">
        <v>46013</v>
      </c>
      <c r="AE943" s="6">
        <v>1.4061243999999999</v>
      </c>
      <c r="AF943" s="6">
        <v>97.415202899999997</v>
      </c>
      <c r="AG943" s="6">
        <v>36.964618199999997</v>
      </c>
      <c r="AH943" s="6">
        <v>94.777680700000005</v>
      </c>
      <c r="AI943" s="7">
        <v>46660</v>
      </c>
      <c r="AJ943" s="6">
        <v>96.823307400000004</v>
      </c>
      <c r="AK943" s="6">
        <v>54.749417199999996</v>
      </c>
      <c r="AL943" s="6">
        <v>93.877259600000002</v>
      </c>
      <c r="AM943" s="6">
        <v>0.90042110000000264</v>
      </c>
      <c r="AN943" s="7">
        <v>46013</v>
      </c>
      <c r="AO943" s="6">
        <v>1.4061243999999999</v>
      </c>
    </row>
    <row r="944" spans="1:41" x14ac:dyDescent="0.15">
      <c r="A944" s="2" t="s">
        <v>482</v>
      </c>
      <c r="B944" s="2" t="s">
        <v>926</v>
      </c>
      <c r="C944" s="2" t="s">
        <v>1797</v>
      </c>
      <c r="D944" s="2" t="s">
        <v>1608</v>
      </c>
      <c r="E944" s="2" t="s">
        <v>439</v>
      </c>
      <c r="F944" s="2" t="s">
        <v>1854</v>
      </c>
      <c r="G944" s="2" t="s">
        <v>2121</v>
      </c>
      <c r="H944" s="2" t="s">
        <v>1056</v>
      </c>
      <c r="I944" s="2" t="s">
        <v>2022</v>
      </c>
      <c r="J944" s="7">
        <v>0</v>
      </c>
      <c r="K944" s="7">
        <v>366</v>
      </c>
      <c r="L944" s="7">
        <v>0</v>
      </c>
      <c r="M944" s="7">
        <v>366</v>
      </c>
      <c r="N944" s="7">
        <v>0</v>
      </c>
      <c r="O944" s="7">
        <v>0</v>
      </c>
      <c r="P944" s="7">
        <v>245</v>
      </c>
      <c r="Q944" s="7">
        <v>0</v>
      </c>
      <c r="R944" s="7">
        <v>245</v>
      </c>
      <c r="S944" s="7">
        <v>0</v>
      </c>
      <c r="T944" s="7">
        <v>0</v>
      </c>
      <c r="U944" s="7">
        <v>0</v>
      </c>
      <c r="V944" s="7">
        <v>0</v>
      </c>
      <c r="W944" s="6">
        <v>66.939890700000007</v>
      </c>
      <c r="X944" s="6">
        <v>0</v>
      </c>
      <c r="Y944" s="6">
        <v>66.939890700000007</v>
      </c>
      <c r="Z944" s="6" t="s">
        <v>1802</v>
      </c>
      <c r="AA944" s="6" t="s">
        <v>1802</v>
      </c>
      <c r="AB944" s="6" t="s">
        <v>1802</v>
      </c>
      <c r="AC944" s="6" t="e">
        <v>#VALUE!</v>
      </c>
      <c r="AD944" s="7" t="s">
        <v>1802</v>
      </c>
      <c r="AE944" s="6" t="e">
        <v>#VALUE!</v>
      </c>
      <c r="AF944" s="6">
        <v>66.939890700000007</v>
      </c>
      <c r="AG944" s="6">
        <v>0</v>
      </c>
      <c r="AH944" s="6">
        <v>66.939890700000007</v>
      </c>
      <c r="AI944" s="7">
        <v>245</v>
      </c>
      <c r="AJ944" s="6" t="s">
        <v>1802</v>
      </c>
      <c r="AK944" s="6" t="s">
        <v>1802</v>
      </c>
      <c r="AL944" s="6" t="s">
        <v>1802</v>
      </c>
      <c r="AM944" s="6" t="e">
        <v>#VALUE!</v>
      </c>
      <c r="AN944" s="7" t="s">
        <v>1802</v>
      </c>
      <c r="AO944" s="6" t="e">
        <v>#VALUE!</v>
      </c>
    </row>
    <row r="945" spans="1:41" x14ac:dyDescent="0.15">
      <c r="A945" s="2" t="s">
        <v>483</v>
      </c>
      <c r="B945" s="2" t="s">
        <v>926</v>
      </c>
      <c r="C945" s="2" t="s">
        <v>1797</v>
      </c>
      <c r="D945" s="2" t="s">
        <v>1608</v>
      </c>
      <c r="E945" s="2" t="s">
        <v>439</v>
      </c>
      <c r="F945" s="2" t="s">
        <v>1854</v>
      </c>
      <c r="G945" s="2" t="s">
        <v>2121</v>
      </c>
      <c r="H945" s="2" t="s">
        <v>1056</v>
      </c>
      <c r="I945" s="2" t="s">
        <v>1941</v>
      </c>
      <c r="J945" s="7">
        <v>0</v>
      </c>
      <c r="K945" s="7">
        <v>0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0</v>
      </c>
      <c r="S945" s="7">
        <v>0</v>
      </c>
      <c r="T945" s="7">
        <v>0</v>
      </c>
      <c r="U945" s="7">
        <v>0</v>
      </c>
      <c r="V945" s="7">
        <v>0</v>
      </c>
      <c r="W945" s="6">
        <v>0</v>
      </c>
      <c r="X945" s="6">
        <v>0</v>
      </c>
      <c r="Y945" s="6">
        <v>0</v>
      </c>
      <c r="Z945" s="6" t="s">
        <v>1802</v>
      </c>
      <c r="AA945" s="6" t="s">
        <v>1802</v>
      </c>
      <c r="AB945" s="6" t="s">
        <v>1802</v>
      </c>
      <c r="AC945" s="6" t="e">
        <v>#VALUE!</v>
      </c>
      <c r="AD945" s="7" t="s">
        <v>1802</v>
      </c>
      <c r="AE945" s="6">
        <v>0</v>
      </c>
      <c r="AF945" s="6">
        <v>0</v>
      </c>
      <c r="AG945" s="6">
        <v>0</v>
      </c>
      <c r="AH945" s="6">
        <v>0</v>
      </c>
      <c r="AI945" s="7">
        <v>0</v>
      </c>
      <c r="AJ945" s="6" t="s">
        <v>1802</v>
      </c>
      <c r="AK945" s="6" t="s">
        <v>1802</v>
      </c>
      <c r="AL945" s="6" t="s">
        <v>1802</v>
      </c>
      <c r="AM945" s="6" t="e">
        <v>#VALUE!</v>
      </c>
      <c r="AN945" s="7" t="s">
        <v>1802</v>
      </c>
      <c r="AO945" s="6">
        <v>0</v>
      </c>
    </row>
    <row r="946" spans="1:41" x14ac:dyDescent="0.15">
      <c r="A946" s="2" t="s">
        <v>484</v>
      </c>
      <c r="B946" s="2" t="s">
        <v>926</v>
      </c>
      <c r="C946" s="2" t="s">
        <v>1797</v>
      </c>
      <c r="D946" s="2" t="s">
        <v>1608</v>
      </c>
      <c r="E946" s="2" t="s">
        <v>439</v>
      </c>
      <c r="F946" s="2" t="s">
        <v>1854</v>
      </c>
      <c r="G946" s="2" t="s">
        <v>2121</v>
      </c>
      <c r="H946" s="2" t="s">
        <v>1056</v>
      </c>
      <c r="I946" s="2" t="s">
        <v>1942</v>
      </c>
      <c r="J946" s="7">
        <v>0</v>
      </c>
      <c r="K946" s="7">
        <v>62330</v>
      </c>
      <c r="L946" s="7">
        <v>0</v>
      </c>
      <c r="M946" s="7">
        <v>62330</v>
      </c>
      <c r="N946" s="7">
        <v>0</v>
      </c>
      <c r="O946" s="7">
        <v>0</v>
      </c>
      <c r="P946" s="7">
        <v>61631</v>
      </c>
      <c r="Q946" s="7">
        <v>0</v>
      </c>
      <c r="R946" s="7">
        <v>61631</v>
      </c>
      <c r="S946" s="7">
        <v>0</v>
      </c>
      <c r="T946" s="7">
        <v>0</v>
      </c>
      <c r="U946" s="7">
        <v>0</v>
      </c>
      <c r="V946" s="7">
        <v>0</v>
      </c>
      <c r="W946" s="6">
        <v>98.878549699999994</v>
      </c>
      <c r="X946" s="6">
        <v>0</v>
      </c>
      <c r="Y946" s="6">
        <v>98.878549699999994</v>
      </c>
      <c r="Z946" s="6">
        <v>100</v>
      </c>
      <c r="AA946" s="6">
        <v>0</v>
      </c>
      <c r="AB946" s="6">
        <v>100</v>
      </c>
      <c r="AC946" s="6">
        <v>-1.1214503000000065</v>
      </c>
      <c r="AD946" s="7">
        <v>63270</v>
      </c>
      <c r="AE946" s="6">
        <v>-2.5904851999999998</v>
      </c>
      <c r="AF946" s="6">
        <v>98.878549699999994</v>
      </c>
      <c r="AG946" s="6">
        <v>0</v>
      </c>
      <c r="AH946" s="6">
        <v>98.878549699999994</v>
      </c>
      <c r="AI946" s="7">
        <v>61631</v>
      </c>
      <c r="AJ946" s="6">
        <v>100</v>
      </c>
      <c r="AK946" s="6">
        <v>0</v>
      </c>
      <c r="AL946" s="6">
        <v>100</v>
      </c>
      <c r="AM946" s="6">
        <v>-1.1214503000000065</v>
      </c>
      <c r="AN946" s="7">
        <v>63270</v>
      </c>
      <c r="AO946" s="6">
        <v>-2.5904851999999998</v>
      </c>
    </row>
    <row r="947" spans="1:41" x14ac:dyDescent="0.15">
      <c r="A947" s="2" t="s">
        <v>1057</v>
      </c>
      <c r="B947" s="2" t="s">
        <v>926</v>
      </c>
      <c r="C947" s="2" t="s">
        <v>1797</v>
      </c>
      <c r="D947" s="2" t="s">
        <v>1608</v>
      </c>
      <c r="E947" s="2" t="s">
        <v>439</v>
      </c>
      <c r="F947" s="2" t="s">
        <v>1854</v>
      </c>
      <c r="G947" s="2" t="s">
        <v>2121</v>
      </c>
      <c r="H947" s="2" t="s">
        <v>1056</v>
      </c>
      <c r="I947" s="2" t="s">
        <v>1943</v>
      </c>
      <c r="J947" s="7">
        <v>0</v>
      </c>
      <c r="K947" s="7">
        <v>0</v>
      </c>
      <c r="L947" s="7">
        <v>0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7">
        <v>0</v>
      </c>
      <c r="T947" s="7">
        <v>0</v>
      </c>
      <c r="U947" s="7">
        <v>0</v>
      </c>
      <c r="V947" s="7">
        <v>0</v>
      </c>
      <c r="W947" s="6">
        <v>0</v>
      </c>
      <c r="X947" s="6">
        <v>0</v>
      </c>
      <c r="Y947" s="6">
        <v>0</v>
      </c>
      <c r="Z947" s="6">
        <v>0</v>
      </c>
      <c r="AA947" s="6">
        <v>0</v>
      </c>
      <c r="AB947" s="6">
        <v>0</v>
      </c>
      <c r="AC947" s="6">
        <v>0</v>
      </c>
      <c r="AD947" s="7">
        <v>0</v>
      </c>
      <c r="AE947" s="6">
        <v>0</v>
      </c>
      <c r="AF947" s="6">
        <v>0</v>
      </c>
      <c r="AG947" s="6">
        <v>0</v>
      </c>
      <c r="AH947" s="6">
        <v>0</v>
      </c>
      <c r="AI947" s="7">
        <v>0</v>
      </c>
      <c r="AJ947" s="6">
        <v>0</v>
      </c>
      <c r="AK947" s="6">
        <v>0</v>
      </c>
      <c r="AL947" s="6">
        <v>0</v>
      </c>
      <c r="AM947" s="6">
        <v>0</v>
      </c>
      <c r="AN947" s="7">
        <v>0</v>
      </c>
      <c r="AO947" s="6">
        <v>0</v>
      </c>
    </row>
    <row r="948" spans="1:41" x14ac:dyDescent="0.15">
      <c r="A948" s="2" t="s">
        <v>1058</v>
      </c>
      <c r="B948" s="2" t="s">
        <v>926</v>
      </c>
      <c r="C948" s="2" t="s">
        <v>1797</v>
      </c>
      <c r="D948" s="2" t="s">
        <v>1608</v>
      </c>
      <c r="E948" s="2" t="s">
        <v>439</v>
      </c>
      <c r="F948" s="2" t="s">
        <v>1854</v>
      </c>
      <c r="G948" s="2" t="s">
        <v>2121</v>
      </c>
      <c r="H948" s="2" t="s">
        <v>1056</v>
      </c>
      <c r="I948" s="2" t="s">
        <v>1944</v>
      </c>
      <c r="J948" s="7">
        <v>0</v>
      </c>
      <c r="K948" s="7">
        <v>0</v>
      </c>
      <c r="L948" s="7">
        <v>0</v>
      </c>
      <c r="M948" s="7">
        <v>0</v>
      </c>
      <c r="N948" s="7">
        <v>0</v>
      </c>
      <c r="O948" s="7">
        <v>0</v>
      </c>
      <c r="P948" s="7">
        <v>0</v>
      </c>
      <c r="Q948" s="7">
        <v>0</v>
      </c>
      <c r="R948" s="7">
        <v>0</v>
      </c>
      <c r="S948" s="7">
        <v>0</v>
      </c>
      <c r="T948" s="7">
        <v>0</v>
      </c>
      <c r="U948" s="7">
        <v>0</v>
      </c>
      <c r="V948" s="7">
        <v>0</v>
      </c>
      <c r="W948" s="6">
        <v>0</v>
      </c>
      <c r="X948" s="6">
        <v>0</v>
      </c>
      <c r="Y948" s="6">
        <v>0</v>
      </c>
      <c r="Z948" s="6">
        <v>0</v>
      </c>
      <c r="AA948" s="6">
        <v>0</v>
      </c>
      <c r="AB948" s="6">
        <v>0</v>
      </c>
      <c r="AC948" s="6">
        <v>0</v>
      </c>
      <c r="AD948" s="7">
        <v>0</v>
      </c>
      <c r="AE948" s="6">
        <v>0</v>
      </c>
      <c r="AF948" s="6">
        <v>0</v>
      </c>
      <c r="AG948" s="6">
        <v>0</v>
      </c>
      <c r="AH948" s="6">
        <v>0</v>
      </c>
      <c r="AI948" s="7">
        <v>0</v>
      </c>
      <c r="AJ948" s="6">
        <v>0</v>
      </c>
      <c r="AK948" s="6">
        <v>0</v>
      </c>
      <c r="AL948" s="6">
        <v>0</v>
      </c>
      <c r="AM948" s="6">
        <v>0</v>
      </c>
      <c r="AN948" s="7">
        <v>0</v>
      </c>
      <c r="AO948" s="6">
        <v>0</v>
      </c>
    </row>
    <row r="949" spans="1:41" x14ac:dyDescent="0.15">
      <c r="A949" s="2" t="s">
        <v>1059</v>
      </c>
      <c r="B949" s="2" t="s">
        <v>926</v>
      </c>
      <c r="C949" s="2" t="s">
        <v>1797</v>
      </c>
      <c r="D949" s="2" t="s">
        <v>1608</v>
      </c>
      <c r="E949" s="2" t="s">
        <v>439</v>
      </c>
      <c r="F949" s="2" t="s">
        <v>1854</v>
      </c>
      <c r="G949" s="2" t="s">
        <v>2121</v>
      </c>
      <c r="H949" s="2" t="s">
        <v>1056</v>
      </c>
      <c r="I949" s="2" t="s">
        <v>1945</v>
      </c>
      <c r="J949" s="7">
        <v>0</v>
      </c>
      <c r="K949" s="7">
        <v>0</v>
      </c>
      <c r="L949" s="7">
        <v>0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0</v>
      </c>
      <c r="S949" s="7">
        <v>0</v>
      </c>
      <c r="T949" s="7">
        <v>0</v>
      </c>
      <c r="U949" s="7">
        <v>0</v>
      </c>
      <c r="V949" s="7">
        <v>0</v>
      </c>
      <c r="W949" s="6">
        <v>0</v>
      </c>
      <c r="X949" s="6">
        <v>0</v>
      </c>
      <c r="Y949" s="6">
        <v>0</v>
      </c>
      <c r="Z949" s="6">
        <v>0</v>
      </c>
      <c r="AA949" s="6">
        <v>0</v>
      </c>
      <c r="AB949" s="6">
        <v>0</v>
      </c>
      <c r="AC949" s="6">
        <v>0</v>
      </c>
      <c r="AD949" s="7">
        <v>0</v>
      </c>
      <c r="AE949" s="6">
        <v>0</v>
      </c>
      <c r="AF949" s="6">
        <v>0</v>
      </c>
      <c r="AG949" s="6">
        <v>0</v>
      </c>
      <c r="AH949" s="6">
        <v>0</v>
      </c>
      <c r="AI949" s="7">
        <v>0</v>
      </c>
      <c r="AJ949" s="6">
        <v>0</v>
      </c>
      <c r="AK949" s="6">
        <v>0</v>
      </c>
      <c r="AL949" s="6">
        <v>0</v>
      </c>
      <c r="AM949" s="6">
        <v>0</v>
      </c>
      <c r="AN949" s="7">
        <v>0</v>
      </c>
      <c r="AO949" s="6">
        <v>0</v>
      </c>
    </row>
    <row r="950" spans="1:41" x14ac:dyDescent="0.15">
      <c r="A950" s="2" t="s">
        <v>1060</v>
      </c>
      <c r="B950" s="2" t="s">
        <v>926</v>
      </c>
      <c r="C950" s="2" t="s">
        <v>1797</v>
      </c>
      <c r="D950" s="2" t="s">
        <v>1608</v>
      </c>
      <c r="E950" s="2" t="s">
        <v>439</v>
      </c>
      <c r="F950" s="2" t="s">
        <v>1854</v>
      </c>
      <c r="G950" s="2" t="s">
        <v>2121</v>
      </c>
      <c r="H950" s="2" t="s">
        <v>1056</v>
      </c>
      <c r="I950" s="2" t="s">
        <v>1946</v>
      </c>
      <c r="J950" s="7">
        <v>0</v>
      </c>
      <c r="K950" s="7">
        <v>0</v>
      </c>
      <c r="L950" s="7">
        <v>0</v>
      </c>
      <c r="M950" s="7">
        <v>0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7">
        <v>0</v>
      </c>
      <c r="U950" s="7">
        <v>0</v>
      </c>
      <c r="V950" s="7">
        <v>0</v>
      </c>
      <c r="W950" s="6">
        <v>0</v>
      </c>
      <c r="X950" s="6">
        <v>0</v>
      </c>
      <c r="Y950" s="6">
        <v>0</v>
      </c>
      <c r="Z950" s="6">
        <v>0</v>
      </c>
      <c r="AA950" s="6">
        <v>0</v>
      </c>
      <c r="AB950" s="6">
        <v>0</v>
      </c>
      <c r="AC950" s="6">
        <v>0</v>
      </c>
      <c r="AD950" s="7">
        <v>0</v>
      </c>
      <c r="AE950" s="6">
        <v>0</v>
      </c>
      <c r="AF950" s="6">
        <v>0</v>
      </c>
      <c r="AG950" s="6">
        <v>0</v>
      </c>
      <c r="AH950" s="6">
        <v>0</v>
      </c>
      <c r="AI950" s="7">
        <v>0</v>
      </c>
      <c r="AJ950" s="6">
        <v>0</v>
      </c>
      <c r="AK950" s="6">
        <v>0</v>
      </c>
      <c r="AL950" s="6">
        <v>0</v>
      </c>
      <c r="AM950" s="6">
        <v>0</v>
      </c>
      <c r="AN950" s="7">
        <v>0</v>
      </c>
      <c r="AO950" s="6">
        <v>0</v>
      </c>
    </row>
    <row r="951" spans="1:41" x14ac:dyDescent="0.15">
      <c r="A951" s="2" t="s">
        <v>1061</v>
      </c>
      <c r="B951" s="2" t="s">
        <v>926</v>
      </c>
      <c r="C951" s="2" t="s">
        <v>1797</v>
      </c>
      <c r="D951" s="2" t="s">
        <v>1608</v>
      </c>
      <c r="E951" s="2" t="s">
        <v>439</v>
      </c>
      <c r="F951" s="2" t="s">
        <v>1854</v>
      </c>
      <c r="G951" s="2" t="s">
        <v>2121</v>
      </c>
      <c r="H951" s="2" t="s">
        <v>1056</v>
      </c>
      <c r="I951" s="2" t="s">
        <v>1947</v>
      </c>
      <c r="J951" s="7">
        <v>0</v>
      </c>
      <c r="K951" s="7">
        <v>0</v>
      </c>
      <c r="L951" s="7">
        <v>0</v>
      </c>
      <c r="M951" s="7">
        <v>0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7">
        <v>0</v>
      </c>
      <c r="T951" s="7">
        <v>0</v>
      </c>
      <c r="U951" s="7">
        <v>0</v>
      </c>
      <c r="V951" s="7">
        <v>0</v>
      </c>
      <c r="W951" s="6">
        <v>0</v>
      </c>
      <c r="X951" s="6">
        <v>0</v>
      </c>
      <c r="Y951" s="6">
        <v>0</v>
      </c>
      <c r="Z951" s="6">
        <v>0</v>
      </c>
      <c r="AA951" s="6">
        <v>0</v>
      </c>
      <c r="AB951" s="6">
        <v>0</v>
      </c>
      <c r="AC951" s="6">
        <v>0</v>
      </c>
      <c r="AD951" s="7">
        <v>0</v>
      </c>
      <c r="AE951" s="6">
        <v>0</v>
      </c>
      <c r="AF951" s="6">
        <v>0</v>
      </c>
      <c r="AG951" s="6">
        <v>0</v>
      </c>
      <c r="AH951" s="6">
        <v>0</v>
      </c>
      <c r="AI951" s="7">
        <v>0</v>
      </c>
      <c r="AJ951" s="6">
        <v>0</v>
      </c>
      <c r="AK951" s="6">
        <v>0</v>
      </c>
      <c r="AL951" s="6">
        <v>0</v>
      </c>
      <c r="AM951" s="6">
        <v>0</v>
      </c>
      <c r="AN951" s="7">
        <v>0</v>
      </c>
      <c r="AO951" s="6">
        <v>0</v>
      </c>
    </row>
    <row r="952" spans="1:41" x14ac:dyDescent="0.15">
      <c r="A952" s="2" t="s">
        <v>1062</v>
      </c>
      <c r="B952" s="2" t="s">
        <v>926</v>
      </c>
      <c r="C952" s="2" t="s">
        <v>1797</v>
      </c>
      <c r="D952" s="2" t="s">
        <v>1608</v>
      </c>
      <c r="E952" s="2" t="s">
        <v>439</v>
      </c>
      <c r="F952" s="2" t="s">
        <v>1854</v>
      </c>
      <c r="G952" s="2" t="s">
        <v>2121</v>
      </c>
      <c r="H952" s="2" t="s">
        <v>1056</v>
      </c>
      <c r="I952" s="2" t="s">
        <v>1948</v>
      </c>
      <c r="J952" s="7">
        <v>0</v>
      </c>
      <c r="K952" s="7">
        <v>0</v>
      </c>
      <c r="L952" s="7">
        <v>0</v>
      </c>
      <c r="M952" s="7">
        <v>0</v>
      </c>
      <c r="N952" s="7">
        <v>0</v>
      </c>
      <c r="O952" s="7">
        <v>0</v>
      </c>
      <c r="P952" s="7">
        <v>0</v>
      </c>
      <c r="Q952" s="7">
        <v>0</v>
      </c>
      <c r="R952" s="7">
        <v>0</v>
      </c>
      <c r="S952" s="7">
        <v>0</v>
      </c>
      <c r="T952" s="7">
        <v>0</v>
      </c>
      <c r="U952" s="7">
        <v>0</v>
      </c>
      <c r="V952" s="7">
        <v>0</v>
      </c>
      <c r="W952" s="6">
        <v>0</v>
      </c>
      <c r="X952" s="6">
        <v>0</v>
      </c>
      <c r="Y952" s="6">
        <v>0</v>
      </c>
      <c r="Z952" s="6">
        <v>0</v>
      </c>
      <c r="AA952" s="6">
        <v>0</v>
      </c>
      <c r="AB952" s="6">
        <v>0</v>
      </c>
      <c r="AC952" s="6">
        <v>0</v>
      </c>
      <c r="AD952" s="7">
        <v>0</v>
      </c>
      <c r="AE952" s="6">
        <v>0</v>
      </c>
      <c r="AF952" s="6">
        <v>0</v>
      </c>
      <c r="AG952" s="6">
        <v>0</v>
      </c>
      <c r="AH952" s="6">
        <v>0</v>
      </c>
      <c r="AI952" s="7">
        <v>0</v>
      </c>
      <c r="AJ952" s="6">
        <v>0</v>
      </c>
      <c r="AK952" s="6">
        <v>0</v>
      </c>
      <c r="AL952" s="6">
        <v>0</v>
      </c>
      <c r="AM952" s="6">
        <v>0</v>
      </c>
      <c r="AN952" s="7">
        <v>0</v>
      </c>
      <c r="AO952" s="6">
        <v>0</v>
      </c>
    </row>
    <row r="953" spans="1:41" x14ac:dyDescent="0.15">
      <c r="A953" s="2" t="s">
        <v>1063</v>
      </c>
      <c r="B953" s="2" t="s">
        <v>926</v>
      </c>
      <c r="C953" s="2" t="s">
        <v>1797</v>
      </c>
      <c r="D953" s="2" t="s">
        <v>1608</v>
      </c>
      <c r="E953" s="2" t="s">
        <v>439</v>
      </c>
      <c r="F953" s="2" t="s">
        <v>1854</v>
      </c>
      <c r="G953" s="2" t="s">
        <v>2121</v>
      </c>
      <c r="H953" s="2" t="s">
        <v>1056</v>
      </c>
      <c r="I953" s="2" t="s">
        <v>1949</v>
      </c>
      <c r="J953" s="7">
        <v>0</v>
      </c>
      <c r="K953" s="7">
        <v>0</v>
      </c>
      <c r="L953" s="7">
        <v>0</v>
      </c>
      <c r="M953" s="7">
        <v>0</v>
      </c>
      <c r="N953" s="7">
        <v>0</v>
      </c>
      <c r="O953" s="7">
        <v>0</v>
      </c>
      <c r="P953" s="7">
        <v>0</v>
      </c>
      <c r="Q953" s="7">
        <v>0</v>
      </c>
      <c r="R953" s="7">
        <v>0</v>
      </c>
      <c r="S953" s="7">
        <v>0</v>
      </c>
      <c r="T953" s="7">
        <v>0</v>
      </c>
      <c r="U953" s="7">
        <v>0</v>
      </c>
      <c r="V953" s="7">
        <v>0</v>
      </c>
      <c r="W953" s="6">
        <v>0</v>
      </c>
      <c r="X953" s="6">
        <v>0</v>
      </c>
      <c r="Y953" s="6">
        <v>0</v>
      </c>
      <c r="Z953" s="6">
        <v>0</v>
      </c>
      <c r="AA953" s="6">
        <v>0</v>
      </c>
      <c r="AB953" s="6">
        <v>0</v>
      </c>
      <c r="AC953" s="6">
        <v>0</v>
      </c>
      <c r="AD953" s="7">
        <v>0</v>
      </c>
      <c r="AE953" s="6">
        <v>0</v>
      </c>
      <c r="AF953" s="6">
        <v>0</v>
      </c>
      <c r="AG953" s="6">
        <v>0</v>
      </c>
      <c r="AH953" s="6">
        <v>0</v>
      </c>
      <c r="AI953" s="7">
        <v>0</v>
      </c>
      <c r="AJ953" s="6">
        <v>0</v>
      </c>
      <c r="AK953" s="6">
        <v>0</v>
      </c>
      <c r="AL953" s="6">
        <v>0</v>
      </c>
      <c r="AM953" s="6">
        <v>0</v>
      </c>
      <c r="AN953" s="7">
        <v>0</v>
      </c>
      <c r="AO953" s="6">
        <v>0</v>
      </c>
    </row>
    <row r="954" spans="1:41" x14ac:dyDescent="0.15">
      <c r="A954" s="2" t="s">
        <v>1064</v>
      </c>
      <c r="B954" s="2" t="s">
        <v>926</v>
      </c>
      <c r="C954" s="2" t="s">
        <v>1797</v>
      </c>
      <c r="D954" s="2" t="s">
        <v>1608</v>
      </c>
      <c r="E954" s="2" t="s">
        <v>439</v>
      </c>
      <c r="F954" s="2" t="s">
        <v>1854</v>
      </c>
      <c r="G954" s="2" t="s">
        <v>2121</v>
      </c>
      <c r="H954" s="2" t="s">
        <v>1056</v>
      </c>
      <c r="I954" s="2" t="s">
        <v>1950</v>
      </c>
      <c r="J954" s="7">
        <v>0</v>
      </c>
      <c r="K954" s="7">
        <v>0</v>
      </c>
      <c r="L954" s="7">
        <v>0</v>
      </c>
      <c r="M954" s="7">
        <v>0</v>
      </c>
      <c r="N954" s="7">
        <v>0</v>
      </c>
      <c r="O954" s="7">
        <v>0</v>
      </c>
      <c r="P954" s="7">
        <v>0</v>
      </c>
      <c r="Q954" s="7">
        <v>0</v>
      </c>
      <c r="R954" s="7">
        <v>0</v>
      </c>
      <c r="S954" s="7">
        <v>0</v>
      </c>
      <c r="T954" s="7">
        <v>0</v>
      </c>
      <c r="U954" s="7">
        <v>0</v>
      </c>
      <c r="V954" s="7">
        <v>0</v>
      </c>
      <c r="W954" s="6">
        <v>0</v>
      </c>
      <c r="X954" s="6">
        <v>0</v>
      </c>
      <c r="Y954" s="6">
        <v>0</v>
      </c>
      <c r="Z954" s="6">
        <v>0</v>
      </c>
      <c r="AA954" s="6">
        <v>0</v>
      </c>
      <c r="AB954" s="6">
        <v>0</v>
      </c>
      <c r="AC954" s="6">
        <v>0</v>
      </c>
      <c r="AD954" s="7">
        <v>0</v>
      </c>
      <c r="AE954" s="6">
        <v>0</v>
      </c>
      <c r="AF954" s="6">
        <v>0</v>
      </c>
      <c r="AG954" s="6">
        <v>0</v>
      </c>
      <c r="AH954" s="6">
        <v>0</v>
      </c>
      <c r="AI954" s="7">
        <v>0</v>
      </c>
      <c r="AJ954" s="6">
        <v>0</v>
      </c>
      <c r="AK954" s="6">
        <v>0</v>
      </c>
      <c r="AL954" s="6">
        <v>0</v>
      </c>
      <c r="AM954" s="6">
        <v>0</v>
      </c>
      <c r="AN954" s="7">
        <v>0</v>
      </c>
      <c r="AO954" s="6">
        <v>0</v>
      </c>
    </row>
    <row r="955" spans="1:41" x14ac:dyDescent="0.15">
      <c r="A955" s="2" t="s">
        <v>1065</v>
      </c>
      <c r="B955" s="2" t="s">
        <v>926</v>
      </c>
      <c r="C955" s="2" t="s">
        <v>1797</v>
      </c>
      <c r="D955" s="2" t="s">
        <v>1608</v>
      </c>
      <c r="E955" s="2" t="s">
        <v>439</v>
      </c>
      <c r="F955" s="2" t="s">
        <v>1854</v>
      </c>
      <c r="G955" s="2" t="s">
        <v>2121</v>
      </c>
      <c r="H955" s="2" t="s">
        <v>1056</v>
      </c>
      <c r="I955" s="2" t="s">
        <v>1951</v>
      </c>
      <c r="J955" s="7">
        <v>0</v>
      </c>
      <c r="K955" s="7">
        <v>0</v>
      </c>
      <c r="L955" s="7">
        <v>0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7">
        <v>0</v>
      </c>
      <c r="U955" s="7">
        <v>0</v>
      </c>
      <c r="V955" s="7">
        <v>0</v>
      </c>
      <c r="W955" s="6">
        <v>0</v>
      </c>
      <c r="X955" s="6">
        <v>0</v>
      </c>
      <c r="Y955" s="6">
        <v>0</v>
      </c>
      <c r="Z955" s="6">
        <v>0</v>
      </c>
      <c r="AA955" s="6">
        <v>0</v>
      </c>
      <c r="AB955" s="6">
        <v>0</v>
      </c>
      <c r="AC955" s="6">
        <v>0</v>
      </c>
      <c r="AD955" s="7">
        <v>0</v>
      </c>
      <c r="AE955" s="6">
        <v>0</v>
      </c>
      <c r="AF955" s="6">
        <v>0</v>
      </c>
      <c r="AG955" s="6">
        <v>0</v>
      </c>
      <c r="AH955" s="6">
        <v>0</v>
      </c>
      <c r="AI955" s="7">
        <v>0</v>
      </c>
      <c r="AJ955" s="6">
        <v>0</v>
      </c>
      <c r="AK955" s="6">
        <v>0</v>
      </c>
      <c r="AL955" s="6">
        <v>0</v>
      </c>
      <c r="AM955" s="6">
        <v>0</v>
      </c>
      <c r="AN955" s="7">
        <v>0</v>
      </c>
      <c r="AO955" s="6">
        <v>0</v>
      </c>
    </row>
    <row r="956" spans="1:41" x14ac:dyDescent="0.15">
      <c r="A956" s="2" t="s">
        <v>1066</v>
      </c>
      <c r="B956" s="2" t="s">
        <v>926</v>
      </c>
      <c r="C956" s="2" t="s">
        <v>1797</v>
      </c>
      <c r="D956" s="2" t="s">
        <v>1608</v>
      </c>
      <c r="E956" s="2" t="s">
        <v>439</v>
      </c>
      <c r="F956" s="2" t="s">
        <v>1854</v>
      </c>
      <c r="G956" s="2" t="s">
        <v>2121</v>
      </c>
      <c r="H956" s="2" t="s">
        <v>1056</v>
      </c>
      <c r="I956" s="2" t="s">
        <v>1952</v>
      </c>
      <c r="J956" s="7">
        <v>0</v>
      </c>
      <c r="K956" s="7">
        <v>0</v>
      </c>
      <c r="L956" s="7">
        <v>0</v>
      </c>
      <c r="M956" s="7">
        <v>0</v>
      </c>
      <c r="N956" s="7">
        <v>0</v>
      </c>
      <c r="O956" s="7">
        <v>0</v>
      </c>
      <c r="P956" s="7">
        <v>0</v>
      </c>
      <c r="Q956" s="7">
        <v>0</v>
      </c>
      <c r="R956" s="7">
        <v>0</v>
      </c>
      <c r="S956" s="7">
        <v>0</v>
      </c>
      <c r="T956" s="7">
        <v>0</v>
      </c>
      <c r="U956" s="7">
        <v>0</v>
      </c>
      <c r="V956" s="7">
        <v>0</v>
      </c>
      <c r="W956" s="6">
        <v>0</v>
      </c>
      <c r="X956" s="6">
        <v>0</v>
      </c>
      <c r="Y956" s="6">
        <v>0</v>
      </c>
      <c r="Z956" s="6">
        <v>0</v>
      </c>
      <c r="AA956" s="6">
        <v>0</v>
      </c>
      <c r="AB956" s="6">
        <v>0</v>
      </c>
      <c r="AC956" s="6">
        <v>0</v>
      </c>
      <c r="AD956" s="7">
        <v>0</v>
      </c>
      <c r="AE956" s="6">
        <v>0</v>
      </c>
      <c r="AF956" s="6">
        <v>0</v>
      </c>
      <c r="AG956" s="6">
        <v>0</v>
      </c>
      <c r="AH956" s="6">
        <v>0</v>
      </c>
      <c r="AI956" s="7">
        <v>0</v>
      </c>
      <c r="AJ956" s="6">
        <v>0</v>
      </c>
      <c r="AK956" s="6">
        <v>0</v>
      </c>
      <c r="AL956" s="6">
        <v>0</v>
      </c>
      <c r="AM956" s="6">
        <v>0</v>
      </c>
      <c r="AN956" s="7">
        <v>0</v>
      </c>
      <c r="AO956" s="6">
        <v>0</v>
      </c>
    </row>
    <row r="957" spans="1:41" x14ac:dyDescent="0.15">
      <c r="A957" s="2" t="s">
        <v>1067</v>
      </c>
      <c r="B957" s="2" t="s">
        <v>926</v>
      </c>
      <c r="C957" s="2" t="s">
        <v>1797</v>
      </c>
      <c r="D957" s="2" t="s">
        <v>1608</v>
      </c>
      <c r="E957" s="2" t="s">
        <v>439</v>
      </c>
      <c r="F957" s="2" t="s">
        <v>1854</v>
      </c>
      <c r="G957" s="2" t="s">
        <v>2121</v>
      </c>
      <c r="H957" s="2" t="s">
        <v>1056</v>
      </c>
      <c r="I957" s="2" t="s">
        <v>1953</v>
      </c>
      <c r="J957" s="7">
        <v>0</v>
      </c>
      <c r="K957" s="7">
        <v>0</v>
      </c>
      <c r="L957" s="7">
        <v>0</v>
      </c>
      <c r="M957" s="7">
        <v>0</v>
      </c>
      <c r="N957" s="7">
        <v>0</v>
      </c>
      <c r="O957" s="7">
        <v>0</v>
      </c>
      <c r="P957" s="7">
        <v>0</v>
      </c>
      <c r="Q957" s="7">
        <v>0</v>
      </c>
      <c r="R957" s="7">
        <v>0</v>
      </c>
      <c r="S957" s="7">
        <v>0</v>
      </c>
      <c r="T957" s="7">
        <v>0</v>
      </c>
      <c r="U957" s="7">
        <v>0</v>
      </c>
      <c r="V957" s="7">
        <v>0</v>
      </c>
      <c r="W957" s="6">
        <v>0</v>
      </c>
      <c r="X957" s="6">
        <v>0</v>
      </c>
      <c r="Y957" s="6">
        <v>0</v>
      </c>
      <c r="Z957" s="6">
        <v>0</v>
      </c>
      <c r="AA957" s="6">
        <v>0</v>
      </c>
      <c r="AB957" s="6">
        <v>0</v>
      </c>
      <c r="AC957" s="6">
        <v>0</v>
      </c>
      <c r="AD957" s="7">
        <v>0</v>
      </c>
      <c r="AE957" s="6">
        <v>0</v>
      </c>
      <c r="AF957" s="6">
        <v>0</v>
      </c>
      <c r="AG957" s="6">
        <v>0</v>
      </c>
      <c r="AH957" s="6">
        <v>0</v>
      </c>
      <c r="AI957" s="7">
        <v>0</v>
      </c>
      <c r="AJ957" s="6">
        <v>0</v>
      </c>
      <c r="AK957" s="6">
        <v>0</v>
      </c>
      <c r="AL957" s="6">
        <v>0</v>
      </c>
      <c r="AM957" s="6">
        <v>0</v>
      </c>
      <c r="AN957" s="7">
        <v>0</v>
      </c>
      <c r="AO957" s="6">
        <v>0</v>
      </c>
    </row>
    <row r="958" spans="1:41" x14ac:dyDescent="0.15">
      <c r="A958" s="2" t="s">
        <v>1068</v>
      </c>
      <c r="B958" s="2" t="s">
        <v>926</v>
      </c>
      <c r="C958" s="2" t="s">
        <v>1797</v>
      </c>
      <c r="D958" s="2" t="s">
        <v>1608</v>
      </c>
      <c r="E958" s="2" t="s">
        <v>439</v>
      </c>
      <c r="F958" s="2" t="s">
        <v>1854</v>
      </c>
      <c r="G958" s="2" t="s">
        <v>2121</v>
      </c>
      <c r="H958" s="2" t="s">
        <v>1056</v>
      </c>
      <c r="I958" s="2" t="s">
        <v>1954</v>
      </c>
      <c r="J958" s="7">
        <v>0</v>
      </c>
      <c r="K958" s="7">
        <v>0</v>
      </c>
      <c r="L958" s="7">
        <v>0</v>
      </c>
      <c r="M958" s="7">
        <v>0</v>
      </c>
      <c r="N958" s="7">
        <v>0</v>
      </c>
      <c r="O958" s="7">
        <v>0</v>
      </c>
      <c r="P958" s="7">
        <v>0</v>
      </c>
      <c r="Q958" s="7">
        <v>0</v>
      </c>
      <c r="R958" s="7">
        <v>0</v>
      </c>
      <c r="S958" s="7">
        <v>0</v>
      </c>
      <c r="T958" s="7">
        <v>0</v>
      </c>
      <c r="U958" s="7">
        <v>0</v>
      </c>
      <c r="V958" s="7">
        <v>0</v>
      </c>
      <c r="W958" s="6">
        <v>0</v>
      </c>
      <c r="X958" s="6">
        <v>0</v>
      </c>
      <c r="Y958" s="6">
        <v>0</v>
      </c>
      <c r="Z958" s="6">
        <v>0</v>
      </c>
      <c r="AA958" s="6">
        <v>0</v>
      </c>
      <c r="AB958" s="6">
        <v>0</v>
      </c>
      <c r="AC958" s="6">
        <v>0</v>
      </c>
      <c r="AD958" s="7">
        <v>0</v>
      </c>
      <c r="AE958" s="6">
        <v>0</v>
      </c>
      <c r="AF958" s="6">
        <v>0</v>
      </c>
      <c r="AG958" s="6">
        <v>0</v>
      </c>
      <c r="AH958" s="6">
        <v>0</v>
      </c>
      <c r="AI958" s="7">
        <v>0</v>
      </c>
      <c r="AJ958" s="6">
        <v>0</v>
      </c>
      <c r="AK958" s="6">
        <v>0</v>
      </c>
      <c r="AL958" s="6">
        <v>0</v>
      </c>
      <c r="AM958" s="6">
        <v>0</v>
      </c>
      <c r="AN958" s="7">
        <v>0</v>
      </c>
      <c r="AO958" s="6">
        <v>0</v>
      </c>
    </row>
    <row r="959" spans="1:41" x14ac:dyDescent="0.15">
      <c r="A959" s="2" t="s">
        <v>1069</v>
      </c>
      <c r="B959" s="2" t="s">
        <v>926</v>
      </c>
      <c r="C959" s="2" t="s">
        <v>1797</v>
      </c>
      <c r="D959" s="2" t="s">
        <v>1608</v>
      </c>
      <c r="E959" s="2" t="s">
        <v>439</v>
      </c>
      <c r="F959" s="2" t="s">
        <v>1854</v>
      </c>
      <c r="G959" s="2" t="s">
        <v>2121</v>
      </c>
      <c r="H959" s="2" t="s">
        <v>1056</v>
      </c>
      <c r="I959" s="2" t="s">
        <v>1955</v>
      </c>
      <c r="J959" s="7">
        <v>0</v>
      </c>
      <c r="K959" s="7">
        <v>0</v>
      </c>
      <c r="L959" s="7">
        <v>0</v>
      </c>
      <c r="M959" s="7">
        <v>0</v>
      </c>
      <c r="N959" s="7">
        <v>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  <c r="T959" s="7">
        <v>0</v>
      </c>
      <c r="U959" s="7">
        <v>0</v>
      </c>
      <c r="V959" s="7">
        <v>0</v>
      </c>
      <c r="W959" s="6">
        <v>0</v>
      </c>
      <c r="X959" s="6">
        <v>0</v>
      </c>
      <c r="Y959" s="6">
        <v>0</v>
      </c>
      <c r="Z959" s="6">
        <v>0</v>
      </c>
      <c r="AA959" s="6">
        <v>0</v>
      </c>
      <c r="AB959" s="6">
        <v>0</v>
      </c>
      <c r="AC959" s="6">
        <v>0</v>
      </c>
      <c r="AD959" s="7">
        <v>0</v>
      </c>
      <c r="AE959" s="6">
        <v>0</v>
      </c>
      <c r="AF959" s="6">
        <v>0</v>
      </c>
      <c r="AG959" s="6">
        <v>0</v>
      </c>
      <c r="AH959" s="6">
        <v>0</v>
      </c>
      <c r="AI959" s="7">
        <v>0</v>
      </c>
      <c r="AJ959" s="6">
        <v>0</v>
      </c>
      <c r="AK959" s="6">
        <v>0</v>
      </c>
      <c r="AL959" s="6">
        <v>0</v>
      </c>
      <c r="AM959" s="6">
        <v>0</v>
      </c>
      <c r="AN959" s="7">
        <v>0</v>
      </c>
      <c r="AO959" s="6">
        <v>0</v>
      </c>
    </row>
    <row r="960" spans="1:41" x14ac:dyDescent="0.15">
      <c r="A960" s="2" t="s">
        <v>1070</v>
      </c>
      <c r="B960" s="2" t="s">
        <v>926</v>
      </c>
      <c r="C960" s="2" t="s">
        <v>1797</v>
      </c>
      <c r="D960" s="2" t="s">
        <v>1608</v>
      </c>
      <c r="E960" s="2" t="s">
        <v>439</v>
      </c>
      <c r="F960" s="2" t="s">
        <v>1854</v>
      </c>
      <c r="G960" s="2" t="s">
        <v>2121</v>
      </c>
      <c r="H960" s="2" t="s">
        <v>1056</v>
      </c>
      <c r="I960" s="2" t="s">
        <v>1956</v>
      </c>
      <c r="J960" s="7">
        <v>0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7">
        <v>0</v>
      </c>
      <c r="U960" s="7">
        <v>0</v>
      </c>
      <c r="V960" s="7">
        <v>0</v>
      </c>
      <c r="W960" s="6">
        <v>0</v>
      </c>
      <c r="X960" s="6">
        <v>0</v>
      </c>
      <c r="Y960" s="6">
        <v>0</v>
      </c>
      <c r="Z960" s="6">
        <v>0</v>
      </c>
      <c r="AA960" s="6">
        <v>0</v>
      </c>
      <c r="AB960" s="6">
        <v>0</v>
      </c>
      <c r="AC960" s="6">
        <v>0</v>
      </c>
      <c r="AD960" s="7">
        <v>0</v>
      </c>
      <c r="AE960" s="6">
        <v>0</v>
      </c>
      <c r="AF960" s="6">
        <v>0</v>
      </c>
      <c r="AG960" s="6">
        <v>0</v>
      </c>
      <c r="AH960" s="6">
        <v>0</v>
      </c>
      <c r="AI960" s="7">
        <v>0</v>
      </c>
      <c r="AJ960" s="6">
        <v>0</v>
      </c>
      <c r="AK960" s="6">
        <v>0</v>
      </c>
      <c r="AL960" s="6">
        <v>0</v>
      </c>
      <c r="AM960" s="6">
        <v>0</v>
      </c>
      <c r="AN960" s="7">
        <v>0</v>
      </c>
      <c r="AO960" s="6">
        <v>0</v>
      </c>
    </row>
    <row r="961" spans="1:41" x14ac:dyDescent="0.15">
      <c r="A961" s="2" t="s">
        <v>1071</v>
      </c>
      <c r="B961" s="2" t="s">
        <v>926</v>
      </c>
      <c r="C961" s="2" t="s">
        <v>1797</v>
      </c>
      <c r="D961" s="2" t="s">
        <v>1608</v>
      </c>
      <c r="E961" s="2" t="s">
        <v>439</v>
      </c>
      <c r="F961" s="2" t="s">
        <v>1854</v>
      </c>
      <c r="G961" s="2" t="s">
        <v>2121</v>
      </c>
      <c r="H961" s="2" t="s">
        <v>1056</v>
      </c>
      <c r="I961" s="2" t="s">
        <v>1957</v>
      </c>
      <c r="J961" s="7">
        <v>0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0</v>
      </c>
      <c r="Q961" s="7">
        <v>0</v>
      </c>
      <c r="R961" s="7">
        <v>0</v>
      </c>
      <c r="S961" s="7">
        <v>0</v>
      </c>
      <c r="T961" s="7">
        <v>0</v>
      </c>
      <c r="U961" s="7">
        <v>0</v>
      </c>
      <c r="V961" s="7">
        <v>0</v>
      </c>
      <c r="W961" s="6">
        <v>0</v>
      </c>
      <c r="X961" s="6">
        <v>0</v>
      </c>
      <c r="Y961" s="6">
        <v>0</v>
      </c>
      <c r="Z961" s="6">
        <v>0</v>
      </c>
      <c r="AA961" s="6">
        <v>0</v>
      </c>
      <c r="AB961" s="6">
        <v>0</v>
      </c>
      <c r="AC961" s="6">
        <v>0</v>
      </c>
      <c r="AD961" s="7">
        <v>0</v>
      </c>
      <c r="AE961" s="6">
        <v>0</v>
      </c>
      <c r="AF961" s="6">
        <v>0</v>
      </c>
      <c r="AG961" s="6">
        <v>0</v>
      </c>
      <c r="AH961" s="6">
        <v>0</v>
      </c>
      <c r="AI961" s="7">
        <v>0</v>
      </c>
      <c r="AJ961" s="6">
        <v>0</v>
      </c>
      <c r="AK961" s="6">
        <v>0</v>
      </c>
      <c r="AL961" s="6">
        <v>0</v>
      </c>
      <c r="AM961" s="6">
        <v>0</v>
      </c>
      <c r="AN961" s="7">
        <v>0</v>
      </c>
      <c r="AO961" s="6">
        <v>0</v>
      </c>
    </row>
    <row r="962" spans="1:41" x14ac:dyDescent="0.15">
      <c r="A962" s="2" t="s">
        <v>1072</v>
      </c>
      <c r="B962" s="2" t="s">
        <v>926</v>
      </c>
      <c r="C962" s="2" t="s">
        <v>1797</v>
      </c>
      <c r="D962" s="2" t="s">
        <v>1608</v>
      </c>
      <c r="E962" s="2" t="s">
        <v>439</v>
      </c>
      <c r="F962" s="2" t="s">
        <v>1854</v>
      </c>
      <c r="G962" s="2" t="s">
        <v>2121</v>
      </c>
      <c r="H962" s="2" t="s">
        <v>1056</v>
      </c>
      <c r="I962" s="2" t="s">
        <v>1958</v>
      </c>
      <c r="J962" s="7">
        <v>0</v>
      </c>
      <c r="K962" s="7">
        <v>0</v>
      </c>
      <c r="L962" s="7">
        <v>0</v>
      </c>
      <c r="M962" s="7">
        <v>0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0</v>
      </c>
      <c r="T962" s="7">
        <v>0</v>
      </c>
      <c r="U962" s="7">
        <v>0</v>
      </c>
      <c r="V962" s="7">
        <v>0</v>
      </c>
      <c r="W962" s="6">
        <v>0</v>
      </c>
      <c r="X962" s="6">
        <v>0</v>
      </c>
      <c r="Y962" s="6">
        <v>0</v>
      </c>
      <c r="Z962" s="6">
        <v>0</v>
      </c>
      <c r="AA962" s="6">
        <v>0</v>
      </c>
      <c r="AB962" s="6">
        <v>0</v>
      </c>
      <c r="AC962" s="6">
        <v>0</v>
      </c>
      <c r="AD962" s="7">
        <v>0</v>
      </c>
      <c r="AE962" s="6">
        <v>0</v>
      </c>
      <c r="AF962" s="6">
        <v>0</v>
      </c>
      <c r="AG962" s="6">
        <v>0</v>
      </c>
      <c r="AH962" s="6">
        <v>0</v>
      </c>
      <c r="AI962" s="7">
        <v>0</v>
      </c>
      <c r="AJ962" s="6">
        <v>0</v>
      </c>
      <c r="AK962" s="6">
        <v>0</v>
      </c>
      <c r="AL962" s="6">
        <v>0</v>
      </c>
      <c r="AM962" s="6">
        <v>0</v>
      </c>
      <c r="AN962" s="7">
        <v>0</v>
      </c>
      <c r="AO962" s="6">
        <v>0</v>
      </c>
    </row>
    <row r="963" spans="1:41" x14ac:dyDescent="0.15">
      <c r="A963" s="2" t="s">
        <v>1073</v>
      </c>
      <c r="B963" s="2" t="s">
        <v>926</v>
      </c>
      <c r="C963" s="2" t="s">
        <v>1797</v>
      </c>
      <c r="D963" s="2" t="s">
        <v>1608</v>
      </c>
      <c r="E963" s="2" t="s">
        <v>439</v>
      </c>
      <c r="F963" s="2" t="s">
        <v>1854</v>
      </c>
      <c r="G963" s="2" t="s">
        <v>2121</v>
      </c>
      <c r="H963" s="2" t="s">
        <v>1056</v>
      </c>
      <c r="I963" s="2" t="s">
        <v>1959</v>
      </c>
      <c r="J963" s="7">
        <v>0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7">
        <v>0</v>
      </c>
      <c r="U963" s="7">
        <v>0</v>
      </c>
      <c r="V963" s="7">
        <v>0</v>
      </c>
      <c r="W963" s="6">
        <v>0</v>
      </c>
      <c r="X963" s="6">
        <v>0</v>
      </c>
      <c r="Y963" s="6">
        <v>0</v>
      </c>
      <c r="Z963" s="6">
        <v>0</v>
      </c>
      <c r="AA963" s="6">
        <v>0</v>
      </c>
      <c r="AB963" s="6">
        <v>0</v>
      </c>
      <c r="AC963" s="6">
        <v>0</v>
      </c>
      <c r="AD963" s="7">
        <v>0</v>
      </c>
      <c r="AE963" s="6">
        <v>0</v>
      </c>
      <c r="AF963" s="6">
        <v>0</v>
      </c>
      <c r="AG963" s="6">
        <v>0</v>
      </c>
      <c r="AH963" s="6">
        <v>0</v>
      </c>
      <c r="AI963" s="7">
        <v>0</v>
      </c>
      <c r="AJ963" s="6">
        <v>0</v>
      </c>
      <c r="AK963" s="6">
        <v>0</v>
      </c>
      <c r="AL963" s="6">
        <v>0</v>
      </c>
      <c r="AM963" s="6">
        <v>0</v>
      </c>
      <c r="AN963" s="7">
        <v>0</v>
      </c>
      <c r="AO963" s="6">
        <v>0</v>
      </c>
    </row>
    <row r="964" spans="1:41" x14ac:dyDescent="0.15">
      <c r="A964" s="2" t="s">
        <v>1074</v>
      </c>
      <c r="B964" s="2" t="s">
        <v>926</v>
      </c>
      <c r="C964" s="2" t="s">
        <v>1797</v>
      </c>
      <c r="D964" s="2" t="s">
        <v>1608</v>
      </c>
      <c r="E964" s="2" t="s">
        <v>439</v>
      </c>
      <c r="F964" s="2" t="s">
        <v>1854</v>
      </c>
      <c r="G964" s="2" t="s">
        <v>2121</v>
      </c>
      <c r="H964" s="2" t="s">
        <v>1056</v>
      </c>
      <c r="I964" s="2" t="s">
        <v>1960</v>
      </c>
      <c r="J964" s="7">
        <v>0</v>
      </c>
      <c r="K964" s="7">
        <v>0</v>
      </c>
      <c r="L964" s="7">
        <v>0</v>
      </c>
      <c r="M964" s="7">
        <v>0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7">
        <v>0</v>
      </c>
      <c r="U964" s="7">
        <v>0</v>
      </c>
      <c r="V964" s="7">
        <v>0</v>
      </c>
      <c r="W964" s="6">
        <v>0</v>
      </c>
      <c r="X964" s="6">
        <v>0</v>
      </c>
      <c r="Y964" s="6">
        <v>0</v>
      </c>
      <c r="Z964" s="6">
        <v>0</v>
      </c>
      <c r="AA964" s="6">
        <v>0</v>
      </c>
      <c r="AB964" s="6">
        <v>0</v>
      </c>
      <c r="AC964" s="6">
        <v>0</v>
      </c>
      <c r="AD964" s="7">
        <v>0</v>
      </c>
      <c r="AE964" s="6">
        <v>0</v>
      </c>
      <c r="AF964" s="6">
        <v>0</v>
      </c>
      <c r="AG964" s="6">
        <v>0</v>
      </c>
      <c r="AH964" s="6">
        <v>0</v>
      </c>
      <c r="AI964" s="7">
        <v>0</v>
      </c>
      <c r="AJ964" s="6">
        <v>0</v>
      </c>
      <c r="AK964" s="6">
        <v>0</v>
      </c>
      <c r="AL964" s="6">
        <v>0</v>
      </c>
      <c r="AM964" s="6">
        <v>0</v>
      </c>
      <c r="AN964" s="7">
        <v>0</v>
      </c>
      <c r="AO964" s="6">
        <v>0</v>
      </c>
    </row>
    <row r="965" spans="1:41" x14ac:dyDescent="0.15">
      <c r="A965" s="2" t="s">
        <v>1075</v>
      </c>
      <c r="B965" s="2" t="s">
        <v>926</v>
      </c>
      <c r="C965" s="2" t="s">
        <v>1797</v>
      </c>
      <c r="D965" s="2" t="s">
        <v>1608</v>
      </c>
      <c r="E965" s="2" t="s">
        <v>439</v>
      </c>
      <c r="F965" s="2" t="s">
        <v>1854</v>
      </c>
      <c r="G965" s="2" t="s">
        <v>2121</v>
      </c>
      <c r="H965" s="2" t="s">
        <v>1056</v>
      </c>
      <c r="I965" s="2" t="s">
        <v>1961</v>
      </c>
      <c r="J965" s="7">
        <v>0</v>
      </c>
      <c r="K965" s="7">
        <v>0</v>
      </c>
      <c r="L965" s="7">
        <v>0</v>
      </c>
      <c r="M965" s="7">
        <v>0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7">
        <v>0</v>
      </c>
      <c r="U965" s="7">
        <v>0</v>
      </c>
      <c r="V965" s="7">
        <v>0</v>
      </c>
      <c r="W965" s="6">
        <v>0</v>
      </c>
      <c r="X965" s="6">
        <v>0</v>
      </c>
      <c r="Y965" s="6">
        <v>0</v>
      </c>
      <c r="Z965" s="6">
        <v>0</v>
      </c>
      <c r="AA965" s="6">
        <v>0</v>
      </c>
      <c r="AB965" s="6">
        <v>0</v>
      </c>
      <c r="AC965" s="6">
        <v>0</v>
      </c>
      <c r="AD965" s="7">
        <v>0</v>
      </c>
      <c r="AE965" s="6">
        <v>0</v>
      </c>
      <c r="AF965" s="6">
        <v>0</v>
      </c>
      <c r="AG965" s="6">
        <v>0</v>
      </c>
      <c r="AH965" s="6">
        <v>0</v>
      </c>
      <c r="AI965" s="7">
        <v>0</v>
      </c>
      <c r="AJ965" s="6">
        <v>0</v>
      </c>
      <c r="AK965" s="6">
        <v>0</v>
      </c>
      <c r="AL965" s="6">
        <v>0</v>
      </c>
      <c r="AM965" s="6">
        <v>0</v>
      </c>
      <c r="AN965" s="7">
        <v>0</v>
      </c>
      <c r="AO965" s="6">
        <v>0</v>
      </c>
    </row>
    <row r="966" spans="1:41" x14ac:dyDescent="0.15">
      <c r="A966" s="2" t="s">
        <v>1076</v>
      </c>
      <c r="B966" s="2" t="s">
        <v>926</v>
      </c>
      <c r="C966" s="2" t="s">
        <v>1797</v>
      </c>
      <c r="D966" s="2" t="s">
        <v>1608</v>
      </c>
      <c r="E966" s="2" t="s">
        <v>439</v>
      </c>
      <c r="F966" s="2" t="s">
        <v>1854</v>
      </c>
      <c r="G966" s="2" t="s">
        <v>2121</v>
      </c>
      <c r="H966" s="2" t="s">
        <v>1056</v>
      </c>
      <c r="I966" s="2" t="s">
        <v>1962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0</v>
      </c>
      <c r="U966" s="7">
        <v>0</v>
      </c>
      <c r="V966" s="7">
        <v>0</v>
      </c>
      <c r="W966" s="6">
        <v>0</v>
      </c>
      <c r="X966" s="6">
        <v>0</v>
      </c>
      <c r="Y966" s="6">
        <v>0</v>
      </c>
      <c r="Z966" s="6">
        <v>0</v>
      </c>
      <c r="AA966" s="6">
        <v>0</v>
      </c>
      <c r="AB966" s="6">
        <v>0</v>
      </c>
      <c r="AC966" s="6">
        <v>0</v>
      </c>
      <c r="AD966" s="7">
        <v>0</v>
      </c>
      <c r="AE966" s="6">
        <v>0</v>
      </c>
      <c r="AF966" s="6">
        <v>0</v>
      </c>
      <c r="AG966" s="6">
        <v>0</v>
      </c>
      <c r="AH966" s="6">
        <v>0</v>
      </c>
      <c r="AI966" s="7">
        <v>0</v>
      </c>
      <c r="AJ966" s="6">
        <v>0</v>
      </c>
      <c r="AK966" s="6">
        <v>0</v>
      </c>
      <c r="AL966" s="6">
        <v>0</v>
      </c>
      <c r="AM966" s="6">
        <v>0</v>
      </c>
      <c r="AN966" s="7">
        <v>0</v>
      </c>
      <c r="AO966" s="6">
        <v>0</v>
      </c>
    </row>
    <row r="967" spans="1:41" x14ac:dyDescent="0.15">
      <c r="A967" s="2" t="s">
        <v>1899</v>
      </c>
      <c r="B967" s="2" t="s">
        <v>926</v>
      </c>
      <c r="C967" s="2" t="s">
        <v>1797</v>
      </c>
      <c r="D967" s="2" t="s">
        <v>1608</v>
      </c>
      <c r="E967" s="2" t="s">
        <v>439</v>
      </c>
      <c r="F967" s="2" t="s">
        <v>1854</v>
      </c>
      <c r="G967" s="2" t="s">
        <v>2121</v>
      </c>
      <c r="H967" s="2" t="s">
        <v>1056</v>
      </c>
      <c r="I967" s="2" t="s">
        <v>1963</v>
      </c>
      <c r="J967" s="7">
        <v>0</v>
      </c>
      <c r="K967" s="7">
        <v>2493640</v>
      </c>
      <c r="L967" s="7">
        <v>54154</v>
      </c>
      <c r="M967" s="7">
        <v>2547794</v>
      </c>
      <c r="N967" s="7">
        <v>0</v>
      </c>
      <c r="O967" s="7">
        <v>0</v>
      </c>
      <c r="P967" s="7">
        <v>2185269</v>
      </c>
      <c r="Q967" s="7">
        <v>19820</v>
      </c>
      <c r="R967" s="7">
        <v>2205089</v>
      </c>
      <c r="S967" s="7">
        <v>0</v>
      </c>
      <c r="T967" s="7">
        <v>0</v>
      </c>
      <c r="U967" s="7">
        <v>0</v>
      </c>
      <c r="V967" s="7">
        <v>0</v>
      </c>
      <c r="W967" s="6">
        <v>87.633700099999999</v>
      </c>
      <c r="X967" s="6">
        <v>36.599327799999998</v>
      </c>
      <c r="Y967" s="6">
        <v>86.548951799999998</v>
      </c>
      <c r="Z967" s="6">
        <v>87.556435700000009</v>
      </c>
      <c r="AA967" s="6">
        <v>45.707126199999998</v>
      </c>
      <c r="AB967" s="6">
        <v>86.427005000000008</v>
      </c>
      <c r="AC967" s="6">
        <v>0.12194679999998925</v>
      </c>
      <c r="AD967" s="7">
        <v>2185363</v>
      </c>
      <c r="AE967" s="6">
        <v>0.90264179999999994</v>
      </c>
      <c r="AF967" s="6">
        <v>87.633700099999999</v>
      </c>
      <c r="AG967" s="6">
        <v>36.599327799999998</v>
      </c>
      <c r="AH967" s="6">
        <v>86.548951799999998</v>
      </c>
      <c r="AI967" s="7">
        <v>2205089</v>
      </c>
      <c r="AJ967" s="6">
        <v>87.556435700000009</v>
      </c>
      <c r="AK967" s="6">
        <v>45.707126199999998</v>
      </c>
      <c r="AL967" s="6">
        <v>86.427005000000008</v>
      </c>
      <c r="AM967" s="6">
        <v>0.12194679999998925</v>
      </c>
      <c r="AN967" s="7">
        <v>2185363</v>
      </c>
      <c r="AO967" s="6">
        <v>0.90264179999999994</v>
      </c>
    </row>
    <row r="968" spans="1:41" x14ac:dyDescent="0.15">
      <c r="A968" s="2" t="s">
        <v>1900</v>
      </c>
      <c r="B968" s="2" t="s">
        <v>926</v>
      </c>
      <c r="C968" s="2" t="s">
        <v>1797</v>
      </c>
      <c r="D968" s="2" t="s">
        <v>1608</v>
      </c>
      <c r="E968" s="2" t="s">
        <v>439</v>
      </c>
      <c r="F968" s="2" t="s">
        <v>1854</v>
      </c>
      <c r="G968" s="2" t="s">
        <v>2121</v>
      </c>
      <c r="H968" s="2" t="s">
        <v>1056</v>
      </c>
      <c r="I968" s="9" t="s">
        <v>1964</v>
      </c>
      <c r="J968" s="7">
        <v>0</v>
      </c>
      <c r="K968" s="7">
        <v>0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  <c r="R968" s="7">
        <v>0</v>
      </c>
      <c r="S968" s="7">
        <v>0</v>
      </c>
      <c r="T968" s="7">
        <v>0</v>
      </c>
      <c r="U968" s="7">
        <v>0</v>
      </c>
      <c r="V968" s="7">
        <v>0</v>
      </c>
      <c r="W968" s="6">
        <v>0</v>
      </c>
      <c r="X968" s="6">
        <v>0</v>
      </c>
      <c r="Y968" s="6">
        <v>0</v>
      </c>
      <c r="Z968" s="6">
        <v>0</v>
      </c>
      <c r="AA968" s="6">
        <v>0</v>
      </c>
      <c r="AB968" s="6">
        <v>0</v>
      </c>
      <c r="AC968" s="6">
        <v>0</v>
      </c>
      <c r="AD968" s="7">
        <v>0</v>
      </c>
      <c r="AE968" s="6">
        <v>0</v>
      </c>
      <c r="AF968" s="6">
        <v>0</v>
      </c>
      <c r="AG968" s="6">
        <v>0</v>
      </c>
      <c r="AH968" s="6">
        <v>0</v>
      </c>
      <c r="AI968" s="7">
        <v>0</v>
      </c>
      <c r="AJ968" s="6">
        <v>0</v>
      </c>
      <c r="AK968" s="6">
        <v>0</v>
      </c>
      <c r="AL968" s="6">
        <v>0</v>
      </c>
      <c r="AM968" s="6">
        <v>0</v>
      </c>
      <c r="AN968" s="7">
        <v>0</v>
      </c>
      <c r="AO968" s="6">
        <v>0</v>
      </c>
    </row>
    <row r="969" spans="1:41" ht="12.75" thickBot="1" x14ac:dyDescent="0.2">
      <c r="A969" s="2" t="s">
        <v>1987</v>
      </c>
      <c r="B969" s="2" t="s">
        <v>926</v>
      </c>
      <c r="C969" s="2" t="s">
        <v>1797</v>
      </c>
      <c r="D969" s="2" t="s">
        <v>1608</v>
      </c>
      <c r="E969" s="2" t="s">
        <v>439</v>
      </c>
      <c r="F969" s="2" t="s">
        <v>1854</v>
      </c>
      <c r="G969" s="2" t="s">
        <v>2121</v>
      </c>
      <c r="H969" s="2" t="s">
        <v>1056</v>
      </c>
      <c r="I969" s="2" t="s">
        <v>1966</v>
      </c>
      <c r="J969" s="7">
        <v>0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  <c r="R969" s="7">
        <v>0</v>
      </c>
      <c r="S969" s="7">
        <v>0</v>
      </c>
      <c r="T969" s="7">
        <v>0</v>
      </c>
      <c r="U969" s="7">
        <v>0</v>
      </c>
      <c r="V969" s="7">
        <v>0</v>
      </c>
      <c r="W969" s="6">
        <v>0</v>
      </c>
      <c r="X969" s="6">
        <v>0</v>
      </c>
      <c r="Y969" s="6">
        <v>0</v>
      </c>
      <c r="Z969" s="6">
        <v>0</v>
      </c>
      <c r="AA969" s="6">
        <v>0</v>
      </c>
      <c r="AB969" s="6">
        <v>0</v>
      </c>
      <c r="AC969" s="6">
        <v>0</v>
      </c>
      <c r="AD969" s="7">
        <v>0</v>
      </c>
      <c r="AE969" s="6">
        <v>0</v>
      </c>
      <c r="AF969" s="6">
        <v>0</v>
      </c>
      <c r="AG969" s="6">
        <v>0</v>
      </c>
      <c r="AH969" s="6">
        <v>0</v>
      </c>
      <c r="AI969" s="7">
        <v>0</v>
      </c>
      <c r="AJ969" s="6">
        <v>0</v>
      </c>
      <c r="AK969" s="6">
        <v>0</v>
      </c>
      <c r="AL969" s="6">
        <v>0</v>
      </c>
      <c r="AM969" s="6">
        <v>0</v>
      </c>
      <c r="AN969" s="7">
        <v>0</v>
      </c>
      <c r="AO969" s="6">
        <v>0</v>
      </c>
    </row>
    <row r="970" spans="1:41" ht="12.75" thickTop="1" x14ac:dyDescent="0.15">
      <c r="A970" s="34" t="s">
        <v>1077</v>
      </c>
      <c r="B970" s="2" t="s">
        <v>926</v>
      </c>
      <c r="C970" s="2" t="s">
        <v>1797</v>
      </c>
      <c r="D970" s="2" t="s">
        <v>1608</v>
      </c>
      <c r="E970" s="2" t="s">
        <v>439</v>
      </c>
      <c r="F970" s="2" t="s">
        <v>1854</v>
      </c>
      <c r="G970" s="2" t="s">
        <v>2121</v>
      </c>
      <c r="H970" s="2" t="s">
        <v>1078</v>
      </c>
      <c r="I970" s="2" t="s">
        <v>2012</v>
      </c>
      <c r="J970" s="7">
        <v>0</v>
      </c>
      <c r="K970" s="7">
        <v>5438601</v>
      </c>
      <c r="L970" s="7">
        <v>192593</v>
      </c>
      <c r="M970" s="7">
        <v>5631194</v>
      </c>
      <c r="N970" s="7">
        <v>0</v>
      </c>
      <c r="O970" s="7">
        <v>0</v>
      </c>
      <c r="P970" s="7">
        <v>4551098</v>
      </c>
      <c r="Q970" s="7">
        <v>60082</v>
      </c>
      <c r="R970" s="7">
        <v>4611180</v>
      </c>
      <c r="S970" s="7">
        <v>0</v>
      </c>
      <c r="T970" s="7">
        <v>0</v>
      </c>
      <c r="U970" s="7">
        <v>0</v>
      </c>
      <c r="V970" s="7">
        <v>0</v>
      </c>
      <c r="W970" s="6">
        <v>83.68141</v>
      </c>
      <c r="X970" s="6">
        <v>31.1963571</v>
      </c>
      <c r="Y970" s="6">
        <v>81.886363700000004</v>
      </c>
      <c r="Z970" s="6">
        <v>83.123420899999999</v>
      </c>
      <c r="AA970" s="6">
        <v>29.433703399999999</v>
      </c>
      <c r="AB970" s="6">
        <v>81.179535099999995</v>
      </c>
      <c r="AC970" s="6">
        <v>0.70682860000000858</v>
      </c>
      <c r="AD970" s="7">
        <v>4346565</v>
      </c>
      <c r="AE970" s="6">
        <v>6.0879108000000004</v>
      </c>
      <c r="AF970" s="6">
        <v>83.68141</v>
      </c>
      <c r="AG970" s="6">
        <v>31.1963571</v>
      </c>
      <c r="AH970" s="6">
        <v>81.886363700000004</v>
      </c>
      <c r="AI970" s="7">
        <v>4611180</v>
      </c>
      <c r="AJ970" s="6">
        <v>83.123420899999999</v>
      </c>
      <c r="AK970" s="6">
        <v>29.433703399999999</v>
      </c>
      <c r="AL970" s="6">
        <v>81.179535099999995</v>
      </c>
      <c r="AM970" s="6">
        <v>0.70682860000000858</v>
      </c>
      <c r="AN970" s="7">
        <v>4346565</v>
      </c>
      <c r="AO970" s="6">
        <v>6.0879108000000004</v>
      </c>
    </row>
    <row r="971" spans="1:41" x14ac:dyDescent="0.15">
      <c r="A971" s="2" t="s">
        <v>485</v>
      </c>
      <c r="B971" s="2" t="s">
        <v>926</v>
      </c>
      <c r="C971" s="2" t="s">
        <v>1797</v>
      </c>
      <c r="D971" s="2" t="s">
        <v>1608</v>
      </c>
      <c r="E971" s="2" t="s">
        <v>439</v>
      </c>
      <c r="F971" s="2" t="s">
        <v>1854</v>
      </c>
      <c r="G971" s="2" t="s">
        <v>2121</v>
      </c>
      <c r="H971" s="2" t="s">
        <v>1078</v>
      </c>
      <c r="I971" s="2" t="s">
        <v>2013</v>
      </c>
      <c r="J971" s="7">
        <v>0</v>
      </c>
      <c r="K971" s="7">
        <v>5438601</v>
      </c>
      <c r="L971" s="7">
        <v>192593</v>
      </c>
      <c r="M971" s="7">
        <v>5631194</v>
      </c>
      <c r="N971" s="7">
        <v>0</v>
      </c>
      <c r="O971" s="7">
        <v>0</v>
      </c>
      <c r="P971" s="7">
        <v>4551098</v>
      </c>
      <c r="Q971" s="7">
        <v>60082</v>
      </c>
      <c r="R971" s="7">
        <v>4611180</v>
      </c>
      <c r="S971" s="7">
        <v>0</v>
      </c>
      <c r="T971" s="7">
        <v>0</v>
      </c>
      <c r="U971" s="7">
        <v>0</v>
      </c>
      <c r="V971" s="7">
        <v>0</v>
      </c>
      <c r="W971" s="6">
        <v>83.68141</v>
      </c>
      <c r="X971" s="6">
        <v>31.1963571</v>
      </c>
      <c r="Y971" s="6">
        <v>81.886363700000004</v>
      </c>
      <c r="Z971" s="6">
        <v>83.123420899999999</v>
      </c>
      <c r="AA971" s="6">
        <v>29.433703399999999</v>
      </c>
      <c r="AB971" s="6">
        <v>81.179535099999995</v>
      </c>
      <c r="AC971" s="6">
        <v>0.70682860000000858</v>
      </c>
      <c r="AD971" s="7">
        <v>4346565</v>
      </c>
      <c r="AE971" s="6">
        <v>6.0879108000000004</v>
      </c>
      <c r="AF971" s="6">
        <v>83.68141</v>
      </c>
      <c r="AG971" s="6">
        <v>31.1963571</v>
      </c>
      <c r="AH971" s="6">
        <v>81.886363700000004</v>
      </c>
      <c r="AI971" s="7">
        <v>4611180</v>
      </c>
      <c r="AJ971" s="6">
        <v>83.123420899999999</v>
      </c>
      <c r="AK971" s="6">
        <v>29.433703399999999</v>
      </c>
      <c r="AL971" s="6">
        <v>81.179535099999995</v>
      </c>
      <c r="AM971" s="6">
        <v>0.70682860000000858</v>
      </c>
      <c r="AN971" s="7">
        <v>4346565</v>
      </c>
      <c r="AO971" s="6">
        <v>6.0879108000000004</v>
      </c>
    </row>
    <row r="972" spans="1:41" x14ac:dyDescent="0.15">
      <c r="A972" s="2" t="s">
        <v>486</v>
      </c>
      <c r="B972" s="2" t="s">
        <v>926</v>
      </c>
      <c r="C972" s="2" t="s">
        <v>1797</v>
      </c>
      <c r="D972" s="2" t="s">
        <v>1608</v>
      </c>
      <c r="E972" s="2" t="s">
        <v>439</v>
      </c>
      <c r="F972" s="2" t="s">
        <v>1854</v>
      </c>
      <c r="G972" s="2" t="s">
        <v>2121</v>
      </c>
      <c r="H972" s="2" t="s">
        <v>1078</v>
      </c>
      <c r="I972" s="2" t="s">
        <v>2014</v>
      </c>
      <c r="J972" s="7">
        <v>0</v>
      </c>
      <c r="K972" s="7">
        <v>1759506</v>
      </c>
      <c r="L972" s="7">
        <v>73589</v>
      </c>
      <c r="M972" s="7">
        <v>1833095</v>
      </c>
      <c r="N972" s="7">
        <v>0</v>
      </c>
      <c r="O972" s="7">
        <v>0</v>
      </c>
      <c r="P972" s="7">
        <v>1447472</v>
      </c>
      <c r="Q972" s="7">
        <v>19071</v>
      </c>
      <c r="R972" s="7">
        <v>1466543</v>
      </c>
      <c r="S972" s="7">
        <v>0</v>
      </c>
      <c r="T972" s="7">
        <v>0</v>
      </c>
      <c r="U972" s="7">
        <v>0</v>
      </c>
      <c r="V972" s="7">
        <v>0</v>
      </c>
      <c r="W972" s="6">
        <v>82.265817799999994</v>
      </c>
      <c r="X972" s="6">
        <v>25.915558000000001</v>
      </c>
      <c r="Y972" s="6">
        <v>80.003654999999995</v>
      </c>
      <c r="Z972" s="6">
        <v>82.215426000000008</v>
      </c>
      <c r="AA972" s="6">
        <v>27.189085499999997</v>
      </c>
      <c r="AB972" s="6">
        <v>79.7054033</v>
      </c>
      <c r="AC972" s="6">
        <v>0.29825169999999446</v>
      </c>
      <c r="AD972" s="7">
        <v>1384498</v>
      </c>
      <c r="AE972" s="6">
        <v>5.9259746</v>
      </c>
      <c r="AF972" s="6">
        <v>82.265817799999994</v>
      </c>
      <c r="AG972" s="6">
        <v>25.915558000000001</v>
      </c>
      <c r="AH972" s="6">
        <v>80.003654999999995</v>
      </c>
      <c r="AI972" s="7">
        <v>1466543</v>
      </c>
      <c r="AJ972" s="6">
        <v>82.215426000000008</v>
      </c>
      <c r="AK972" s="6">
        <v>27.189085499999997</v>
      </c>
      <c r="AL972" s="6">
        <v>79.7054033</v>
      </c>
      <c r="AM972" s="6">
        <v>0.29825169999999446</v>
      </c>
      <c r="AN972" s="7">
        <v>1384498</v>
      </c>
      <c r="AO972" s="6">
        <v>5.9259746</v>
      </c>
    </row>
    <row r="973" spans="1:41" x14ac:dyDescent="0.15">
      <c r="A973" s="2" t="s">
        <v>487</v>
      </c>
      <c r="B973" s="2" t="s">
        <v>926</v>
      </c>
      <c r="C973" s="2" t="s">
        <v>1797</v>
      </c>
      <c r="D973" s="2" t="s">
        <v>1608</v>
      </c>
      <c r="E973" s="2" t="s">
        <v>439</v>
      </c>
      <c r="F973" s="2" t="s">
        <v>1854</v>
      </c>
      <c r="G973" s="2" t="s">
        <v>2121</v>
      </c>
      <c r="H973" s="2" t="s">
        <v>1078</v>
      </c>
      <c r="I973" s="2" t="s">
        <v>2015</v>
      </c>
      <c r="J973" s="7">
        <v>0</v>
      </c>
      <c r="K973" s="7">
        <v>1508931</v>
      </c>
      <c r="L973" s="7">
        <v>68778</v>
      </c>
      <c r="M973" s="7">
        <v>1577709</v>
      </c>
      <c r="N973" s="7">
        <v>0</v>
      </c>
      <c r="O973" s="7">
        <v>0</v>
      </c>
      <c r="P973" s="7">
        <v>1200631</v>
      </c>
      <c r="Q973" s="7">
        <v>17570</v>
      </c>
      <c r="R973" s="7">
        <v>1218201</v>
      </c>
      <c r="S973" s="7">
        <v>0</v>
      </c>
      <c r="T973" s="7">
        <v>0</v>
      </c>
      <c r="U973" s="7">
        <v>0</v>
      </c>
      <c r="V973" s="7">
        <v>0</v>
      </c>
      <c r="W973" s="6">
        <v>79.568316899999999</v>
      </c>
      <c r="X973" s="6">
        <v>25.545959499999999</v>
      </c>
      <c r="Y973" s="6">
        <v>77.213288399999996</v>
      </c>
      <c r="Z973" s="6">
        <v>79.280286700000005</v>
      </c>
      <c r="AA973" s="6">
        <v>26.901230199999997</v>
      </c>
      <c r="AB973" s="6">
        <v>76.655745300000007</v>
      </c>
      <c r="AC973" s="6">
        <v>0.55754309999998952</v>
      </c>
      <c r="AD973" s="7">
        <v>1136587</v>
      </c>
      <c r="AE973" s="6">
        <v>7.1806206000000001</v>
      </c>
      <c r="AF973" s="6">
        <v>79.568316899999999</v>
      </c>
      <c r="AG973" s="6">
        <v>25.545959499999999</v>
      </c>
      <c r="AH973" s="6">
        <v>77.213288399999996</v>
      </c>
      <c r="AI973" s="7">
        <v>1218201</v>
      </c>
      <c r="AJ973" s="6">
        <v>79.280286700000005</v>
      </c>
      <c r="AK973" s="6">
        <v>26.901230199999997</v>
      </c>
      <c r="AL973" s="6">
        <v>76.655745300000007</v>
      </c>
      <c r="AM973" s="6">
        <v>0.55754309999998952</v>
      </c>
      <c r="AN973" s="7">
        <v>1136587</v>
      </c>
      <c r="AO973" s="6">
        <v>7.1806206000000001</v>
      </c>
    </row>
    <row r="974" spans="1:41" x14ac:dyDescent="0.15">
      <c r="A974" s="2" t="s">
        <v>488</v>
      </c>
      <c r="B974" s="2" t="s">
        <v>926</v>
      </c>
      <c r="C974" s="2" t="s">
        <v>1797</v>
      </c>
      <c r="D974" s="2" t="s">
        <v>1608</v>
      </c>
      <c r="E974" s="2" t="s">
        <v>439</v>
      </c>
      <c r="F974" s="2" t="s">
        <v>1854</v>
      </c>
      <c r="G974" s="2" t="s">
        <v>2121</v>
      </c>
      <c r="H974" s="2" t="s">
        <v>1078</v>
      </c>
      <c r="I974" s="2" t="s">
        <v>2016</v>
      </c>
      <c r="J974" s="7">
        <v>0</v>
      </c>
      <c r="K974" s="7">
        <v>45016</v>
      </c>
      <c r="L974" s="7">
        <v>2052</v>
      </c>
      <c r="M974" s="7">
        <v>47068</v>
      </c>
      <c r="N974" s="7">
        <v>0</v>
      </c>
      <c r="O974" s="7">
        <v>0</v>
      </c>
      <c r="P974" s="7">
        <v>35818</v>
      </c>
      <c r="Q974" s="7">
        <v>524</v>
      </c>
      <c r="R974" s="7">
        <v>36342</v>
      </c>
      <c r="S974" s="7">
        <v>0</v>
      </c>
      <c r="T974" s="7">
        <v>0</v>
      </c>
      <c r="U974" s="7">
        <v>0</v>
      </c>
      <c r="V974" s="7">
        <v>0</v>
      </c>
      <c r="W974" s="6">
        <v>79.567264999999992</v>
      </c>
      <c r="X974" s="6">
        <v>25.536062399999999</v>
      </c>
      <c r="Y974" s="6">
        <v>77.211693699999998</v>
      </c>
      <c r="Z974" s="6">
        <v>79.280124499999999</v>
      </c>
      <c r="AA974" s="6">
        <v>26.898047699999999</v>
      </c>
      <c r="AB974" s="6">
        <v>76.655726299999998</v>
      </c>
      <c r="AC974" s="6">
        <v>0.55596740000000011</v>
      </c>
      <c r="AD974" s="7">
        <v>35267</v>
      </c>
      <c r="AE974" s="6">
        <v>3.0481753</v>
      </c>
      <c r="AF974" s="6">
        <v>79.567264999999992</v>
      </c>
      <c r="AG974" s="6">
        <v>25.536062399999999</v>
      </c>
      <c r="AH974" s="6">
        <v>77.211693699999998</v>
      </c>
      <c r="AI974" s="7">
        <v>36342</v>
      </c>
      <c r="AJ974" s="6">
        <v>79.280124499999999</v>
      </c>
      <c r="AK974" s="6">
        <v>26.898047699999999</v>
      </c>
      <c r="AL974" s="6">
        <v>76.655726299999998</v>
      </c>
      <c r="AM974" s="6">
        <v>0.55596740000000011</v>
      </c>
      <c r="AN974" s="7">
        <v>35267</v>
      </c>
      <c r="AO974" s="6">
        <v>3.0481753</v>
      </c>
    </row>
    <row r="975" spans="1:41" x14ac:dyDescent="0.15">
      <c r="A975" s="2" t="s">
        <v>489</v>
      </c>
      <c r="B975" s="2" t="s">
        <v>926</v>
      </c>
      <c r="C975" s="2" t="s">
        <v>1797</v>
      </c>
      <c r="D975" s="2" t="s">
        <v>1608</v>
      </c>
      <c r="E975" s="2" t="s">
        <v>439</v>
      </c>
      <c r="F975" s="2" t="s">
        <v>1854</v>
      </c>
      <c r="G975" s="2" t="s">
        <v>2121</v>
      </c>
      <c r="H975" s="2" t="s">
        <v>1078</v>
      </c>
      <c r="I975" s="2" t="s">
        <v>2017</v>
      </c>
      <c r="J975" s="7">
        <v>0</v>
      </c>
      <c r="K975" s="7">
        <v>1463915</v>
      </c>
      <c r="L975" s="7">
        <v>66726</v>
      </c>
      <c r="M975" s="7">
        <v>1530641</v>
      </c>
      <c r="N975" s="7">
        <v>0</v>
      </c>
      <c r="O975" s="7">
        <v>0</v>
      </c>
      <c r="P975" s="7">
        <v>1164813</v>
      </c>
      <c r="Q975" s="7">
        <v>17046</v>
      </c>
      <c r="R975" s="7">
        <v>1181859</v>
      </c>
      <c r="S975" s="7">
        <v>0</v>
      </c>
      <c r="T975" s="7">
        <v>0</v>
      </c>
      <c r="U975" s="7">
        <v>0</v>
      </c>
      <c r="V975" s="7">
        <v>0</v>
      </c>
      <c r="W975" s="6">
        <v>79.568349299999994</v>
      </c>
      <c r="X975" s="6">
        <v>25.546263800000002</v>
      </c>
      <c r="Y975" s="6">
        <v>77.2133374</v>
      </c>
      <c r="Z975" s="6">
        <v>79.280291899999995</v>
      </c>
      <c r="AA975" s="6">
        <v>26.901332100000001</v>
      </c>
      <c r="AB975" s="6">
        <v>76.655745899999999</v>
      </c>
      <c r="AC975" s="6">
        <v>0.55759150000000091</v>
      </c>
      <c r="AD975" s="7">
        <v>1101320</v>
      </c>
      <c r="AE975" s="6">
        <v>7.3129517000000002</v>
      </c>
      <c r="AF975" s="6">
        <v>79.568349299999994</v>
      </c>
      <c r="AG975" s="6">
        <v>25.546263800000002</v>
      </c>
      <c r="AH975" s="6">
        <v>77.2133374</v>
      </c>
      <c r="AI975" s="7">
        <v>1181859</v>
      </c>
      <c r="AJ975" s="6">
        <v>79.280291899999995</v>
      </c>
      <c r="AK975" s="6">
        <v>26.901332100000001</v>
      </c>
      <c r="AL975" s="6">
        <v>76.655745899999999</v>
      </c>
      <c r="AM975" s="6">
        <v>0.55759150000000091</v>
      </c>
      <c r="AN975" s="7">
        <v>1101320</v>
      </c>
      <c r="AO975" s="6">
        <v>7.3129517000000002</v>
      </c>
    </row>
    <row r="976" spans="1:41" x14ac:dyDescent="0.15">
      <c r="A976" s="2" t="s">
        <v>490</v>
      </c>
      <c r="B976" s="2" t="s">
        <v>926</v>
      </c>
      <c r="C976" s="2" t="s">
        <v>1797</v>
      </c>
      <c r="D976" s="2" t="s">
        <v>1608</v>
      </c>
      <c r="E976" s="2" t="s">
        <v>439</v>
      </c>
      <c r="F976" s="2" t="s">
        <v>1854</v>
      </c>
      <c r="G976" s="2" t="s">
        <v>2121</v>
      </c>
      <c r="H976" s="2" t="s">
        <v>1078</v>
      </c>
      <c r="I976" s="2" t="s">
        <v>2018</v>
      </c>
      <c r="J976" s="7">
        <v>0</v>
      </c>
      <c r="K976" s="7">
        <v>20803</v>
      </c>
      <c r="L976" s="7">
        <v>0</v>
      </c>
      <c r="M976" s="7">
        <v>20803</v>
      </c>
      <c r="N976" s="7">
        <v>0</v>
      </c>
      <c r="O976" s="7">
        <v>0</v>
      </c>
      <c r="P976" s="7">
        <v>20803</v>
      </c>
      <c r="Q976" s="7">
        <v>0</v>
      </c>
      <c r="R976" s="7">
        <v>20803</v>
      </c>
      <c r="S976" s="7">
        <v>0</v>
      </c>
      <c r="T976" s="7">
        <v>0</v>
      </c>
      <c r="U976" s="7">
        <v>0</v>
      </c>
      <c r="V976" s="7">
        <v>0</v>
      </c>
      <c r="W976" s="6">
        <v>100</v>
      </c>
      <c r="X976" s="6">
        <v>0</v>
      </c>
      <c r="Y976" s="6">
        <v>100</v>
      </c>
      <c r="Z976" s="6">
        <v>100</v>
      </c>
      <c r="AA976" s="6">
        <v>0</v>
      </c>
      <c r="AB976" s="6">
        <v>100</v>
      </c>
      <c r="AC976" s="6">
        <v>0</v>
      </c>
      <c r="AD976" s="7">
        <v>7156</v>
      </c>
      <c r="AE976" s="6">
        <v>190.70709890000001</v>
      </c>
      <c r="AF976" s="6">
        <v>100</v>
      </c>
      <c r="AG976" s="6">
        <v>0</v>
      </c>
      <c r="AH976" s="6">
        <v>100</v>
      </c>
      <c r="AI976" s="7">
        <v>20803</v>
      </c>
      <c r="AJ976" s="6">
        <v>100</v>
      </c>
      <c r="AK976" s="6">
        <v>0</v>
      </c>
      <c r="AL976" s="6">
        <v>100</v>
      </c>
      <c r="AM976" s="6">
        <v>0</v>
      </c>
      <c r="AN976" s="7">
        <v>7156</v>
      </c>
      <c r="AO976" s="6">
        <v>190.70709890000001</v>
      </c>
    </row>
    <row r="977" spans="1:41" x14ac:dyDescent="0.15">
      <c r="A977" s="2" t="s">
        <v>491</v>
      </c>
      <c r="B977" s="2" t="s">
        <v>926</v>
      </c>
      <c r="C977" s="2" t="s">
        <v>1797</v>
      </c>
      <c r="D977" s="2" t="s">
        <v>1608</v>
      </c>
      <c r="E977" s="2" t="s">
        <v>439</v>
      </c>
      <c r="F977" s="2" t="s">
        <v>1854</v>
      </c>
      <c r="G977" s="2" t="s">
        <v>2121</v>
      </c>
      <c r="H977" s="2" t="s">
        <v>1078</v>
      </c>
      <c r="I977" s="2" t="s">
        <v>2019</v>
      </c>
      <c r="J977" s="7">
        <v>0</v>
      </c>
      <c r="K977" s="7">
        <v>250575</v>
      </c>
      <c r="L977" s="7">
        <v>4811</v>
      </c>
      <c r="M977" s="7">
        <v>255386</v>
      </c>
      <c r="N977" s="7">
        <v>0</v>
      </c>
      <c r="O977" s="7">
        <v>0</v>
      </c>
      <c r="P977" s="7">
        <v>246841</v>
      </c>
      <c r="Q977" s="7">
        <v>1501</v>
      </c>
      <c r="R977" s="7">
        <v>248342</v>
      </c>
      <c r="S977" s="7">
        <v>0</v>
      </c>
      <c r="T977" s="7">
        <v>0</v>
      </c>
      <c r="U977" s="7">
        <v>0</v>
      </c>
      <c r="V977" s="7">
        <v>0</v>
      </c>
      <c r="W977" s="6">
        <v>98.509827400000006</v>
      </c>
      <c r="X977" s="6">
        <v>31.199334899999997</v>
      </c>
      <c r="Y977" s="6">
        <v>97.241822200000001</v>
      </c>
      <c r="Z977" s="6">
        <v>98.793325400000001</v>
      </c>
      <c r="AA977" s="6">
        <v>31.518218599999997</v>
      </c>
      <c r="AB977" s="6">
        <v>97.486463000000001</v>
      </c>
      <c r="AC977" s="6">
        <v>-0.2446407999999991</v>
      </c>
      <c r="AD977" s="7">
        <v>247911</v>
      </c>
      <c r="AE977" s="6">
        <v>0.1738527</v>
      </c>
      <c r="AF977" s="6">
        <v>98.509827400000006</v>
      </c>
      <c r="AG977" s="6">
        <v>31.199334899999997</v>
      </c>
      <c r="AH977" s="6">
        <v>97.241822200000001</v>
      </c>
      <c r="AI977" s="7">
        <v>248342</v>
      </c>
      <c r="AJ977" s="6">
        <v>98.793325400000001</v>
      </c>
      <c r="AK977" s="6">
        <v>31.518218599999997</v>
      </c>
      <c r="AL977" s="6">
        <v>97.486463000000001</v>
      </c>
      <c r="AM977" s="6">
        <v>-0.2446407999999991</v>
      </c>
      <c r="AN977" s="7">
        <v>247911</v>
      </c>
      <c r="AO977" s="6">
        <v>0.1738527</v>
      </c>
    </row>
    <row r="978" spans="1:41" x14ac:dyDescent="0.15">
      <c r="A978" s="2" t="s">
        <v>492</v>
      </c>
      <c r="B978" s="2" t="s">
        <v>926</v>
      </c>
      <c r="C978" s="2" t="s">
        <v>1797</v>
      </c>
      <c r="D978" s="2" t="s">
        <v>1608</v>
      </c>
      <c r="E978" s="2" t="s">
        <v>439</v>
      </c>
      <c r="F978" s="2" t="s">
        <v>1854</v>
      </c>
      <c r="G978" s="2" t="s">
        <v>2121</v>
      </c>
      <c r="H978" s="2" t="s">
        <v>1078</v>
      </c>
      <c r="I978" s="2" t="s">
        <v>2020</v>
      </c>
      <c r="J978" s="7">
        <v>0</v>
      </c>
      <c r="K978" s="7">
        <v>98521</v>
      </c>
      <c r="L978" s="7">
        <v>1891</v>
      </c>
      <c r="M978" s="7">
        <v>100412</v>
      </c>
      <c r="N978" s="7">
        <v>0</v>
      </c>
      <c r="O978" s="7">
        <v>0</v>
      </c>
      <c r="P978" s="7">
        <v>96225</v>
      </c>
      <c r="Q978" s="7">
        <v>585</v>
      </c>
      <c r="R978" s="7">
        <v>96810</v>
      </c>
      <c r="S978" s="7">
        <v>0</v>
      </c>
      <c r="T978" s="7">
        <v>0</v>
      </c>
      <c r="U978" s="7">
        <v>0</v>
      </c>
      <c r="V978" s="7">
        <v>0</v>
      </c>
      <c r="W978" s="6">
        <v>97.669532400000008</v>
      </c>
      <c r="X978" s="6">
        <v>30.936012699999999</v>
      </c>
      <c r="Y978" s="6">
        <v>96.412779299999997</v>
      </c>
      <c r="Z978" s="6">
        <v>96.909635399999999</v>
      </c>
      <c r="AA978" s="6">
        <v>30.909090900000002</v>
      </c>
      <c r="AB978" s="6">
        <v>95.627560599999995</v>
      </c>
      <c r="AC978" s="6">
        <v>0.78521870000000149</v>
      </c>
      <c r="AD978" s="7">
        <v>94765</v>
      </c>
      <c r="AE978" s="6">
        <v>2.1579696999999998</v>
      </c>
      <c r="AF978" s="6">
        <v>97.669532400000008</v>
      </c>
      <c r="AG978" s="6">
        <v>30.936012699999999</v>
      </c>
      <c r="AH978" s="6">
        <v>96.412779299999997</v>
      </c>
      <c r="AI978" s="7">
        <v>96810</v>
      </c>
      <c r="AJ978" s="6">
        <v>96.909635399999999</v>
      </c>
      <c r="AK978" s="6">
        <v>30.909090900000002</v>
      </c>
      <c r="AL978" s="6">
        <v>95.627560599999995</v>
      </c>
      <c r="AM978" s="6">
        <v>0.78521870000000149</v>
      </c>
      <c r="AN978" s="7">
        <v>94765</v>
      </c>
      <c r="AO978" s="6">
        <v>2.1579696999999998</v>
      </c>
    </row>
    <row r="979" spans="1:41" x14ac:dyDescent="0.15">
      <c r="A979" s="2" t="s">
        <v>493</v>
      </c>
      <c r="B979" s="2" t="s">
        <v>926</v>
      </c>
      <c r="C979" s="2" t="s">
        <v>1797</v>
      </c>
      <c r="D979" s="2" t="s">
        <v>1608</v>
      </c>
      <c r="E979" s="2" t="s">
        <v>439</v>
      </c>
      <c r="F979" s="2" t="s">
        <v>1854</v>
      </c>
      <c r="G979" s="2" t="s">
        <v>2121</v>
      </c>
      <c r="H979" s="2" t="s">
        <v>1078</v>
      </c>
      <c r="I979" s="2" t="s">
        <v>1856</v>
      </c>
      <c r="J979" s="7">
        <v>0</v>
      </c>
      <c r="K979" s="7">
        <v>152054</v>
      </c>
      <c r="L979" s="7">
        <v>2920</v>
      </c>
      <c r="M979" s="7">
        <v>154974</v>
      </c>
      <c r="N979" s="7">
        <v>0</v>
      </c>
      <c r="O979" s="7">
        <v>0</v>
      </c>
      <c r="P979" s="7">
        <v>150616</v>
      </c>
      <c r="Q979" s="7">
        <v>916</v>
      </c>
      <c r="R979" s="7">
        <v>151532</v>
      </c>
      <c r="S979" s="7">
        <v>0</v>
      </c>
      <c r="T979" s="7">
        <v>0</v>
      </c>
      <c r="U979" s="7">
        <v>0</v>
      </c>
      <c r="V979" s="7">
        <v>0</v>
      </c>
      <c r="W979" s="6">
        <v>99.054283299999994</v>
      </c>
      <c r="X979" s="6">
        <v>31.369862999999999</v>
      </c>
      <c r="Y979" s="6">
        <v>97.778982299999996</v>
      </c>
      <c r="Z979" s="6">
        <v>99.9960576</v>
      </c>
      <c r="AA979" s="6">
        <v>31.907131</v>
      </c>
      <c r="AB979" s="6">
        <v>98.673367499999998</v>
      </c>
      <c r="AC979" s="6">
        <v>-0.8943852000000021</v>
      </c>
      <c r="AD979" s="7">
        <v>153146</v>
      </c>
      <c r="AE979" s="6">
        <v>-1.0538963000000001</v>
      </c>
      <c r="AF979" s="6">
        <v>99.054283299999994</v>
      </c>
      <c r="AG979" s="6">
        <v>31.369862999999999</v>
      </c>
      <c r="AH979" s="6">
        <v>97.778982299999996</v>
      </c>
      <c r="AI979" s="7">
        <v>151532</v>
      </c>
      <c r="AJ979" s="6">
        <v>99.9960576</v>
      </c>
      <c r="AK979" s="6">
        <v>31.907131</v>
      </c>
      <c r="AL979" s="6">
        <v>98.673367499999998</v>
      </c>
      <c r="AM979" s="6">
        <v>-0.8943852000000021</v>
      </c>
      <c r="AN979" s="7">
        <v>153146</v>
      </c>
      <c r="AO979" s="6">
        <v>-1.0538963000000001</v>
      </c>
    </row>
    <row r="980" spans="1:41" x14ac:dyDescent="0.15">
      <c r="A980" s="2" t="s">
        <v>494</v>
      </c>
      <c r="B980" s="2" t="s">
        <v>926</v>
      </c>
      <c r="C980" s="2" t="s">
        <v>1797</v>
      </c>
      <c r="D980" s="2" t="s">
        <v>1608</v>
      </c>
      <c r="E980" s="2" t="s">
        <v>439</v>
      </c>
      <c r="F980" s="2" t="s">
        <v>1854</v>
      </c>
      <c r="G980" s="2" t="s">
        <v>2121</v>
      </c>
      <c r="H980" s="2" t="s">
        <v>1078</v>
      </c>
      <c r="I980" s="2" t="s">
        <v>2021</v>
      </c>
      <c r="J980" s="7">
        <v>0</v>
      </c>
      <c r="K980" s="7">
        <v>3469592</v>
      </c>
      <c r="L980" s="7">
        <v>106340</v>
      </c>
      <c r="M980" s="7">
        <v>3575932</v>
      </c>
      <c r="N980" s="7">
        <v>0</v>
      </c>
      <c r="O980" s="7">
        <v>0</v>
      </c>
      <c r="P980" s="7">
        <v>2899863</v>
      </c>
      <c r="Q980" s="7">
        <v>38096</v>
      </c>
      <c r="R980" s="7">
        <v>2937959</v>
      </c>
      <c r="S980" s="7">
        <v>0</v>
      </c>
      <c r="T980" s="7">
        <v>0</v>
      </c>
      <c r="U980" s="7">
        <v>0</v>
      </c>
      <c r="V980" s="7">
        <v>0</v>
      </c>
      <c r="W980" s="6">
        <v>83.579366100000001</v>
      </c>
      <c r="X980" s="6">
        <v>35.824713200000005</v>
      </c>
      <c r="Y980" s="6">
        <v>82.159252500000008</v>
      </c>
      <c r="Z980" s="6">
        <v>82.699899700000003</v>
      </c>
      <c r="AA980" s="6">
        <v>31.996290500000001</v>
      </c>
      <c r="AB980" s="6">
        <v>81.170950399999995</v>
      </c>
      <c r="AC980" s="6">
        <v>0.98830210000001273</v>
      </c>
      <c r="AD980" s="7">
        <v>2757503</v>
      </c>
      <c r="AE980" s="6">
        <v>6.5441814999999997</v>
      </c>
      <c r="AF980" s="6">
        <v>83.579366100000001</v>
      </c>
      <c r="AG980" s="6">
        <v>35.824713200000005</v>
      </c>
      <c r="AH980" s="6">
        <v>82.159252500000008</v>
      </c>
      <c r="AI980" s="7">
        <v>2937959</v>
      </c>
      <c r="AJ980" s="6">
        <v>82.699899700000003</v>
      </c>
      <c r="AK980" s="6">
        <v>31.996290500000001</v>
      </c>
      <c r="AL980" s="6">
        <v>81.170950399999995</v>
      </c>
      <c r="AM980" s="6">
        <v>0.98830210000001273</v>
      </c>
      <c r="AN980" s="7">
        <v>2757503</v>
      </c>
      <c r="AO980" s="6">
        <v>6.5441814999999997</v>
      </c>
    </row>
    <row r="981" spans="1:41" x14ac:dyDescent="0.15">
      <c r="A981" s="2" t="s">
        <v>495</v>
      </c>
      <c r="B981" s="2" t="s">
        <v>926</v>
      </c>
      <c r="C981" s="2" t="s">
        <v>1797</v>
      </c>
      <c r="D981" s="2" t="s">
        <v>1608</v>
      </c>
      <c r="E981" s="2" t="s">
        <v>439</v>
      </c>
      <c r="F981" s="2" t="s">
        <v>1854</v>
      </c>
      <c r="G981" s="2" t="s">
        <v>2121</v>
      </c>
      <c r="H981" s="2" t="s">
        <v>1078</v>
      </c>
      <c r="I981" s="2" t="s">
        <v>1739</v>
      </c>
      <c r="J981" s="7">
        <v>0</v>
      </c>
      <c r="K981" s="7">
        <v>3420094</v>
      </c>
      <c r="L981" s="7">
        <v>106340</v>
      </c>
      <c r="M981" s="7">
        <v>3526434</v>
      </c>
      <c r="N981" s="7">
        <v>0</v>
      </c>
      <c r="O981" s="7">
        <v>0</v>
      </c>
      <c r="P981" s="7">
        <v>2850365</v>
      </c>
      <c r="Q981" s="7">
        <v>38096</v>
      </c>
      <c r="R981" s="7">
        <v>2888461</v>
      </c>
      <c r="S981" s="7">
        <v>0</v>
      </c>
      <c r="T981" s="7">
        <v>0</v>
      </c>
      <c r="U981" s="7">
        <v>0</v>
      </c>
      <c r="V981" s="7">
        <v>0</v>
      </c>
      <c r="W981" s="6">
        <v>83.341715199999996</v>
      </c>
      <c r="X981" s="6">
        <v>35.824713200000005</v>
      </c>
      <c r="Y981" s="6">
        <v>81.908834799999994</v>
      </c>
      <c r="Z981" s="6">
        <v>82.430560100000008</v>
      </c>
      <c r="AA981" s="6">
        <v>31.996290500000001</v>
      </c>
      <c r="AB981" s="6">
        <v>80.886780099999996</v>
      </c>
      <c r="AC981" s="6">
        <v>1.0220546999999982</v>
      </c>
      <c r="AD981" s="7">
        <v>2706995</v>
      </c>
      <c r="AE981" s="6">
        <v>6.7035956999999993</v>
      </c>
      <c r="AF981" s="6">
        <v>83.341715199999996</v>
      </c>
      <c r="AG981" s="6">
        <v>35.824713200000005</v>
      </c>
      <c r="AH981" s="6">
        <v>81.908834799999994</v>
      </c>
      <c r="AI981" s="7">
        <v>2888461</v>
      </c>
      <c r="AJ981" s="6">
        <v>82.430560100000008</v>
      </c>
      <c r="AK981" s="6">
        <v>31.996290500000001</v>
      </c>
      <c r="AL981" s="6">
        <v>80.886780099999996</v>
      </c>
      <c r="AM981" s="6">
        <v>1.0220546999999982</v>
      </c>
      <c r="AN981" s="7">
        <v>2706995</v>
      </c>
      <c r="AO981" s="6">
        <v>6.7035956999999993</v>
      </c>
    </row>
    <row r="982" spans="1:41" x14ac:dyDescent="0.15">
      <c r="A982" s="2" t="s">
        <v>496</v>
      </c>
      <c r="B982" s="2" t="s">
        <v>926</v>
      </c>
      <c r="C982" s="2" t="s">
        <v>1797</v>
      </c>
      <c r="D982" s="2" t="s">
        <v>1608</v>
      </c>
      <c r="E982" s="2" t="s">
        <v>439</v>
      </c>
      <c r="F982" s="2" t="s">
        <v>1854</v>
      </c>
      <c r="G982" s="2" t="s">
        <v>2121</v>
      </c>
      <c r="H982" s="2" t="s">
        <v>1078</v>
      </c>
      <c r="I982" s="2" t="s">
        <v>1740</v>
      </c>
      <c r="J982" s="7">
        <v>0</v>
      </c>
      <c r="K982" s="7">
        <v>1926322</v>
      </c>
      <c r="L982" s="7">
        <v>59895</v>
      </c>
      <c r="M982" s="7">
        <v>1986217</v>
      </c>
      <c r="N982" s="7">
        <v>0</v>
      </c>
      <c r="O982" s="7">
        <v>0</v>
      </c>
      <c r="P982" s="7">
        <v>1605430</v>
      </c>
      <c r="Q982" s="7">
        <v>21457</v>
      </c>
      <c r="R982" s="7">
        <v>1626887</v>
      </c>
      <c r="S982" s="7">
        <v>0</v>
      </c>
      <c r="T982" s="7">
        <v>0</v>
      </c>
      <c r="U982" s="7">
        <v>0</v>
      </c>
      <c r="V982" s="7">
        <v>0</v>
      </c>
      <c r="W982" s="6">
        <v>83.341725800000006</v>
      </c>
      <c r="X982" s="6">
        <v>35.824359300000005</v>
      </c>
      <c r="Y982" s="6">
        <v>81.908824700000011</v>
      </c>
      <c r="Z982" s="6">
        <v>82.430546000000007</v>
      </c>
      <c r="AA982" s="6">
        <v>31.996453500000001</v>
      </c>
      <c r="AB982" s="6">
        <v>80.886762700000006</v>
      </c>
      <c r="AC982" s="6">
        <v>1.0220620000000054</v>
      </c>
      <c r="AD982" s="7">
        <v>1520020</v>
      </c>
      <c r="AE982" s="6">
        <v>7.0306311999999993</v>
      </c>
      <c r="AF982" s="6">
        <v>83.341725800000006</v>
      </c>
      <c r="AG982" s="6">
        <v>35.824359300000005</v>
      </c>
      <c r="AH982" s="6">
        <v>81.908824700000011</v>
      </c>
      <c r="AI982" s="7">
        <v>1626887</v>
      </c>
      <c r="AJ982" s="6">
        <v>82.430546000000007</v>
      </c>
      <c r="AK982" s="6">
        <v>31.996453500000001</v>
      </c>
      <c r="AL982" s="6">
        <v>80.886762700000006</v>
      </c>
      <c r="AM982" s="6">
        <v>1.0220620000000054</v>
      </c>
      <c r="AN982" s="7">
        <v>1520020</v>
      </c>
      <c r="AO982" s="6">
        <v>7.0306311999999993</v>
      </c>
    </row>
    <row r="983" spans="1:41" x14ac:dyDescent="0.15">
      <c r="A983" s="2" t="s">
        <v>497</v>
      </c>
      <c r="B983" s="2" t="s">
        <v>926</v>
      </c>
      <c r="C983" s="2" t="s">
        <v>1797</v>
      </c>
      <c r="D983" s="2" t="s">
        <v>1608</v>
      </c>
      <c r="E983" s="2" t="s">
        <v>439</v>
      </c>
      <c r="F983" s="2" t="s">
        <v>1854</v>
      </c>
      <c r="G983" s="2" t="s">
        <v>2121</v>
      </c>
      <c r="H983" s="2" t="s">
        <v>1078</v>
      </c>
      <c r="I983" s="2" t="s">
        <v>1741</v>
      </c>
      <c r="J983" s="7">
        <v>0</v>
      </c>
      <c r="K983" s="7">
        <v>1299378</v>
      </c>
      <c r="L983" s="7">
        <v>40401</v>
      </c>
      <c r="M983" s="7">
        <v>1339779</v>
      </c>
      <c r="N983" s="7">
        <v>0</v>
      </c>
      <c r="O983" s="7">
        <v>0</v>
      </c>
      <c r="P983" s="7">
        <v>1082924</v>
      </c>
      <c r="Q983" s="7">
        <v>14474</v>
      </c>
      <c r="R983" s="7">
        <v>1097398</v>
      </c>
      <c r="S983" s="7">
        <v>0</v>
      </c>
      <c r="T983" s="7">
        <v>0</v>
      </c>
      <c r="U983" s="7">
        <v>0</v>
      </c>
      <c r="V983" s="7">
        <v>0</v>
      </c>
      <c r="W983" s="6">
        <v>83.34172199999999</v>
      </c>
      <c r="X983" s="6">
        <v>35.825845899999997</v>
      </c>
      <c r="Y983" s="6">
        <v>81.908882000000006</v>
      </c>
      <c r="Z983" s="6">
        <v>82.430610200000004</v>
      </c>
      <c r="AA983" s="6">
        <v>31.995480599999997</v>
      </c>
      <c r="AB983" s="6">
        <v>80.88678929999999</v>
      </c>
      <c r="AC983" s="6">
        <v>1.022092700000016</v>
      </c>
      <c r="AD983" s="7">
        <v>1029066</v>
      </c>
      <c r="AE983" s="6">
        <v>6.6401960999999998</v>
      </c>
      <c r="AF983" s="6">
        <v>83.34172199999999</v>
      </c>
      <c r="AG983" s="6">
        <v>35.825845899999997</v>
      </c>
      <c r="AH983" s="6">
        <v>81.908882000000006</v>
      </c>
      <c r="AI983" s="7">
        <v>1097398</v>
      </c>
      <c r="AJ983" s="6">
        <v>82.430610200000004</v>
      </c>
      <c r="AK983" s="6">
        <v>31.995480599999997</v>
      </c>
      <c r="AL983" s="6">
        <v>80.88678929999999</v>
      </c>
      <c r="AM983" s="6">
        <v>1.022092700000016</v>
      </c>
      <c r="AN983" s="7">
        <v>1029066</v>
      </c>
      <c r="AO983" s="6">
        <v>6.6401960999999998</v>
      </c>
    </row>
    <row r="984" spans="1:41" x14ac:dyDescent="0.15">
      <c r="A984" s="2" t="s">
        <v>498</v>
      </c>
      <c r="B984" s="2" t="s">
        <v>926</v>
      </c>
      <c r="C984" s="2" t="s">
        <v>1797</v>
      </c>
      <c r="D984" s="2" t="s">
        <v>1608</v>
      </c>
      <c r="E984" s="2" t="s">
        <v>439</v>
      </c>
      <c r="F984" s="2" t="s">
        <v>1854</v>
      </c>
      <c r="G984" s="2" t="s">
        <v>2121</v>
      </c>
      <c r="H984" s="2" t="s">
        <v>1078</v>
      </c>
      <c r="I984" s="2" t="s">
        <v>1742</v>
      </c>
      <c r="J984" s="7">
        <v>0</v>
      </c>
      <c r="K984" s="7">
        <v>194394</v>
      </c>
      <c r="L984" s="7">
        <v>6044</v>
      </c>
      <c r="M984" s="7">
        <v>200438</v>
      </c>
      <c r="N984" s="7">
        <v>0</v>
      </c>
      <c r="O984" s="7">
        <v>0</v>
      </c>
      <c r="P984" s="7">
        <v>162011</v>
      </c>
      <c r="Q984" s="7">
        <v>2165</v>
      </c>
      <c r="R984" s="7">
        <v>164176</v>
      </c>
      <c r="S984" s="7">
        <v>0</v>
      </c>
      <c r="T984" s="7">
        <v>0</v>
      </c>
      <c r="U984" s="7">
        <v>0</v>
      </c>
      <c r="V984" s="7">
        <v>0</v>
      </c>
      <c r="W984" s="6">
        <v>83.341564000000005</v>
      </c>
      <c r="X984" s="6">
        <v>35.820648599999998</v>
      </c>
      <c r="Y984" s="6">
        <v>81.908620099999993</v>
      </c>
      <c r="Z984" s="6">
        <v>82.430368799999997</v>
      </c>
      <c r="AA984" s="6">
        <v>32</v>
      </c>
      <c r="AB984" s="6">
        <v>80.886887700000003</v>
      </c>
      <c r="AC984" s="6">
        <v>1.0217323999999905</v>
      </c>
      <c r="AD984" s="7">
        <v>157909</v>
      </c>
      <c r="AE984" s="6">
        <v>3.9687414999999997</v>
      </c>
      <c r="AF984" s="6">
        <v>83.341564000000005</v>
      </c>
      <c r="AG984" s="6">
        <v>35.820648599999998</v>
      </c>
      <c r="AH984" s="6">
        <v>81.908620099999993</v>
      </c>
      <c r="AI984" s="7">
        <v>164176</v>
      </c>
      <c r="AJ984" s="6">
        <v>82.430368799999997</v>
      </c>
      <c r="AK984" s="6">
        <v>32</v>
      </c>
      <c r="AL984" s="6">
        <v>80.886887700000003</v>
      </c>
      <c r="AM984" s="6">
        <v>1.0217323999999905</v>
      </c>
      <c r="AN984" s="7">
        <v>157909</v>
      </c>
      <c r="AO984" s="6">
        <v>3.9687414999999997</v>
      </c>
    </row>
    <row r="985" spans="1:41" x14ac:dyDescent="0.15">
      <c r="A985" s="2" t="s">
        <v>499</v>
      </c>
      <c r="B985" s="2" t="s">
        <v>926</v>
      </c>
      <c r="C985" s="2" t="s">
        <v>1797</v>
      </c>
      <c r="D985" s="2" t="s">
        <v>1608</v>
      </c>
      <c r="E985" s="2" t="s">
        <v>439</v>
      </c>
      <c r="F985" s="2" t="s">
        <v>1854</v>
      </c>
      <c r="G985" s="2" t="s">
        <v>2121</v>
      </c>
      <c r="H985" s="2" t="s">
        <v>1078</v>
      </c>
      <c r="I985" s="2" t="s">
        <v>1743</v>
      </c>
      <c r="J985" s="7">
        <v>0</v>
      </c>
      <c r="K985" s="7">
        <v>49498</v>
      </c>
      <c r="L985" s="7">
        <v>0</v>
      </c>
      <c r="M985" s="7">
        <v>49498</v>
      </c>
      <c r="N985" s="7">
        <v>0</v>
      </c>
      <c r="O985" s="7">
        <v>0</v>
      </c>
      <c r="P985" s="7">
        <v>49498</v>
      </c>
      <c r="Q985" s="7">
        <v>0</v>
      </c>
      <c r="R985" s="7">
        <v>49498</v>
      </c>
      <c r="S985" s="7">
        <v>0</v>
      </c>
      <c r="T985" s="7">
        <v>0</v>
      </c>
      <c r="U985" s="7">
        <v>0</v>
      </c>
      <c r="V985" s="7">
        <v>0</v>
      </c>
      <c r="W985" s="6">
        <v>100</v>
      </c>
      <c r="X985" s="6">
        <v>0</v>
      </c>
      <c r="Y985" s="6">
        <v>100</v>
      </c>
      <c r="Z985" s="6">
        <v>100</v>
      </c>
      <c r="AA985" s="6">
        <v>0</v>
      </c>
      <c r="AB985" s="6">
        <v>100</v>
      </c>
      <c r="AC985" s="6">
        <v>0</v>
      </c>
      <c r="AD985" s="7">
        <v>50508</v>
      </c>
      <c r="AE985" s="6">
        <v>-1.9996832</v>
      </c>
      <c r="AF985" s="6">
        <v>100</v>
      </c>
      <c r="AG985" s="6">
        <v>0</v>
      </c>
      <c r="AH985" s="6">
        <v>100</v>
      </c>
      <c r="AI985" s="7">
        <v>49498</v>
      </c>
      <c r="AJ985" s="6">
        <v>100</v>
      </c>
      <c r="AK985" s="6">
        <v>0</v>
      </c>
      <c r="AL985" s="6">
        <v>100</v>
      </c>
      <c r="AM985" s="6">
        <v>0</v>
      </c>
      <c r="AN985" s="7">
        <v>50508</v>
      </c>
      <c r="AO985" s="6">
        <v>-1.9996832</v>
      </c>
    </row>
    <row r="986" spans="1:41" x14ac:dyDescent="0.15">
      <c r="A986" s="2" t="s">
        <v>500</v>
      </c>
      <c r="B986" s="2" t="s">
        <v>926</v>
      </c>
      <c r="C986" s="2" t="s">
        <v>1797</v>
      </c>
      <c r="D986" s="2" t="s">
        <v>1608</v>
      </c>
      <c r="E986" s="2" t="s">
        <v>439</v>
      </c>
      <c r="F986" s="2" t="s">
        <v>1854</v>
      </c>
      <c r="G986" s="2" t="s">
        <v>2121</v>
      </c>
      <c r="H986" s="2" t="s">
        <v>1078</v>
      </c>
      <c r="I986" s="2" t="s">
        <v>1744</v>
      </c>
      <c r="J986" s="7">
        <v>0</v>
      </c>
      <c r="K986" s="7">
        <v>103974</v>
      </c>
      <c r="L986" s="7">
        <v>12664</v>
      </c>
      <c r="M986" s="7">
        <v>116638</v>
      </c>
      <c r="N986" s="7">
        <v>0</v>
      </c>
      <c r="O986" s="7">
        <v>0</v>
      </c>
      <c r="P986" s="7">
        <v>98234</v>
      </c>
      <c r="Q986" s="7">
        <v>2915</v>
      </c>
      <c r="R986" s="7">
        <v>101149</v>
      </c>
      <c r="S986" s="7">
        <v>0</v>
      </c>
      <c r="T986" s="7">
        <v>0</v>
      </c>
      <c r="U986" s="7">
        <v>0</v>
      </c>
      <c r="V986" s="7">
        <v>0</v>
      </c>
      <c r="W986" s="6">
        <v>94.479389100000006</v>
      </c>
      <c r="X986" s="6">
        <v>23.018003799999999</v>
      </c>
      <c r="Y986" s="6">
        <v>86.720451300000008</v>
      </c>
      <c r="Z986" s="6">
        <v>93.979148300000006</v>
      </c>
      <c r="AA986" s="6">
        <v>22.483992799999999</v>
      </c>
      <c r="AB986" s="6">
        <v>86.283916900000008</v>
      </c>
      <c r="AC986" s="6">
        <v>0.43653439999999932</v>
      </c>
      <c r="AD986" s="7">
        <v>97657</v>
      </c>
      <c r="AE986" s="6">
        <v>3.5757804999999996</v>
      </c>
      <c r="AF986" s="6">
        <v>94.479389100000006</v>
      </c>
      <c r="AG986" s="6">
        <v>23.018003799999999</v>
      </c>
      <c r="AH986" s="6">
        <v>86.720451300000008</v>
      </c>
      <c r="AI986" s="7">
        <v>101149</v>
      </c>
      <c r="AJ986" s="6">
        <v>93.979148300000006</v>
      </c>
      <c r="AK986" s="6">
        <v>22.483992799999999</v>
      </c>
      <c r="AL986" s="6">
        <v>86.283916900000008</v>
      </c>
      <c r="AM986" s="6">
        <v>0.43653439999999932</v>
      </c>
      <c r="AN986" s="7">
        <v>97657</v>
      </c>
      <c r="AO986" s="6">
        <v>3.5757804999999996</v>
      </c>
    </row>
    <row r="987" spans="1:41" x14ac:dyDescent="0.15">
      <c r="A987" s="2" t="s">
        <v>501</v>
      </c>
      <c r="B987" s="2" t="s">
        <v>926</v>
      </c>
      <c r="C987" s="2" t="s">
        <v>1797</v>
      </c>
      <c r="D987" s="2" t="s">
        <v>1608</v>
      </c>
      <c r="E987" s="2" t="s">
        <v>439</v>
      </c>
      <c r="F987" s="2" t="s">
        <v>1854</v>
      </c>
      <c r="G987" s="2" t="s">
        <v>2121</v>
      </c>
      <c r="H987" s="2" t="s">
        <v>1078</v>
      </c>
      <c r="I987" s="2" t="s">
        <v>2008</v>
      </c>
      <c r="J987" s="7">
        <v>0</v>
      </c>
      <c r="K987" s="7">
        <v>103743</v>
      </c>
      <c r="L987" s="7">
        <v>12664</v>
      </c>
      <c r="M987" s="7">
        <v>116407</v>
      </c>
      <c r="N987" s="7">
        <v>0</v>
      </c>
      <c r="O987" s="7">
        <v>0</v>
      </c>
      <c r="P987" s="7">
        <v>98003</v>
      </c>
      <c r="Q987" s="7">
        <v>2915</v>
      </c>
      <c r="R987" s="7">
        <v>100918</v>
      </c>
      <c r="S987" s="7">
        <v>0</v>
      </c>
      <c r="T987" s="7">
        <v>0</v>
      </c>
      <c r="U987" s="7">
        <v>0</v>
      </c>
      <c r="V987" s="7">
        <v>0</v>
      </c>
      <c r="W987" s="6">
        <v>94.467096600000005</v>
      </c>
      <c r="X987" s="6">
        <v>23.018003799999999</v>
      </c>
      <c r="Y987" s="6">
        <v>86.694099199999997</v>
      </c>
      <c r="Z987" s="6">
        <v>93.979148300000006</v>
      </c>
      <c r="AA987" s="6">
        <v>22.483992799999999</v>
      </c>
      <c r="AB987" s="6">
        <v>86.283916900000008</v>
      </c>
      <c r="AC987" s="6">
        <v>0.41018229999998823</v>
      </c>
      <c r="AD987" s="7">
        <v>97657</v>
      </c>
      <c r="AE987" s="6">
        <v>3.3392383999999997</v>
      </c>
      <c r="AF987" s="6">
        <v>94.467096600000005</v>
      </c>
      <c r="AG987" s="6">
        <v>23.018003799999999</v>
      </c>
      <c r="AH987" s="6">
        <v>86.694099199999997</v>
      </c>
      <c r="AI987" s="7">
        <v>100918</v>
      </c>
      <c r="AJ987" s="6">
        <v>93.979148300000006</v>
      </c>
      <c r="AK987" s="6">
        <v>22.483992799999999</v>
      </c>
      <c r="AL987" s="6">
        <v>86.283916900000008</v>
      </c>
      <c r="AM987" s="6">
        <v>0.41018229999998823</v>
      </c>
      <c r="AN987" s="7">
        <v>97657</v>
      </c>
      <c r="AO987" s="6">
        <v>3.3392383999999997</v>
      </c>
    </row>
    <row r="988" spans="1:41" x14ac:dyDescent="0.15">
      <c r="A988" s="2" t="s">
        <v>502</v>
      </c>
      <c r="B988" s="2" t="s">
        <v>926</v>
      </c>
      <c r="C988" s="2" t="s">
        <v>1797</v>
      </c>
      <c r="D988" s="2" t="s">
        <v>1608</v>
      </c>
      <c r="E988" s="2" t="s">
        <v>439</v>
      </c>
      <c r="F988" s="2" t="s">
        <v>1854</v>
      </c>
      <c r="G988" s="2" t="s">
        <v>2121</v>
      </c>
      <c r="H988" s="2" t="s">
        <v>1078</v>
      </c>
      <c r="I988" s="2" t="s">
        <v>2022</v>
      </c>
      <c r="J988" s="7">
        <v>0</v>
      </c>
      <c r="K988" s="7">
        <v>231</v>
      </c>
      <c r="L988" s="7">
        <v>0</v>
      </c>
      <c r="M988" s="7">
        <v>231</v>
      </c>
      <c r="N988" s="7">
        <v>0</v>
      </c>
      <c r="O988" s="7">
        <v>0</v>
      </c>
      <c r="P988" s="7">
        <v>231</v>
      </c>
      <c r="Q988" s="7">
        <v>0</v>
      </c>
      <c r="R988" s="7">
        <v>231</v>
      </c>
      <c r="S988" s="7">
        <v>0</v>
      </c>
      <c r="T988" s="7">
        <v>0</v>
      </c>
      <c r="U988" s="7">
        <v>0</v>
      </c>
      <c r="V988" s="7">
        <v>0</v>
      </c>
      <c r="W988" s="6">
        <v>100</v>
      </c>
      <c r="X988" s="6">
        <v>0</v>
      </c>
      <c r="Y988" s="6">
        <v>100</v>
      </c>
      <c r="Z988" s="6" t="s">
        <v>1802</v>
      </c>
      <c r="AA988" s="6" t="s">
        <v>1802</v>
      </c>
      <c r="AB988" s="6" t="s">
        <v>1802</v>
      </c>
      <c r="AC988" s="6" t="e">
        <v>#VALUE!</v>
      </c>
      <c r="AD988" s="7" t="s">
        <v>1802</v>
      </c>
      <c r="AE988" s="6" t="e">
        <v>#VALUE!</v>
      </c>
      <c r="AF988" s="6">
        <v>100</v>
      </c>
      <c r="AG988" s="6">
        <v>0</v>
      </c>
      <c r="AH988" s="6">
        <v>100</v>
      </c>
      <c r="AI988" s="7">
        <v>231</v>
      </c>
      <c r="AJ988" s="6" t="s">
        <v>1802</v>
      </c>
      <c r="AK988" s="6" t="s">
        <v>1802</v>
      </c>
      <c r="AL988" s="6" t="s">
        <v>1802</v>
      </c>
      <c r="AM988" s="6" t="e">
        <v>#VALUE!</v>
      </c>
      <c r="AN988" s="7" t="s">
        <v>1802</v>
      </c>
      <c r="AO988" s="6" t="e">
        <v>#VALUE!</v>
      </c>
    </row>
    <row r="989" spans="1:41" x14ac:dyDescent="0.15">
      <c r="A989" s="2" t="s">
        <v>503</v>
      </c>
      <c r="B989" s="2" t="s">
        <v>926</v>
      </c>
      <c r="C989" s="2" t="s">
        <v>1797</v>
      </c>
      <c r="D989" s="2" t="s">
        <v>1608</v>
      </c>
      <c r="E989" s="2" t="s">
        <v>439</v>
      </c>
      <c r="F989" s="2" t="s">
        <v>1854</v>
      </c>
      <c r="G989" s="2" t="s">
        <v>2121</v>
      </c>
      <c r="H989" s="2" t="s">
        <v>1078</v>
      </c>
      <c r="I989" s="2" t="s">
        <v>1941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  <c r="T989" s="7">
        <v>0</v>
      </c>
      <c r="U989" s="7">
        <v>0</v>
      </c>
      <c r="V989" s="7">
        <v>0</v>
      </c>
      <c r="W989" s="6">
        <v>0</v>
      </c>
      <c r="X989" s="6">
        <v>0</v>
      </c>
      <c r="Y989" s="6">
        <v>0</v>
      </c>
      <c r="Z989" s="6" t="s">
        <v>1802</v>
      </c>
      <c r="AA989" s="6" t="s">
        <v>1802</v>
      </c>
      <c r="AB989" s="6" t="s">
        <v>1802</v>
      </c>
      <c r="AC989" s="6" t="e">
        <v>#VALUE!</v>
      </c>
      <c r="AD989" s="7" t="s">
        <v>1802</v>
      </c>
      <c r="AE989" s="6">
        <v>0</v>
      </c>
      <c r="AF989" s="6">
        <v>0</v>
      </c>
      <c r="AG989" s="6">
        <v>0</v>
      </c>
      <c r="AH989" s="6">
        <v>0</v>
      </c>
      <c r="AI989" s="7">
        <v>0</v>
      </c>
      <c r="AJ989" s="6" t="s">
        <v>1802</v>
      </c>
      <c r="AK989" s="6" t="s">
        <v>1802</v>
      </c>
      <c r="AL989" s="6" t="s">
        <v>1802</v>
      </c>
      <c r="AM989" s="6" t="e">
        <v>#VALUE!</v>
      </c>
      <c r="AN989" s="7" t="s">
        <v>1802</v>
      </c>
      <c r="AO989" s="6">
        <v>0</v>
      </c>
    </row>
    <row r="990" spans="1:41" x14ac:dyDescent="0.15">
      <c r="A990" s="2" t="s">
        <v>504</v>
      </c>
      <c r="B990" s="2" t="s">
        <v>926</v>
      </c>
      <c r="C990" s="2" t="s">
        <v>1797</v>
      </c>
      <c r="D990" s="2" t="s">
        <v>1608</v>
      </c>
      <c r="E990" s="2" t="s">
        <v>439</v>
      </c>
      <c r="F990" s="2" t="s">
        <v>1854</v>
      </c>
      <c r="G990" s="2" t="s">
        <v>2121</v>
      </c>
      <c r="H990" s="2" t="s">
        <v>1078</v>
      </c>
      <c r="I990" s="2" t="s">
        <v>1942</v>
      </c>
      <c r="J990" s="7">
        <v>0</v>
      </c>
      <c r="K990" s="7">
        <v>105529</v>
      </c>
      <c r="L990" s="7">
        <v>0</v>
      </c>
      <c r="M990" s="7">
        <v>105529</v>
      </c>
      <c r="N990" s="7">
        <v>0</v>
      </c>
      <c r="O990" s="7">
        <v>0</v>
      </c>
      <c r="P990" s="7">
        <v>105529</v>
      </c>
      <c r="Q990" s="7">
        <v>0</v>
      </c>
      <c r="R990" s="7">
        <v>105529</v>
      </c>
      <c r="S990" s="7">
        <v>0</v>
      </c>
      <c r="T990" s="7">
        <v>0</v>
      </c>
      <c r="U990" s="7">
        <v>0</v>
      </c>
      <c r="V990" s="7">
        <v>0</v>
      </c>
      <c r="W990" s="6">
        <v>100</v>
      </c>
      <c r="X990" s="6">
        <v>0</v>
      </c>
      <c r="Y990" s="6">
        <v>100</v>
      </c>
      <c r="Z990" s="6">
        <v>100</v>
      </c>
      <c r="AA990" s="6">
        <v>0</v>
      </c>
      <c r="AB990" s="6">
        <v>100</v>
      </c>
      <c r="AC990" s="6">
        <v>0</v>
      </c>
      <c r="AD990" s="7">
        <v>106907</v>
      </c>
      <c r="AE990" s="6">
        <v>-1.2889708</v>
      </c>
      <c r="AF990" s="6">
        <v>100</v>
      </c>
      <c r="AG990" s="6">
        <v>0</v>
      </c>
      <c r="AH990" s="6">
        <v>100</v>
      </c>
      <c r="AI990" s="7">
        <v>105529</v>
      </c>
      <c r="AJ990" s="6">
        <v>100</v>
      </c>
      <c r="AK990" s="6">
        <v>0</v>
      </c>
      <c r="AL990" s="6">
        <v>100</v>
      </c>
      <c r="AM990" s="6">
        <v>0</v>
      </c>
      <c r="AN990" s="7">
        <v>106907</v>
      </c>
      <c r="AO990" s="6">
        <v>-1.2889708</v>
      </c>
    </row>
    <row r="991" spans="1:41" x14ac:dyDescent="0.15">
      <c r="A991" s="2" t="s">
        <v>1079</v>
      </c>
      <c r="B991" s="2" t="s">
        <v>926</v>
      </c>
      <c r="C991" s="2" t="s">
        <v>1797</v>
      </c>
      <c r="D991" s="2" t="s">
        <v>1608</v>
      </c>
      <c r="E991" s="2" t="s">
        <v>439</v>
      </c>
      <c r="F991" s="2" t="s">
        <v>1854</v>
      </c>
      <c r="G991" s="2" t="s">
        <v>2121</v>
      </c>
      <c r="H991" s="2" t="s">
        <v>1078</v>
      </c>
      <c r="I991" s="2" t="s">
        <v>1943</v>
      </c>
      <c r="J991" s="7">
        <v>0</v>
      </c>
      <c r="K991" s="7">
        <v>0</v>
      </c>
      <c r="L991" s="7">
        <v>0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7">
        <v>0</v>
      </c>
      <c r="T991" s="7">
        <v>0</v>
      </c>
      <c r="U991" s="7">
        <v>0</v>
      </c>
      <c r="V991" s="7">
        <v>0</v>
      </c>
      <c r="W991" s="6">
        <v>0</v>
      </c>
      <c r="X991" s="6">
        <v>0</v>
      </c>
      <c r="Y991" s="6">
        <v>0</v>
      </c>
      <c r="Z991" s="6">
        <v>0</v>
      </c>
      <c r="AA991" s="6">
        <v>0</v>
      </c>
      <c r="AB991" s="6">
        <v>0</v>
      </c>
      <c r="AC991" s="6">
        <v>0</v>
      </c>
      <c r="AD991" s="7">
        <v>0</v>
      </c>
      <c r="AE991" s="6">
        <v>0</v>
      </c>
      <c r="AF991" s="6">
        <v>0</v>
      </c>
      <c r="AG991" s="6">
        <v>0</v>
      </c>
      <c r="AH991" s="6">
        <v>0</v>
      </c>
      <c r="AI991" s="7">
        <v>0</v>
      </c>
      <c r="AJ991" s="6">
        <v>0</v>
      </c>
      <c r="AK991" s="6">
        <v>0</v>
      </c>
      <c r="AL991" s="6">
        <v>0</v>
      </c>
      <c r="AM991" s="6">
        <v>0</v>
      </c>
      <c r="AN991" s="7">
        <v>0</v>
      </c>
      <c r="AO991" s="6">
        <v>0</v>
      </c>
    </row>
    <row r="992" spans="1:41" x14ac:dyDescent="0.15">
      <c r="A992" s="2" t="s">
        <v>1080</v>
      </c>
      <c r="B992" s="2" t="s">
        <v>926</v>
      </c>
      <c r="C992" s="2" t="s">
        <v>1797</v>
      </c>
      <c r="D992" s="2" t="s">
        <v>1608</v>
      </c>
      <c r="E992" s="2" t="s">
        <v>439</v>
      </c>
      <c r="F992" s="2" t="s">
        <v>1854</v>
      </c>
      <c r="G992" s="2" t="s">
        <v>2121</v>
      </c>
      <c r="H992" s="2" t="s">
        <v>1078</v>
      </c>
      <c r="I992" s="2" t="s">
        <v>1944</v>
      </c>
      <c r="J992" s="7">
        <v>0</v>
      </c>
      <c r="K992" s="7">
        <v>0</v>
      </c>
      <c r="L992" s="7">
        <v>0</v>
      </c>
      <c r="M992" s="7">
        <v>0</v>
      </c>
      <c r="N992" s="7">
        <v>0</v>
      </c>
      <c r="O992" s="7">
        <v>0</v>
      </c>
      <c r="P992" s="7">
        <v>0</v>
      </c>
      <c r="Q992" s="7">
        <v>0</v>
      </c>
      <c r="R992" s="7">
        <v>0</v>
      </c>
      <c r="S992" s="7">
        <v>0</v>
      </c>
      <c r="T992" s="7">
        <v>0</v>
      </c>
      <c r="U992" s="7">
        <v>0</v>
      </c>
      <c r="V992" s="7">
        <v>0</v>
      </c>
      <c r="W992" s="6">
        <v>0</v>
      </c>
      <c r="X992" s="6">
        <v>0</v>
      </c>
      <c r="Y992" s="6">
        <v>0</v>
      </c>
      <c r="Z992" s="6">
        <v>0</v>
      </c>
      <c r="AA992" s="6">
        <v>0</v>
      </c>
      <c r="AB992" s="6">
        <v>0</v>
      </c>
      <c r="AC992" s="6">
        <v>0</v>
      </c>
      <c r="AD992" s="7">
        <v>0</v>
      </c>
      <c r="AE992" s="6">
        <v>0</v>
      </c>
      <c r="AF992" s="6">
        <v>0</v>
      </c>
      <c r="AG992" s="6">
        <v>0</v>
      </c>
      <c r="AH992" s="6">
        <v>0</v>
      </c>
      <c r="AI992" s="7">
        <v>0</v>
      </c>
      <c r="AJ992" s="6">
        <v>0</v>
      </c>
      <c r="AK992" s="6">
        <v>0</v>
      </c>
      <c r="AL992" s="6">
        <v>0</v>
      </c>
      <c r="AM992" s="6">
        <v>0</v>
      </c>
      <c r="AN992" s="7">
        <v>0</v>
      </c>
      <c r="AO992" s="6">
        <v>0</v>
      </c>
    </row>
    <row r="993" spans="1:41" x14ac:dyDescent="0.15">
      <c r="A993" s="2" t="s">
        <v>1081</v>
      </c>
      <c r="B993" s="2" t="s">
        <v>926</v>
      </c>
      <c r="C993" s="2" t="s">
        <v>1797</v>
      </c>
      <c r="D993" s="2" t="s">
        <v>1608</v>
      </c>
      <c r="E993" s="2" t="s">
        <v>439</v>
      </c>
      <c r="F993" s="2" t="s">
        <v>1854</v>
      </c>
      <c r="G993" s="2" t="s">
        <v>2121</v>
      </c>
      <c r="H993" s="2" t="s">
        <v>1078</v>
      </c>
      <c r="I993" s="2" t="s">
        <v>1945</v>
      </c>
      <c r="J993" s="7">
        <v>0</v>
      </c>
      <c r="K993" s="7">
        <v>0</v>
      </c>
      <c r="L993" s="7">
        <v>0</v>
      </c>
      <c r="M993" s="7">
        <v>0</v>
      </c>
      <c r="N993" s="7">
        <v>0</v>
      </c>
      <c r="O993" s="7">
        <v>0</v>
      </c>
      <c r="P993" s="7">
        <v>0</v>
      </c>
      <c r="Q993" s="7">
        <v>0</v>
      </c>
      <c r="R993" s="7">
        <v>0</v>
      </c>
      <c r="S993" s="7">
        <v>0</v>
      </c>
      <c r="T993" s="7">
        <v>0</v>
      </c>
      <c r="U993" s="7">
        <v>0</v>
      </c>
      <c r="V993" s="7">
        <v>0</v>
      </c>
      <c r="W993" s="6">
        <v>0</v>
      </c>
      <c r="X993" s="6">
        <v>0</v>
      </c>
      <c r="Y993" s="6">
        <v>0</v>
      </c>
      <c r="Z993" s="6">
        <v>0</v>
      </c>
      <c r="AA993" s="6">
        <v>0</v>
      </c>
      <c r="AB993" s="6">
        <v>0</v>
      </c>
      <c r="AC993" s="6">
        <v>0</v>
      </c>
      <c r="AD993" s="7">
        <v>0</v>
      </c>
      <c r="AE993" s="6">
        <v>0</v>
      </c>
      <c r="AF993" s="6">
        <v>0</v>
      </c>
      <c r="AG993" s="6">
        <v>0</v>
      </c>
      <c r="AH993" s="6">
        <v>0</v>
      </c>
      <c r="AI993" s="7">
        <v>0</v>
      </c>
      <c r="AJ993" s="6">
        <v>0</v>
      </c>
      <c r="AK993" s="6">
        <v>0</v>
      </c>
      <c r="AL993" s="6">
        <v>0</v>
      </c>
      <c r="AM993" s="6">
        <v>0</v>
      </c>
      <c r="AN993" s="7">
        <v>0</v>
      </c>
      <c r="AO993" s="6">
        <v>0</v>
      </c>
    </row>
    <row r="994" spans="1:41" x14ac:dyDescent="0.15">
      <c r="A994" s="2" t="s">
        <v>1082</v>
      </c>
      <c r="B994" s="2" t="s">
        <v>926</v>
      </c>
      <c r="C994" s="2" t="s">
        <v>1797</v>
      </c>
      <c r="D994" s="2" t="s">
        <v>1608</v>
      </c>
      <c r="E994" s="2" t="s">
        <v>439</v>
      </c>
      <c r="F994" s="2" t="s">
        <v>1854</v>
      </c>
      <c r="G994" s="2" t="s">
        <v>2121</v>
      </c>
      <c r="H994" s="2" t="s">
        <v>1078</v>
      </c>
      <c r="I994" s="2" t="s">
        <v>1946</v>
      </c>
      <c r="J994" s="7">
        <v>0</v>
      </c>
      <c r="K994" s="7">
        <v>0</v>
      </c>
      <c r="L994" s="7">
        <v>0</v>
      </c>
      <c r="M994" s="7">
        <v>0</v>
      </c>
      <c r="N994" s="7">
        <v>0</v>
      </c>
      <c r="O994" s="7">
        <v>0</v>
      </c>
      <c r="P994" s="7">
        <v>0</v>
      </c>
      <c r="Q994" s="7">
        <v>0</v>
      </c>
      <c r="R994" s="7">
        <v>0</v>
      </c>
      <c r="S994" s="7">
        <v>0</v>
      </c>
      <c r="T994" s="7">
        <v>0</v>
      </c>
      <c r="U994" s="7">
        <v>0</v>
      </c>
      <c r="V994" s="7">
        <v>0</v>
      </c>
      <c r="W994" s="6">
        <v>0</v>
      </c>
      <c r="X994" s="6">
        <v>0</v>
      </c>
      <c r="Y994" s="6">
        <v>0</v>
      </c>
      <c r="Z994" s="6">
        <v>0</v>
      </c>
      <c r="AA994" s="6">
        <v>0</v>
      </c>
      <c r="AB994" s="6">
        <v>0</v>
      </c>
      <c r="AC994" s="6">
        <v>0</v>
      </c>
      <c r="AD994" s="7">
        <v>0</v>
      </c>
      <c r="AE994" s="6">
        <v>0</v>
      </c>
      <c r="AF994" s="6">
        <v>0</v>
      </c>
      <c r="AG994" s="6">
        <v>0</v>
      </c>
      <c r="AH994" s="6">
        <v>0</v>
      </c>
      <c r="AI994" s="7">
        <v>0</v>
      </c>
      <c r="AJ994" s="6">
        <v>0</v>
      </c>
      <c r="AK994" s="6">
        <v>0</v>
      </c>
      <c r="AL994" s="6">
        <v>0</v>
      </c>
      <c r="AM994" s="6">
        <v>0</v>
      </c>
      <c r="AN994" s="7">
        <v>0</v>
      </c>
      <c r="AO994" s="6">
        <v>0</v>
      </c>
    </row>
    <row r="995" spans="1:41" x14ac:dyDescent="0.15">
      <c r="A995" s="2" t="s">
        <v>1083</v>
      </c>
      <c r="B995" s="2" t="s">
        <v>926</v>
      </c>
      <c r="C995" s="2" t="s">
        <v>1797</v>
      </c>
      <c r="D995" s="2" t="s">
        <v>1608</v>
      </c>
      <c r="E995" s="2" t="s">
        <v>439</v>
      </c>
      <c r="F995" s="2" t="s">
        <v>1854</v>
      </c>
      <c r="G995" s="2" t="s">
        <v>2121</v>
      </c>
      <c r="H995" s="2" t="s">
        <v>1078</v>
      </c>
      <c r="I995" s="2" t="s">
        <v>1947</v>
      </c>
      <c r="J995" s="7">
        <v>0</v>
      </c>
      <c r="K995" s="7">
        <v>0</v>
      </c>
      <c r="L995" s="7">
        <v>0</v>
      </c>
      <c r="M995" s="7">
        <v>0</v>
      </c>
      <c r="N995" s="7">
        <v>0</v>
      </c>
      <c r="O995" s="7">
        <v>0</v>
      </c>
      <c r="P995" s="7">
        <v>0</v>
      </c>
      <c r="Q995" s="7">
        <v>0</v>
      </c>
      <c r="R995" s="7">
        <v>0</v>
      </c>
      <c r="S995" s="7">
        <v>0</v>
      </c>
      <c r="T995" s="7">
        <v>0</v>
      </c>
      <c r="U995" s="7">
        <v>0</v>
      </c>
      <c r="V995" s="7">
        <v>0</v>
      </c>
      <c r="W995" s="6">
        <v>0</v>
      </c>
      <c r="X995" s="6">
        <v>0</v>
      </c>
      <c r="Y995" s="6">
        <v>0</v>
      </c>
      <c r="Z995" s="6">
        <v>0</v>
      </c>
      <c r="AA995" s="6">
        <v>0</v>
      </c>
      <c r="AB995" s="6">
        <v>0</v>
      </c>
      <c r="AC995" s="6">
        <v>0</v>
      </c>
      <c r="AD995" s="7">
        <v>0</v>
      </c>
      <c r="AE995" s="6">
        <v>0</v>
      </c>
      <c r="AF995" s="6">
        <v>0</v>
      </c>
      <c r="AG995" s="6">
        <v>0</v>
      </c>
      <c r="AH995" s="6">
        <v>0</v>
      </c>
      <c r="AI995" s="7">
        <v>0</v>
      </c>
      <c r="AJ995" s="6">
        <v>0</v>
      </c>
      <c r="AK995" s="6">
        <v>0</v>
      </c>
      <c r="AL995" s="6">
        <v>0</v>
      </c>
      <c r="AM995" s="6">
        <v>0</v>
      </c>
      <c r="AN995" s="7">
        <v>0</v>
      </c>
      <c r="AO995" s="6">
        <v>0</v>
      </c>
    </row>
    <row r="996" spans="1:41" x14ac:dyDescent="0.15">
      <c r="A996" s="2" t="s">
        <v>1084</v>
      </c>
      <c r="B996" s="2" t="s">
        <v>926</v>
      </c>
      <c r="C996" s="2" t="s">
        <v>1797</v>
      </c>
      <c r="D996" s="2" t="s">
        <v>1608</v>
      </c>
      <c r="E996" s="2" t="s">
        <v>439</v>
      </c>
      <c r="F996" s="2" t="s">
        <v>1854</v>
      </c>
      <c r="G996" s="2" t="s">
        <v>2121</v>
      </c>
      <c r="H996" s="2" t="s">
        <v>1078</v>
      </c>
      <c r="I996" s="2" t="s">
        <v>1948</v>
      </c>
      <c r="J996" s="7">
        <v>0</v>
      </c>
      <c r="K996" s="7">
        <v>0</v>
      </c>
      <c r="L996" s="7">
        <v>0</v>
      </c>
      <c r="M996" s="7">
        <v>0</v>
      </c>
      <c r="N996" s="7">
        <v>0</v>
      </c>
      <c r="O996" s="7">
        <v>0</v>
      </c>
      <c r="P996" s="7">
        <v>0</v>
      </c>
      <c r="Q996" s="7">
        <v>0</v>
      </c>
      <c r="R996" s="7">
        <v>0</v>
      </c>
      <c r="S996" s="7">
        <v>0</v>
      </c>
      <c r="T996" s="7">
        <v>0</v>
      </c>
      <c r="U996" s="7">
        <v>0</v>
      </c>
      <c r="V996" s="7">
        <v>0</v>
      </c>
      <c r="W996" s="6">
        <v>0</v>
      </c>
      <c r="X996" s="6">
        <v>0</v>
      </c>
      <c r="Y996" s="6">
        <v>0</v>
      </c>
      <c r="Z996" s="6">
        <v>0</v>
      </c>
      <c r="AA996" s="6">
        <v>0</v>
      </c>
      <c r="AB996" s="6">
        <v>0</v>
      </c>
      <c r="AC996" s="6">
        <v>0</v>
      </c>
      <c r="AD996" s="7">
        <v>0</v>
      </c>
      <c r="AE996" s="6">
        <v>0</v>
      </c>
      <c r="AF996" s="6">
        <v>0</v>
      </c>
      <c r="AG996" s="6">
        <v>0</v>
      </c>
      <c r="AH996" s="6">
        <v>0</v>
      </c>
      <c r="AI996" s="7">
        <v>0</v>
      </c>
      <c r="AJ996" s="6">
        <v>0</v>
      </c>
      <c r="AK996" s="6">
        <v>0</v>
      </c>
      <c r="AL996" s="6">
        <v>0</v>
      </c>
      <c r="AM996" s="6">
        <v>0</v>
      </c>
      <c r="AN996" s="7">
        <v>0</v>
      </c>
      <c r="AO996" s="6">
        <v>0</v>
      </c>
    </row>
    <row r="997" spans="1:41" x14ac:dyDescent="0.15">
      <c r="A997" s="2" t="s">
        <v>1085</v>
      </c>
      <c r="B997" s="2" t="s">
        <v>926</v>
      </c>
      <c r="C997" s="2" t="s">
        <v>1797</v>
      </c>
      <c r="D997" s="2" t="s">
        <v>1608</v>
      </c>
      <c r="E997" s="2" t="s">
        <v>439</v>
      </c>
      <c r="F997" s="2" t="s">
        <v>1854</v>
      </c>
      <c r="G997" s="2" t="s">
        <v>2121</v>
      </c>
      <c r="H997" s="2" t="s">
        <v>1078</v>
      </c>
      <c r="I997" s="2" t="s">
        <v>1949</v>
      </c>
      <c r="J997" s="7">
        <v>0</v>
      </c>
      <c r="K997" s="7">
        <v>21797</v>
      </c>
      <c r="L997" s="7">
        <v>0</v>
      </c>
      <c r="M997" s="7">
        <v>21797</v>
      </c>
      <c r="N997" s="7">
        <v>0</v>
      </c>
      <c r="O997" s="7">
        <v>0</v>
      </c>
      <c r="P997" s="7">
        <v>21797</v>
      </c>
      <c r="Q997" s="7">
        <v>0</v>
      </c>
      <c r="R997" s="7">
        <v>21797</v>
      </c>
      <c r="S997" s="7">
        <v>0</v>
      </c>
      <c r="T997" s="7">
        <v>0</v>
      </c>
      <c r="U997" s="7">
        <v>0</v>
      </c>
      <c r="V997" s="7">
        <v>0</v>
      </c>
      <c r="W997" s="6">
        <v>100</v>
      </c>
      <c r="X997" s="6">
        <v>0</v>
      </c>
      <c r="Y997" s="6">
        <v>100</v>
      </c>
      <c r="Z997" s="6">
        <v>100</v>
      </c>
      <c r="AA997" s="6">
        <v>0</v>
      </c>
      <c r="AB997" s="6">
        <v>100</v>
      </c>
      <c r="AC997" s="6">
        <v>0</v>
      </c>
      <c r="AD997" s="7">
        <v>23374</v>
      </c>
      <c r="AE997" s="6">
        <v>-6.7468127000000004</v>
      </c>
      <c r="AF997" s="6">
        <v>100</v>
      </c>
      <c r="AG997" s="6">
        <v>0</v>
      </c>
      <c r="AH997" s="6">
        <v>100</v>
      </c>
      <c r="AI997" s="7">
        <v>21797</v>
      </c>
      <c r="AJ997" s="6">
        <v>100</v>
      </c>
      <c r="AK997" s="6">
        <v>0</v>
      </c>
      <c r="AL997" s="6">
        <v>100</v>
      </c>
      <c r="AM997" s="6">
        <v>0</v>
      </c>
      <c r="AN997" s="7">
        <v>23374</v>
      </c>
      <c r="AO997" s="6">
        <v>-6.7468127000000004</v>
      </c>
    </row>
    <row r="998" spans="1:41" x14ac:dyDescent="0.15">
      <c r="A998" s="2" t="s">
        <v>1086</v>
      </c>
      <c r="B998" s="2" t="s">
        <v>926</v>
      </c>
      <c r="C998" s="2" t="s">
        <v>1797</v>
      </c>
      <c r="D998" s="2" t="s">
        <v>1608</v>
      </c>
      <c r="E998" s="2" t="s">
        <v>439</v>
      </c>
      <c r="F998" s="2" t="s">
        <v>1854</v>
      </c>
      <c r="G998" s="2" t="s">
        <v>2121</v>
      </c>
      <c r="H998" s="2" t="s">
        <v>1078</v>
      </c>
      <c r="I998" s="2" t="s">
        <v>1950</v>
      </c>
      <c r="J998" s="7">
        <v>0</v>
      </c>
      <c r="K998" s="7">
        <v>21797</v>
      </c>
      <c r="L998" s="7">
        <v>0</v>
      </c>
      <c r="M998" s="7">
        <v>21797</v>
      </c>
      <c r="N998" s="7">
        <v>0</v>
      </c>
      <c r="O998" s="7">
        <v>0</v>
      </c>
      <c r="P998" s="7">
        <v>21797</v>
      </c>
      <c r="Q998" s="7">
        <v>0</v>
      </c>
      <c r="R998" s="7">
        <v>21797</v>
      </c>
      <c r="S998" s="7">
        <v>0</v>
      </c>
      <c r="T998" s="7">
        <v>0</v>
      </c>
      <c r="U998" s="7">
        <v>0</v>
      </c>
      <c r="V998" s="7">
        <v>0</v>
      </c>
      <c r="W998" s="6">
        <v>100</v>
      </c>
      <c r="X998" s="6">
        <v>0</v>
      </c>
      <c r="Y998" s="6">
        <v>100</v>
      </c>
      <c r="Z998" s="6">
        <v>100</v>
      </c>
      <c r="AA998" s="6">
        <v>0</v>
      </c>
      <c r="AB998" s="6">
        <v>100</v>
      </c>
      <c r="AC998" s="6">
        <v>0</v>
      </c>
      <c r="AD998" s="7">
        <v>23374</v>
      </c>
      <c r="AE998" s="6">
        <v>-6.7468127000000004</v>
      </c>
      <c r="AF998" s="6">
        <v>100</v>
      </c>
      <c r="AG998" s="6">
        <v>0</v>
      </c>
      <c r="AH998" s="6">
        <v>100</v>
      </c>
      <c r="AI998" s="7">
        <v>21797</v>
      </c>
      <c r="AJ998" s="6">
        <v>100</v>
      </c>
      <c r="AK998" s="6">
        <v>0</v>
      </c>
      <c r="AL998" s="6">
        <v>100</v>
      </c>
      <c r="AM998" s="6">
        <v>0</v>
      </c>
      <c r="AN998" s="7">
        <v>23374</v>
      </c>
      <c r="AO998" s="6">
        <v>-6.7468127000000004</v>
      </c>
    </row>
    <row r="999" spans="1:41" x14ac:dyDescent="0.15">
      <c r="A999" s="2" t="s">
        <v>1087</v>
      </c>
      <c r="B999" s="2" t="s">
        <v>926</v>
      </c>
      <c r="C999" s="2" t="s">
        <v>1797</v>
      </c>
      <c r="D999" s="2" t="s">
        <v>1608</v>
      </c>
      <c r="E999" s="2" t="s">
        <v>439</v>
      </c>
      <c r="F999" s="2" t="s">
        <v>1854</v>
      </c>
      <c r="G999" s="2" t="s">
        <v>2121</v>
      </c>
      <c r="H999" s="2" t="s">
        <v>1078</v>
      </c>
      <c r="I999" s="2" t="s">
        <v>1951</v>
      </c>
      <c r="J999" s="7">
        <v>0</v>
      </c>
      <c r="K999" s="7">
        <v>21797</v>
      </c>
      <c r="L999" s="7">
        <v>0</v>
      </c>
      <c r="M999" s="7">
        <v>21797</v>
      </c>
      <c r="N999" s="7">
        <v>0</v>
      </c>
      <c r="O999" s="7">
        <v>0</v>
      </c>
      <c r="P999" s="7">
        <v>21797</v>
      </c>
      <c r="Q999" s="7">
        <v>0</v>
      </c>
      <c r="R999" s="7">
        <v>21797</v>
      </c>
      <c r="S999" s="7">
        <v>0</v>
      </c>
      <c r="T999" s="7">
        <v>0</v>
      </c>
      <c r="U999" s="7">
        <v>0</v>
      </c>
      <c r="V999" s="7">
        <v>0</v>
      </c>
      <c r="W999" s="6">
        <v>100</v>
      </c>
      <c r="X999" s="6">
        <v>0</v>
      </c>
      <c r="Y999" s="6">
        <v>100</v>
      </c>
      <c r="Z999" s="6">
        <v>100</v>
      </c>
      <c r="AA999" s="6">
        <v>0</v>
      </c>
      <c r="AB999" s="6">
        <v>100</v>
      </c>
      <c r="AC999" s="6">
        <v>0</v>
      </c>
      <c r="AD999" s="7">
        <v>23374</v>
      </c>
      <c r="AE999" s="6">
        <v>-6.7468127000000004</v>
      </c>
      <c r="AF999" s="6">
        <v>100</v>
      </c>
      <c r="AG999" s="6">
        <v>0</v>
      </c>
      <c r="AH999" s="6">
        <v>100</v>
      </c>
      <c r="AI999" s="7">
        <v>21797</v>
      </c>
      <c r="AJ999" s="6">
        <v>100</v>
      </c>
      <c r="AK999" s="6">
        <v>0</v>
      </c>
      <c r="AL999" s="6">
        <v>100</v>
      </c>
      <c r="AM999" s="6">
        <v>0</v>
      </c>
      <c r="AN999" s="7">
        <v>23374</v>
      </c>
      <c r="AO999" s="6">
        <v>-6.7468127000000004</v>
      </c>
    </row>
    <row r="1000" spans="1:41" x14ac:dyDescent="0.15">
      <c r="A1000" s="2" t="s">
        <v>1088</v>
      </c>
      <c r="B1000" s="2" t="s">
        <v>926</v>
      </c>
      <c r="C1000" s="2" t="s">
        <v>1797</v>
      </c>
      <c r="D1000" s="2" t="s">
        <v>1608</v>
      </c>
      <c r="E1000" s="2" t="s">
        <v>439</v>
      </c>
      <c r="F1000" s="2" t="s">
        <v>1854</v>
      </c>
      <c r="G1000" s="2" t="s">
        <v>2121</v>
      </c>
      <c r="H1000" s="2" t="s">
        <v>1078</v>
      </c>
      <c r="I1000" s="2" t="s">
        <v>1952</v>
      </c>
      <c r="J1000" s="7">
        <v>0</v>
      </c>
      <c r="K1000" s="7">
        <v>0</v>
      </c>
      <c r="L1000" s="7">
        <v>0</v>
      </c>
      <c r="M1000" s="7">
        <v>0</v>
      </c>
      <c r="N1000" s="7">
        <v>0</v>
      </c>
      <c r="O1000" s="7">
        <v>0</v>
      </c>
      <c r="P1000" s="7">
        <v>0</v>
      </c>
      <c r="Q1000" s="7">
        <v>0</v>
      </c>
      <c r="R1000" s="7">
        <v>0</v>
      </c>
      <c r="S1000" s="7">
        <v>0</v>
      </c>
      <c r="T1000" s="7">
        <v>0</v>
      </c>
      <c r="U1000" s="7">
        <v>0</v>
      </c>
      <c r="V1000" s="7">
        <v>0</v>
      </c>
      <c r="W1000" s="6">
        <v>0</v>
      </c>
      <c r="X1000" s="6">
        <v>0</v>
      </c>
      <c r="Y1000" s="6">
        <v>0</v>
      </c>
      <c r="Z1000" s="6">
        <v>0</v>
      </c>
      <c r="AA1000" s="6">
        <v>0</v>
      </c>
      <c r="AB1000" s="6">
        <v>0</v>
      </c>
      <c r="AC1000" s="6">
        <v>0</v>
      </c>
      <c r="AD1000" s="7">
        <v>0</v>
      </c>
      <c r="AE1000" s="6">
        <v>0</v>
      </c>
      <c r="AF1000" s="6">
        <v>0</v>
      </c>
      <c r="AG1000" s="6">
        <v>0</v>
      </c>
      <c r="AH1000" s="6">
        <v>0</v>
      </c>
      <c r="AI1000" s="7">
        <v>0</v>
      </c>
      <c r="AJ1000" s="6">
        <v>0</v>
      </c>
      <c r="AK1000" s="6">
        <v>0</v>
      </c>
      <c r="AL1000" s="6">
        <v>0</v>
      </c>
      <c r="AM1000" s="6">
        <v>0</v>
      </c>
      <c r="AN1000" s="7">
        <v>0</v>
      </c>
      <c r="AO1000" s="6">
        <v>0</v>
      </c>
    </row>
    <row r="1001" spans="1:41" x14ac:dyDescent="0.15">
      <c r="A1001" s="2" t="s">
        <v>1089</v>
      </c>
      <c r="B1001" s="2" t="s">
        <v>926</v>
      </c>
      <c r="C1001" s="2" t="s">
        <v>1797</v>
      </c>
      <c r="D1001" s="2" t="s">
        <v>1608</v>
      </c>
      <c r="E1001" s="2" t="s">
        <v>439</v>
      </c>
      <c r="F1001" s="2" t="s">
        <v>1854</v>
      </c>
      <c r="G1001" s="2" t="s">
        <v>2121</v>
      </c>
      <c r="H1001" s="2" t="s">
        <v>1078</v>
      </c>
      <c r="I1001" s="2" t="s">
        <v>1953</v>
      </c>
      <c r="J1001" s="7">
        <v>0</v>
      </c>
      <c r="K1001" s="7">
        <v>0</v>
      </c>
      <c r="L1001" s="7">
        <v>0</v>
      </c>
      <c r="M1001" s="7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0</v>
      </c>
      <c r="S1001" s="7">
        <v>0</v>
      </c>
      <c r="T1001" s="7">
        <v>0</v>
      </c>
      <c r="U1001" s="7">
        <v>0</v>
      </c>
      <c r="V1001" s="7">
        <v>0</v>
      </c>
      <c r="W1001" s="6">
        <v>0</v>
      </c>
      <c r="X1001" s="6">
        <v>0</v>
      </c>
      <c r="Y1001" s="6">
        <v>0</v>
      </c>
      <c r="Z1001" s="6">
        <v>0</v>
      </c>
      <c r="AA1001" s="6">
        <v>0</v>
      </c>
      <c r="AB1001" s="6">
        <v>0</v>
      </c>
      <c r="AC1001" s="6">
        <v>0</v>
      </c>
      <c r="AD1001" s="7">
        <v>0</v>
      </c>
      <c r="AE1001" s="6">
        <v>0</v>
      </c>
      <c r="AF1001" s="6">
        <v>0</v>
      </c>
      <c r="AG1001" s="6">
        <v>0</v>
      </c>
      <c r="AH1001" s="6">
        <v>0</v>
      </c>
      <c r="AI1001" s="7">
        <v>0</v>
      </c>
      <c r="AJ1001" s="6">
        <v>0</v>
      </c>
      <c r="AK1001" s="6">
        <v>0</v>
      </c>
      <c r="AL1001" s="6">
        <v>0</v>
      </c>
      <c r="AM1001" s="6">
        <v>0</v>
      </c>
      <c r="AN1001" s="7">
        <v>0</v>
      </c>
      <c r="AO1001" s="6">
        <v>0</v>
      </c>
    </row>
    <row r="1002" spans="1:41" x14ac:dyDescent="0.15">
      <c r="A1002" s="2" t="s">
        <v>1090</v>
      </c>
      <c r="B1002" s="2" t="s">
        <v>926</v>
      </c>
      <c r="C1002" s="2" t="s">
        <v>1797</v>
      </c>
      <c r="D1002" s="2" t="s">
        <v>1608</v>
      </c>
      <c r="E1002" s="2" t="s">
        <v>439</v>
      </c>
      <c r="F1002" s="2" t="s">
        <v>1854</v>
      </c>
      <c r="G1002" s="2" t="s">
        <v>2121</v>
      </c>
      <c r="H1002" s="2" t="s">
        <v>1078</v>
      </c>
      <c r="I1002" s="2" t="s">
        <v>1954</v>
      </c>
      <c r="J1002" s="7">
        <v>0</v>
      </c>
      <c r="K1002" s="7">
        <v>0</v>
      </c>
      <c r="L1002" s="7">
        <v>0</v>
      </c>
      <c r="M1002" s="7">
        <v>0</v>
      </c>
      <c r="N1002" s="7">
        <v>0</v>
      </c>
      <c r="O1002" s="7">
        <v>0</v>
      </c>
      <c r="P1002" s="7">
        <v>0</v>
      </c>
      <c r="Q1002" s="7">
        <v>0</v>
      </c>
      <c r="R1002" s="7">
        <v>0</v>
      </c>
      <c r="S1002" s="7">
        <v>0</v>
      </c>
      <c r="T1002" s="7">
        <v>0</v>
      </c>
      <c r="U1002" s="7">
        <v>0</v>
      </c>
      <c r="V1002" s="7">
        <v>0</v>
      </c>
      <c r="W1002" s="6">
        <v>0</v>
      </c>
      <c r="X1002" s="6">
        <v>0</v>
      </c>
      <c r="Y1002" s="6">
        <v>0</v>
      </c>
      <c r="Z1002" s="6">
        <v>0</v>
      </c>
      <c r="AA1002" s="6">
        <v>0</v>
      </c>
      <c r="AB1002" s="6">
        <v>0</v>
      </c>
      <c r="AC1002" s="6">
        <v>0</v>
      </c>
      <c r="AD1002" s="7">
        <v>0</v>
      </c>
      <c r="AE1002" s="6">
        <v>0</v>
      </c>
      <c r="AF1002" s="6">
        <v>0</v>
      </c>
      <c r="AG1002" s="6">
        <v>0</v>
      </c>
      <c r="AH1002" s="6">
        <v>0</v>
      </c>
      <c r="AI1002" s="7">
        <v>0</v>
      </c>
      <c r="AJ1002" s="6">
        <v>0</v>
      </c>
      <c r="AK1002" s="6">
        <v>0</v>
      </c>
      <c r="AL1002" s="6">
        <v>0</v>
      </c>
      <c r="AM1002" s="6">
        <v>0</v>
      </c>
      <c r="AN1002" s="7">
        <v>0</v>
      </c>
      <c r="AO1002" s="6">
        <v>0</v>
      </c>
    </row>
    <row r="1003" spans="1:41" x14ac:dyDescent="0.15">
      <c r="A1003" s="2" t="s">
        <v>1091</v>
      </c>
      <c r="B1003" s="2" t="s">
        <v>926</v>
      </c>
      <c r="C1003" s="2" t="s">
        <v>1797</v>
      </c>
      <c r="D1003" s="2" t="s">
        <v>1608</v>
      </c>
      <c r="E1003" s="2" t="s">
        <v>439</v>
      </c>
      <c r="F1003" s="2" t="s">
        <v>1854</v>
      </c>
      <c r="G1003" s="2" t="s">
        <v>2121</v>
      </c>
      <c r="H1003" s="2" t="s">
        <v>1078</v>
      </c>
      <c r="I1003" s="2" t="s">
        <v>1955</v>
      </c>
      <c r="J1003" s="7">
        <v>0</v>
      </c>
      <c r="K1003" s="7">
        <v>0</v>
      </c>
      <c r="L1003" s="7">
        <v>0</v>
      </c>
      <c r="M1003" s="7">
        <v>0</v>
      </c>
      <c r="N1003" s="7">
        <v>0</v>
      </c>
      <c r="O1003" s="7">
        <v>0</v>
      </c>
      <c r="P1003" s="7">
        <v>0</v>
      </c>
      <c r="Q1003" s="7">
        <v>0</v>
      </c>
      <c r="R1003" s="7">
        <v>0</v>
      </c>
      <c r="S1003" s="7">
        <v>0</v>
      </c>
      <c r="T1003" s="7">
        <v>0</v>
      </c>
      <c r="U1003" s="7">
        <v>0</v>
      </c>
      <c r="V1003" s="7">
        <v>0</v>
      </c>
      <c r="W1003" s="6">
        <v>0</v>
      </c>
      <c r="X1003" s="6">
        <v>0</v>
      </c>
      <c r="Y1003" s="6">
        <v>0</v>
      </c>
      <c r="Z1003" s="6">
        <v>0</v>
      </c>
      <c r="AA1003" s="6">
        <v>0</v>
      </c>
      <c r="AB1003" s="6">
        <v>0</v>
      </c>
      <c r="AC1003" s="6">
        <v>0</v>
      </c>
      <c r="AD1003" s="7">
        <v>0</v>
      </c>
      <c r="AE1003" s="6">
        <v>0</v>
      </c>
      <c r="AF1003" s="6">
        <v>0</v>
      </c>
      <c r="AG1003" s="6">
        <v>0</v>
      </c>
      <c r="AH1003" s="6">
        <v>0</v>
      </c>
      <c r="AI1003" s="7">
        <v>0</v>
      </c>
      <c r="AJ1003" s="6">
        <v>0</v>
      </c>
      <c r="AK1003" s="6">
        <v>0</v>
      </c>
      <c r="AL1003" s="6">
        <v>0</v>
      </c>
      <c r="AM1003" s="6">
        <v>0</v>
      </c>
      <c r="AN1003" s="7">
        <v>0</v>
      </c>
      <c r="AO1003" s="6">
        <v>0</v>
      </c>
    </row>
    <row r="1004" spans="1:41" x14ac:dyDescent="0.15">
      <c r="A1004" s="2" t="s">
        <v>1092</v>
      </c>
      <c r="B1004" s="2" t="s">
        <v>926</v>
      </c>
      <c r="C1004" s="2" t="s">
        <v>1797</v>
      </c>
      <c r="D1004" s="2" t="s">
        <v>1608</v>
      </c>
      <c r="E1004" s="2" t="s">
        <v>439</v>
      </c>
      <c r="F1004" s="2" t="s">
        <v>1854</v>
      </c>
      <c r="G1004" s="2" t="s">
        <v>2121</v>
      </c>
      <c r="H1004" s="2" t="s">
        <v>1078</v>
      </c>
      <c r="I1004" s="2" t="s">
        <v>1956</v>
      </c>
      <c r="J1004" s="7">
        <v>0</v>
      </c>
      <c r="K1004" s="7">
        <v>0</v>
      </c>
      <c r="L1004" s="7">
        <v>0</v>
      </c>
      <c r="M1004" s="7">
        <v>0</v>
      </c>
      <c r="N1004" s="7">
        <v>0</v>
      </c>
      <c r="O1004" s="7">
        <v>0</v>
      </c>
      <c r="P1004" s="7">
        <v>0</v>
      </c>
      <c r="Q1004" s="7">
        <v>0</v>
      </c>
      <c r="R1004" s="7">
        <v>0</v>
      </c>
      <c r="S1004" s="7">
        <v>0</v>
      </c>
      <c r="T1004" s="7">
        <v>0</v>
      </c>
      <c r="U1004" s="7">
        <v>0</v>
      </c>
      <c r="V1004" s="7">
        <v>0</v>
      </c>
      <c r="W1004" s="6">
        <v>0</v>
      </c>
      <c r="X1004" s="6">
        <v>0</v>
      </c>
      <c r="Y1004" s="6">
        <v>0</v>
      </c>
      <c r="Z1004" s="6">
        <v>0</v>
      </c>
      <c r="AA1004" s="6">
        <v>0</v>
      </c>
      <c r="AB1004" s="6">
        <v>0</v>
      </c>
      <c r="AC1004" s="6">
        <v>0</v>
      </c>
      <c r="AD1004" s="7">
        <v>0</v>
      </c>
      <c r="AE1004" s="6">
        <v>0</v>
      </c>
      <c r="AF1004" s="6">
        <v>0</v>
      </c>
      <c r="AG1004" s="6">
        <v>0</v>
      </c>
      <c r="AH1004" s="6">
        <v>0</v>
      </c>
      <c r="AI1004" s="7">
        <v>0</v>
      </c>
      <c r="AJ1004" s="6">
        <v>0</v>
      </c>
      <c r="AK1004" s="6">
        <v>0</v>
      </c>
      <c r="AL1004" s="6">
        <v>0</v>
      </c>
      <c r="AM1004" s="6">
        <v>0</v>
      </c>
      <c r="AN1004" s="7">
        <v>0</v>
      </c>
      <c r="AO1004" s="6">
        <v>0</v>
      </c>
    </row>
    <row r="1005" spans="1:41" x14ac:dyDescent="0.15">
      <c r="A1005" s="2" t="s">
        <v>1093</v>
      </c>
      <c r="B1005" s="2" t="s">
        <v>926</v>
      </c>
      <c r="C1005" s="2" t="s">
        <v>1797</v>
      </c>
      <c r="D1005" s="2" t="s">
        <v>1608</v>
      </c>
      <c r="E1005" s="2" t="s">
        <v>439</v>
      </c>
      <c r="F1005" s="2" t="s">
        <v>1854</v>
      </c>
      <c r="G1005" s="2" t="s">
        <v>2121</v>
      </c>
      <c r="H1005" s="2" t="s">
        <v>1078</v>
      </c>
      <c r="I1005" s="2" t="s">
        <v>1957</v>
      </c>
      <c r="J1005" s="7">
        <v>0</v>
      </c>
      <c r="K1005" s="7">
        <v>0</v>
      </c>
      <c r="L1005" s="7">
        <v>0</v>
      </c>
      <c r="M1005" s="7">
        <v>0</v>
      </c>
      <c r="N1005" s="7">
        <v>0</v>
      </c>
      <c r="O1005" s="7">
        <v>0</v>
      </c>
      <c r="P1005" s="7">
        <v>0</v>
      </c>
      <c r="Q1005" s="7">
        <v>0</v>
      </c>
      <c r="R1005" s="7">
        <v>0</v>
      </c>
      <c r="S1005" s="7">
        <v>0</v>
      </c>
      <c r="T1005" s="7">
        <v>0</v>
      </c>
      <c r="U1005" s="7">
        <v>0</v>
      </c>
      <c r="V1005" s="7">
        <v>0</v>
      </c>
      <c r="W1005" s="6">
        <v>0</v>
      </c>
      <c r="X1005" s="6">
        <v>0</v>
      </c>
      <c r="Y1005" s="6">
        <v>0</v>
      </c>
      <c r="Z1005" s="6">
        <v>0</v>
      </c>
      <c r="AA1005" s="6">
        <v>0</v>
      </c>
      <c r="AB1005" s="6">
        <v>0</v>
      </c>
      <c r="AC1005" s="6">
        <v>0</v>
      </c>
      <c r="AD1005" s="7">
        <v>0</v>
      </c>
      <c r="AE1005" s="6">
        <v>0</v>
      </c>
      <c r="AF1005" s="6">
        <v>0</v>
      </c>
      <c r="AG1005" s="6">
        <v>0</v>
      </c>
      <c r="AH1005" s="6">
        <v>0</v>
      </c>
      <c r="AI1005" s="7">
        <v>0</v>
      </c>
      <c r="AJ1005" s="6">
        <v>0</v>
      </c>
      <c r="AK1005" s="6">
        <v>0</v>
      </c>
      <c r="AL1005" s="6">
        <v>0</v>
      </c>
      <c r="AM1005" s="6">
        <v>0</v>
      </c>
      <c r="AN1005" s="7">
        <v>0</v>
      </c>
      <c r="AO1005" s="6">
        <v>0</v>
      </c>
    </row>
    <row r="1006" spans="1:41" x14ac:dyDescent="0.15">
      <c r="A1006" s="2" t="s">
        <v>1094</v>
      </c>
      <c r="B1006" s="2" t="s">
        <v>926</v>
      </c>
      <c r="C1006" s="2" t="s">
        <v>1797</v>
      </c>
      <c r="D1006" s="2" t="s">
        <v>1608</v>
      </c>
      <c r="E1006" s="2" t="s">
        <v>439</v>
      </c>
      <c r="F1006" s="2" t="s">
        <v>1854</v>
      </c>
      <c r="G1006" s="2" t="s">
        <v>2121</v>
      </c>
      <c r="H1006" s="2" t="s">
        <v>1078</v>
      </c>
      <c r="I1006" s="2" t="s">
        <v>1958</v>
      </c>
      <c r="J1006" s="7">
        <v>0</v>
      </c>
      <c r="K1006" s="7">
        <v>0</v>
      </c>
      <c r="L1006" s="7">
        <v>0</v>
      </c>
      <c r="M1006" s="7">
        <v>0</v>
      </c>
      <c r="N1006" s="7">
        <v>0</v>
      </c>
      <c r="O1006" s="7">
        <v>0</v>
      </c>
      <c r="P1006" s="7">
        <v>0</v>
      </c>
      <c r="Q1006" s="7">
        <v>0</v>
      </c>
      <c r="R1006" s="7">
        <v>0</v>
      </c>
      <c r="S1006" s="7">
        <v>0</v>
      </c>
      <c r="T1006" s="7">
        <v>0</v>
      </c>
      <c r="U1006" s="7">
        <v>0</v>
      </c>
      <c r="V1006" s="7">
        <v>0</v>
      </c>
      <c r="W1006" s="6">
        <v>0</v>
      </c>
      <c r="X1006" s="6">
        <v>0</v>
      </c>
      <c r="Y1006" s="6">
        <v>0</v>
      </c>
      <c r="Z1006" s="6">
        <v>0</v>
      </c>
      <c r="AA1006" s="6">
        <v>0</v>
      </c>
      <c r="AB1006" s="6">
        <v>0</v>
      </c>
      <c r="AC1006" s="6">
        <v>0</v>
      </c>
      <c r="AD1006" s="7">
        <v>0</v>
      </c>
      <c r="AE1006" s="6">
        <v>0</v>
      </c>
      <c r="AF1006" s="6">
        <v>0</v>
      </c>
      <c r="AG1006" s="6">
        <v>0</v>
      </c>
      <c r="AH1006" s="6">
        <v>0</v>
      </c>
      <c r="AI1006" s="7">
        <v>0</v>
      </c>
      <c r="AJ1006" s="6">
        <v>0</v>
      </c>
      <c r="AK1006" s="6">
        <v>0</v>
      </c>
      <c r="AL1006" s="6">
        <v>0</v>
      </c>
      <c r="AM1006" s="6">
        <v>0</v>
      </c>
      <c r="AN1006" s="7">
        <v>0</v>
      </c>
      <c r="AO1006" s="6">
        <v>0</v>
      </c>
    </row>
    <row r="1007" spans="1:41" x14ac:dyDescent="0.15">
      <c r="A1007" s="2" t="s">
        <v>1095</v>
      </c>
      <c r="B1007" s="2" t="s">
        <v>926</v>
      </c>
      <c r="C1007" s="2" t="s">
        <v>1797</v>
      </c>
      <c r="D1007" s="2" t="s">
        <v>1608</v>
      </c>
      <c r="E1007" s="2" t="s">
        <v>439</v>
      </c>
      <c r="F1007" s="2" t="s">
        <v>1854</v>
      </c>
      <c r="G1007" s="2" t="s">
        <v>2121</v>
      </c>
      <c r="H1007" s="2" t="s">
        <v>1078</v>
      </c>
      <c r="I1007" s="2" t="s">
        <v>1959</v>
      </c>
      <c r="J1007" s="7">
        <v>0</v>
      </c>
      <c r="K1007" s="7">
        <v>0</v>
      </c>
      <c r="L1007" s="7">
        <v>0</v>
      </c>
      <c r="M1007" s="7">
        <v>0</v>
      </c>
      <c r="N1007" s="7">
        <v>0</v>
      </c>
      <c r="O1007" s="7">
        <v>0</v>
      </c>
      <c r="P1007" s="7">
        <v>0</v>
      </c>
      <c r="Q1007" s="7">
        <v>0</v>
      </c>
      <c r="R1007" s="7">
        <v>0</v>
      </c>
      <c r="S1007" s="7">
        <v>0</v>
      </c>
      <c r="T1007" s="7">
        <v>0</v>
      </c>
      <c r="U1007" s="7">
        <v>0</v>
      </c>
      <c r="V1007" s="7">
        <v>0</v>
      </c>
      <c r="W1007" s="6">
        <v>0</v>
      </c>
      <c r="X1007" s="6">
        <v>0</v>
      </c>
      <c r="Y1007" s="6">
        <v>0</v>
      </c>
      <c r="Z1007" s="6">
        <v>0</v>
      </c>
      <c r="AA1007" s="6">
        <v>0</v>
      </c>
      <c r="AB1007" s="6">
        <v>0</v>
      </c>
      <c r="AC1007" s="6">
        <v>0</v>
      </c>
      <c r="AD1007" s="7">
        <v>0</v>
      </c>
      <c r="AE1007" s="6">
        <v>0</v>
      </c>
      <c r="AF1007" s="6">
        <v>0</v>
      </c>
      <c r="AG1007" s="6">
        <v>0</v>
      </c>
      <c r="AH1007" s="6">
        <v>0</v>
      </c>
      <c r="AI1007" s="7">
        <v>0</v>
      </c>
      <c r="AJ1007" s="6">
        <v>0</v>
      </c>
      <c r="AK1007" s="6">
        <v>0</v>
      </c>
      <c r="AL1007" s="6">
        <v>0</v>
      </c>
      <c r="AM1007" s="6">
        <v>0</v>
      </c>
      <c r="AN1007" s="7">
        <v>0</v>
      </c>
      <c r="AO1007" s="6">
        <v>0</v>
      </c>
    </row>
    <row r="1008" spans="1:41" x14ac:dyDescent="0.15">
      <c r="A1008" s="2" t="s">
        <v>1096</v>
      </c>
      <c r="B1008" s="2" t="s">
        <v>926</v>
      </c>
      <c r="C1008" s="2" t="s">
        <v>1797</v>
      </c>
      <c r="D1008" s="2" t="s">
        <v>1608</v>
      </c>
      <c r="E1008" s="2" t="s">
        <v>439</v>
      </c>
      <c r="F1008" s="2" t="s">
        <v>1854</v>
      </c>
      <c r="G1008" s="2" t="s">
        <v>2121</v>
      </c>
      <c r="H1008" s="2" t="s">
        <v>1078</v>
      </c>
      <c r="I1008" s="2" t="s">
        <v>1960</v>
      </c>
      <c r="J1008" s="7">
        <v>0</v>
      </c>
      <c r="K1008" s="7">
        <v>0</v>
      </c>
      <c r="L1008" s="7">
        <v>0</v>
      </c>
      <c r="M1008" s="7">
        <v>0</v>
      </c>
      <c r="N1008" s="7">
        <v>0</v>
      </c>
      <c r="O1008" s="7">
        <v>0</v>
      </c>
      <c r="P1008" s="7">
        <v>0</v>
      </c>
      <c r="Q1008" s="7">
        <v>0</v>
      </c>
      <c r="R1008" s="7">
        <v>0</v>
      </c>
      <c r="S1008" s="7">
        <v>0</v>
      </c>
      <c r="T1008" s="7">
        <v>0</v>
      </c>
      <c r="U1008" s="7">
        <v>0</v>
      </c>
      <c r="V1008" s="7">
        <v>0</v>
      </c>
      <c r="W1008" s="6">
        <v>0</v>
      </c>
      <c r="X1008" s="6">
        <v>0</v>
      </c>
      <c r="Y1008" s="6">
        <v>0</v>
      </c>
      <c r="Z1008" s="6">
        <v>0</v>
      </c>
      <c r="AA1008" s="6">
        <v>0</v>
      </c>
      <c r="AB1008" s="6">
        <v>0</v>
      </c>
      <c r="AC1008" s="6">
        <v>0</v>
      </c>
      <c r="AD1008" s="7">
        <v>0</v>
      </c>
      <c r="AE1008" s="6">
        <v>0</v>
      </c>
      <c r="AF1008" s="6">
        <v>0</v>
      </c>
      <c r="AG1008" s="6">
        <v>0</v>
      </c>
      <c r="AH1008" s="6">
        <v>0</v>
      </c>
      <c r="AI1008" s="7">
        <v>0</v>
      </c>
      <c r="AJ1008" s="6">
        <v>0</v>
      </c>
      <c r="AK1008" s="6">
        <v>0</v>
      </c>
      <c r="AL1008" s="6">
        <v>0</v>
      </c>
      <c r="AM1008" s="6">
        <v>0</v>
      </c>
      <c r="AN1008" s="7">
        <v>0</v>
      </c>
      <c r="AO1008" s="6">
        <v>0</v>
      </c>
    </row>
    <row r="1009" spans="1:41" x14ac:dyDescent="0.15">
      <c r="A1009" s="2" t="s">
        <v>1097</v>
      </c>
      <c r="B1009" s="2" t="s">
        <v>926</v>
      </c>
      <c r="C1009" s="2" t="s">
        <v>1797</v>
      </c>
      <c r="D1009" s="2" t="s">
        <v>1608</v>
      </c>
      <c r="E1009" s="2" t="s">
        <v>439</v>
      </c>
      <c r="F1009" s="2" t="s">
        <v>1854</v>
      </c>
      <c r="G1009" s="2" t="s">
        <v>2121</v>
      </c>
      <c r="H1009" s="2" t="s">
        <v>1078</v>
      </c>
      <c r="I1009" s="9" t="s">
        <v>1961</v>
      </c>
      <c r="J1009" s="7">
        <v>0</v>
      </c>
      <c r="K1009" s="7">
        <v>0</v>
      </c>
      <c r="L1009" s="7">
        <v>0</v>
      </c>
      <c r="M1009" s="7">
        <v>0</v>
      </c>
      <c r="N1009" s="7">
        <v>0</v>
      </c>
      <c r="O1009" s="7">
        <v>0</v>
      </c>
      <c r="P1009" s="7">
        <v>0</v>
      </c>
      <c r="Q1009" s="7">
        <v>0</v>
      </c>
      <c r="R1009" s="7">
        <v>0</v>
      </c>
      <c r="S1009" s="7">
        <v>0</v>
      </c>
      <c r="T1009" s="7">
        <v>0</v>
      </c>
      <c r="U1009" s="7">
        <v>0</v>
      </c>
      <c r="V1009" s="7">
        <v>0</v>
      </c>
      <c r="W1009" s="6">
        <v>0</v>
      </c>
      <c r="X1009" s="6">
        <v>0</v>
      </c>
      <c r="Y1009" s="6">
        <v>0</v>
      </c>
      <c r="Z1009" s="6">
        <v>0</v>
      </c>
      <c r="AA1009" s="6">
        <v>0</v>
      </c>
      <c r="AB1009" s="6">
        <v>0</v>
      </c>
      <c r="AC1009" s="6">
        <v>0</v>
      </c>
      <c r="AD1009" s="7">
        <v>0</v>
      </c>
      <c r="AE1009" s="6">
        <v>0</v>
      </c>
      <c r="AF1009" s="6">
        <v>0</v>
      </c>
      <c r="AG1009" s="6">
        <v>0</v>
      </c>
      <c r="AH1009" s="6">
        <v>0</v>
      </c>
      <c r="AI1009" s="7">
        <v>0</v>
      </c>
      <c r="AJ1009" s="6">
        <v>0</v>
      </c>
      <c r="AK1009" s="6">
        <v>0</v>
      </c>
      <c r="AL1009" s="6">
        <v>0</v>
      </c>
      <c r="AM1009" s="6">
        <v>0</v>
      </c>
      <c r="AN1009" s="7">
        <v>0</v>
      </c>
      <c r="AO1009" s="6">
        <v>0</v>
      </c>
    </row>
    <row r="1010" spans="1:41" x14ac:dyDescent="0.15">
      <c r="A1010" s="2" t="s">
        <v>1098</v>
      </c>
      <c r="B1010" s="2" t="s">
        <v>926</v>
      </c>
      <c r="C1010" s="2" t="s">
        <v>1797</v>
      </c>
      <c r="D1010" s="2" t="s">
        <v>1608</v>
      </c>
      <c r="E1010" s="2" t="s">
        <v>439</v>
      </c>
      <c r="F1010" s="2" t="s">
        <v>1854</v>
      </c>
      <c r="G1010" s="2" t="s">
        <v>2121</v>
      </c>
      <c r="H1010" s="2" t="s">
        <v>1078</v>
      </c>
      <c r="I1010" s="2" t="s">
        <v>1962</v>
      </c>
      <c r="J1010" s="7">
        <v>0</v>
      </c>
      <c r="K1010" s="7">
        <v>0</v>
      </c>
      <c r="L1010" s="7">
        <v>0</v>
      </c>
      <c r="M1010" s="7">
        <v>0</v>
      </c>
      <c r="N1010" s="7">
        <v>0</v>
      </c>
      <c r="O1010" s="7">
        <v>0</v>
      </c>
      <c r="P1010" s="7">
        <v>0</v>
      </c>
      <c r="Q1010" s="7">
        <v>0</v>
      </c>
      <c r="R1010" s="7">
        <v>0</v>
      </c>
      <c r="S1010" s="7">
        <v>0</v>
      </c>
      <c r="T1010" s="7">
        <v>0</v>
      </c>
      <c r="U1010" s="7">
        <v>0</v>
      </c>
      <c r="V1010" s="7">
        <v>0</v>
      </c>
      <c r="W1010" s="6">
        <v>0</v>
      </c>
      <c r="X1010" s="6">
        <v>0</v>
      </c>
      <c r="Y1010" s="6">
        <v>0</v>
      </c>
      <c r="Z1010" s="6">
        <v>0</v>
      </c>
      <c r="AA1010" s="6">
        <v>0</v>
      </c>
      <c r="AB1010" s="6">
        <v>0</v>
      </c>
      <c r="AC1010" s="6">
        <v>0</v>
      </c>
      <c r="AD1010" s="7">
        <v>0</v>
      </c>
      <c r="AE1010" s="6">
        <v>0</v>
      </c>
      <c r="AF1010" s="6">
        <v>0</v>
      </c>
      <c r="AG1010" s="6">
        <v>0</v>
      </c>
      <c r="AH1010" s="6">
        <v>0</v>
      </c>
      <c r="AI1010" s="7">
        <v>0</v>
      </c>
      <c r="AJ1010" s="6">
        <v>0</v>
      </c>
      <c r="AK1010" s="6">
        <v>0</v>
      </c>
      <c r="AL1010" s="6">
        <v>0</v>
      </c>
      <c r="AM1010" s="6">
        <v>0</v>
      </c>
      <c r="AN1010" s="7">
        <v>0</v>
      </c>
      <c r="AO1010" s="6">
        <v>0</v>
      </c>
    </row>
    <row r="1011" spans="1:41" x14ac:dyDescent="0.15">
      <c r="A1011" s="2" t="s">
        <v>1901</v>
      </c>
      <c r="B1011" s="2" t="s">
        <v>926</v>
      </c>
      <c r="C1011" s="2" t="s">
        <v>1797</v>
      </c>
      <c r="D1011" s="2" t="s">
        <v>1608</v>
      </c>
      <c r="E1011" s="2" t="s">
        <v>439</v>
      </c>
      <c r="F1011" s="2" t="s">
        <v>1854</v>
      </c>
      <c r="G1011" s="2" t="s">
        <v>2121</v>
      </c>
      <c r="H1011" s="2" t="s">
        <v>1078</v>
      </c>
      <c r="I1011" s="2" t="s">
        <v>1963</v>
      </c>
      <c r="J1011" s="7">
        <v>0</v>
      </c>
      <c r="K1011" s="7">
        <v>5460398</v>
      </c>
      <c r="L1011" s="7">
        <v>192593</v>
      </c>
      <c r="M1011" s="7">
        <v>5652991</v>
      </c>
      <c r="N1011" s="7">
        <v>0</v>
      </c>
      <c r="O1011" s="7">
        <v>0</v>
      </c>
      <c r="P1011" s="7">
        <v>4572895</v>
      </c>
      <c r="Q1011" s="7">
        <v>60082</v>
      </c>
      <c r="R1011" s="7">
        <v>4632977</v>
      </c>
      <c r="S1011" s="7">
        <v>0</v>
      </c>
      <c r="T1011" s="7">
        <v>0</v>
      </c>
      <c r="U1011" s="7">
        <v>0</v>
      </c>
      <c r="V1011" s="7">
        <v>0</v>
      </c>
      <c r="W1011" s="6">
        <v>83.746551100000005</v>
      </c>
      <c r="X1011" s="6">
        <v>31.1963571</v>
      </c>
      <c r="Y1011" s="6">
        <v>81.956206899999998</v>
      </c>
      <c r="Z1011" s="6">
        <v>83.199518499999996</v>
      </c>
      <c r="AA1011" s="6">
        <v>29.433703399999999</v>
      </c>
      <c r="AB1011" s="6">
        <v>81.261338600000002</v>
      </c>
      <c r="AC1011" s="6">
        <v>0.694868299999996</v>
      </c>
      <c r="AD1011" s="7">
        <v>4369939</v>
      </c>
      <c r="AE1011" s="6">
        <v>6.0192601999999997</v>
      </c>
      <c r="AF1011" s="6">
        <v>83.746551100000005</v>
      </c>
      <c r="AG1011" s="6">
        <v>31.1963571</v>
      </c>
      <c r="AH1011" s="6">
        <v>81.956206899999998</v>
      </c>
      <c r="AI1011" s="7">
        <v>4632977</v>
      </c>
      <c r="AJ1011" s="6">
        <v>83.199518499999996</v>
      </c>
      <c r="AK1011" s="6">
        <v>29.433703399999999</v>
      </c>
      <c r="AL1011" s="6">
        <v>81.261338600000002</v>
      </c>
      <c r="AM1011" s="6">
        <v>0.694868299999996</v>
      </c>
      <c r="AN1011" s="7">
        <v>4369939</v>
      </c>
      <c r="AO1011" s="6">
        <v>6.0192601999999997</v>
      </c>
    </row>
    <row r="1012" spans="1:41" x14ac:dyDescent="0.15">
      <c r="A1012" s="2" t="s">
        <v>1902</v>
      </c>
      <c r="B1012" s="2" t="s">
        <v>926</v>
      </c>
      <c r="C1012" s="2" t="s">
        <v>1797</v>
      </c>
      <c r="D1012" s="2" t="s">
        <v>1608</v>
      </c>
      <c r="E1012" s="2" t="s">
        <v>439</v>
      </c>
      <c r="F1012" s="2" t="s">
        <v>1854</v>
      </c>
      <c r="G1012" s="2" t="s">
        <v>2121</v>
      </c>
      <c r="H1012" s="2" t="s">
        <v>1078</v>
      </c>
      <c r="I1012" s="2" t="s">
        <v>1964</v>
      </c>
      <c r="J1012" s="7">
        <v>0</v>
      </c>
      <c r="K1012" s="7">
        <v>0</v>
      </c>
      <c r="L1012" s="7">
        <v>0</v>
      </c>
      <c r="M1012" s="7">
        <v>0</v>
      </c>
      <c r="N1012" s="7">
        <v>0</v>
      </c>
      <c r="O1012" s="7">
        <v>0</v>
      </c>
      <c r="P1012" s="7">
        <v>0</v>
      </c>
      <c r="Q1012" s="7">
        <v>0</v>
      </c>
      <c r="R1012" s="7">
        <v>0</v>
      </c>
      <c r="S1012" s="7">
        <v>0</v>
      </c>
      <c r="T1012" s="7">
        <v>0</v>
      </c>
      <c r="U1012" s="7">
        <v>0</v>
      </c>
      <c r="V1012" s="7">
        <v>0</v>
      </c>
      <c r="W1012" s="6">
        <v>0</v>
      </c>
      <c r="X1012" s="6">
        <v>0</v>
      </c>
      <c r="Y1012" s="6">
        <v>0</v>
      </c>
      <c r="Z1012" s="6">
        <v>0</v>
      </c>
      <c r="AA1012" s="6">
        <v>0</v>
      </c>
      <c r="AB1012" s="6">
        <v>0</v>
      </c>
      <c r="AC1012" s="6">
        <v>0</v>
      </c>
      <c r="AD1012" s="7">
        <v>0</v>
      </c>
      <c r="AE1012" s="6">
        <v>0</v>
      </c>
      <c r="AF1012" s="6">
        <v>0</v>
      </c>
      <c r="AG1012" s="6">
        <v>0</v>
      </c>
      <c r="AH1012" s="6">
        <v>0</v>
      </c>
      <c r="AI1012" s="7">
        <v>0</v>
      </c>
      <c r="AJ1012" s="6">
        <v>0</v>
      </c>
      <c r="AK1012" s="6">
        <v>0</v>
      </c>
      <c r="AL1012" s="6">
        <v>0</v>
      </c>
      <c r="AM1012" s="6">
        <v>0</v>
      </c>
      <c r="AN1012" s="7">
        <v>0</v>
      </c>
      <c r="AO1012" s="6">
        <v>0</v>
      </c>
    </row>
    <row r="1013" spans="1:41" ht="12.75" thickBot="1" x14ac:dyDescent="0.2">
      <c r="A1013" s="2" t="s">
        <v>1988</v>
      </c>
      <c r="B1013" s="2" t="s">
        <v>926</v>
      </c>
      <c r="C1013" s="2" t="s">
        <v>1797</v>
      </c>
      <c r="D1013" s="2" t="s">
        <v>1608</v>
      </c>
      <c r="E1013" s="2" t="s">
        <v>439</v>
      </c>
      <c r="F1013" s="2" t="s">
        <v>1854</v>
      </c>
      <c r="G1013" s="2" t="s">
        <v>2121</v>
      </c>
      <c r="H1013" s="2" t="s">
        <v>1078</v>
      </c>
      <c r="I1013" s="2" t="s">
        <v>1966</v>
      </c>
      <c r="J1013" s="7">
        <v>0</v>
      </c>
      <c r="K1013" s="7">
        <v>0</v>
      </c>
      <c r="L1013" s="7">
        <v>0</v>
      </c>
      <c r="M1013" s="7">
        <v>0</v>
      </c>
      <c r="N1013" s="7">
        <v>0</v>
      </c>
      <c r="O1013" s="7">
        <v>0</v>
      </c>
      <c r="P1013" s="7">
        <v>0</v>
      </c>
      <c r="Q1013" s="7">
        <v>0</v>
      </c>
      <c r="R1013" s="7">
        <v>0</v>
      </c>
      <c r="S1013" s="7">
        <v>0</v>
      </c>
      <c r="T1013" s="7">
        <v>0</v>
      </c>
      <c r="U1013" s="7">
        <v>0</v>
      </c>
      <c r="V1013" s="7">
        <v>0</v>
      </c>
      <c r="W1013" s="6">
        <v>0</v>
      </c>
      <c r="X1013" s="6">
        <v>0</v>
      </c>
      <c r="Y1013" s="6">
        <v>0</v>
      </c>
      <c r="Z1013" s="6">
        <v>0</v>
      </c>
      <c r="AA1013" s="6">
        <v>0</v>
      </c>
      <c r="AB1013" s="6">
        <v>0</v>
      </c>
      <c r="AC1013" s="6">
        <v>0</v>
      </c>
      <c r="AD1013" s="7">
        <v>0</v>
      </c>
      <c r="AE1013" s="6">
        <v>0</v>
      </c>
      <c r="AF1013" s="6">
        <v>0</v>
      </c>
      <c r="AG1013" s="6">
        <v>0</v>
      </c>
      <c r="AH1013" s="6">
        <v>0</v>
      </c>
      <c r="AI1013" s="7">
        <v>0</v>
      </c>
      <c r="AJ1013" s="6">
        <v>0</v>
      </c>
      <c r="AK1013" s="6">
        <v>0</v>
      </c>
      <c r="AL1013" s="6">
        <v>0</v>
      </c>
      <c r="AM1013" s="6">
        <v>0</v>
      </c>
      <c r="AN1013" s="7">
        <v>0</v>
      </c>
      <c r="AO1013" s="6">
        <v>0</v>
      </c>
    </row>
    <row r="1014" spans="1:41" ht="12.75" thickTop="1" x14ac:dyDescent="0.15">
      <c r="A1014" s="34" t="s">
        <v>505</v>
      </c>
      <c r="B1014" s="2" t="s">
        <v>1438</v>
      </c>
      <c r="C1014" s="2" t="s">
        <v>1797</v>
      </c>
      <c r="D1014" s="2" t="s">
        <v>1608</v>
      </c>
      <c r="E1014" s="2" t="s">
        <v>439</v>
      </c>
      <c r="F1014" s="2" t="s">
        <v>1854</v>
      </c>
      <c r="G1014" s="2" t="s">
        <v>2121</v>
      </c>
      <c r="H1014" s="2" t="s">
        <v>1099</v>
      </c>
      <c r="I1014" s="2" t="s">
        <v>2012</v>
      </c>
      <c r="J1014" s="7">
        <v>0</v>
      </c>
      <c r="K1014" s="7">
        <v>2506635</v>
      </c>
      <c r="L1014" s="7">
        <v>60911</v>
      </c>
      <c r="M1014" s="7">
        <v>2567546</v>
      </c>
      <c r="N1014" s="7">
        <v>0</v>
      </c>
      <c r="O1014" s="7">
        <v>0</v>
      </c>
      <c r="P1014" s="7">
        <v>2079267</v>
      </c>
      <c r="Q1014" s="7">
        <v>20398</v>
      </c>
      <c r="R1014" s="7">
        <v>2099665</v>
      </c>
      <c r="S1014" s="7">
        <v>0</v>
      </c>
      <c r="T1014" s="7">
        <v>0</v>
      </c>
      <c r="U1014" s="7">
        <v>0</v>
      </c>
      <c r="V1014" s="7">
        <v>0</v>
      </c>
      <c r="W1014" s="6">
        <v>82.950529299999999</v>
      </c>
      <c r="X1014" s="6">
        <v>33.488204100000004</v>
      </c>
      <c r="Y1014" s="6">
        <v>81.777113200000002</v>
      </c>
      <c r="Z1014" s="6">
        <v>82.188752600000001</v>
      </c>
      <c r="AA1014" s="6">
        <v>26.345229500000002</v>
      </c>
      <c r="AB1014" s="6">
        <v>80.664279500000006</v>
      </c>
      <c r="AC1014" s="6">
        <v>1.1128336999999959</v>
      </c>
      <c r="AD1014" s="7">
        <v>2139424</v>
      </c>
      <c r="AE1014" s="6">
        <v>-1.8583973999999999</v>
      </c>
      <c r="AF1014" s="6">
        <v>82.950529299999999</v>
      </c>
      <c r="AG1014" s="6">
        <v>33.488204100000004</v>
      </c>
      <c r="AH1014" s="6">
        <v>81.777113200000002</v>
      </c>
      <c r="AI1014" s="7">
        <v>2099665</v>
      </c>
      <c r="AJ1014" s="6">
        <v>82.188752600000001</v>
      </c>
      <c r="AK1014" s="6">
        <v>26.345229500000002</v>
      </c>
      <c r="AL1014" s="6">
        <v>80.664279500000006</v>
      </c>
      <c r="AM1014" s="6">
        <v>1.1128336999999959</v>
      </c>
      <c r="AN1014" s="7">
        <v>2139424</v>
      </c>
      <c r="AO1014" s="6">
        <v>-1.8583973999999999</v>
      </c>
    </row>
    <row r="1015" spans="1:41" x14ac:dyDescent="0.15">
      <c r="A1015" s="2" t="s">
        <v>506</v>
      </c>
      <c r="B1015" s="2" t="s">
        <v>1438</v>
      </c>
      <c r="C1015" s="2" t="s">
        <v>1797</v>
      </c>
      <c r="D1015" s="2" t="s">
        <v>1608</v>
      </c>
      <c r="E1015" s="2" t="s">
        <v>439</v>
      </c>
      <c r="F1015" s="2" t="s">
        <v>1854</v>
      </c>
      <c r="G1015" s="2" t="s">
        <v>2121</v>
      </c>
      <c r="H1015" s="2" t="s">
        <v>1099</v>
      </c>
      <c r="I1015" s="2" t="s">
        <v>2013</v>
      </c>
      <c r="J1015" s="7">
        <v>0</v>
      </c>
      <c r="K1015" s="7">
        <v>2506635</v>
      </c>
      <c r="L1015" s="7">
        <v>60911</v>
      </c>
      <c r="M1015" s="7">
        <v>2567546</v>
      </c>
      <c r="N1015" s="7">
        <v>0</v>
      </c>
      <c r="O1015" s="7">
        <v>0</v>
      </c>
      <c r="P1015" s="7">
        <v>2079267</v>
      </c>
      <c r="Q1015" s="7">
        <v>20398</v>
      </c>
      <c r="R1015" s="7">
        <v>2099665</v>
      </c>
      <c r="S1015" s="7">
        <v>0</v>
      </c>
      <c r="T1015" s="7">
        <v>0</v>
      </c>
      <c r="U1015" s="7">
        <v>0</v>
      </c>
      <c r="V1015" s="7">
        <v>0</v>
      </c>
      <c r="W1015" s="6">
        <v>82.950529299999999</v>
      </c>
      <c r="X1015" s="6">
        <v>33.488204100000004</v>
      </c>
      <c r="Y1015" s="6">
        <v>81.777113200000002</v>
      </c>
      <c r="Z1015" s="6">
        <v>82.188752600000001</v>
      </c>
      <c r="AA1015" s="6">
        <v>26.345229500000002</v>
      </c>
      <c r="AB1015" s="6">
        <v>80.664279500000006</v>
      </c>
      <c r="AC1015" s="6">
        <v>1.1128336999999959</v>
      </c>
      <c r="AD1015" s="7">
        <v>2139424</v>
      </c>
      <c r="AE1015" s="6">
        <v>-1.8583973999999999</v>
      </c>
      <c r="AF1015" s="6">
        <v>82.950529299999999</v>
      </c>
      <c r="AG1015" s="6">
        <v>33.488204100000004</v>
      </c>
      <c r="AH1015" s="6">
        <v>81.777113200000002</v>
      </c>
      <c r="AI1015" s="7">
        <v>2099665</v>
      </c>
      <c r="AJ1015" s="6">
        <v>82.188752600000001</v>
      </c>
      <c r="AK1015" s="6">
        <v>26.345229500000002</v>
      </c>
      <c r="AL1015" s="6">
        <v>80.664279500000006</v>
      </c>
      <c r="AM1015" s="6">
        <v>1.1128336999999959</v>
      </c>
      <c r="AN1015" s="7">
        <v>2139424</v>
      </c>
      <c r="AO1015" s="6">
        <v>-1.8583973999999999</v>
      </c>
    </row>
    <row r="1016" spans="1:41" x14ac:dyDescent="0.15">
      <c r="A1016" s="2" t="s">
        <v>507</v>
      </c>
      <c r="B1016" s="2" t="s">
        <v>1438</v>
      </c>
      <c r="C1016" s="2" t="s">
        <v>1797</v>
      </c>
      <c r="D1016" s="2" t="s">
        <v>1608</v>
      </c>
      <c r="E1016" s="2" t="s">
        <v>439</v>
      </c>
      <c r="F1016" s="2" t="s">
        <v>1854</v>
      </c>
      <c r="G1016" s="2" t="s">
        <v>2121</v>
      </c>
      <c r="H1016" s="2" t="s">
        <v>1099</v>
      </c>
      <c r="I1016" s="2" t="s">
        <v>2014</v>
      </c>
      <c r="J1016" s="7">
        <v>0</v>
      </c>
      <c r="K1016" s="7">
        <v>921539</v>
      </c>
      <c r="L1016" s="7">
        <v>26797</v>
      </c>
      <c r="M1016" s="7">
        <v>948336</v>
      </c>
      <c r="N1016" s="7">
        <v>0</v>
      </c>
      <c r="O1016" s="7">
        <v>0</v>
      </c>
      <c r="P1016" s="7">
        <v>756746</v>
      </c>
      <c r="Q1016" s="7">
        <v>8388</v>
      </c>
      <c r="R1016" s="7">
        <v>765134</v>
      </c>
      <c r="S1016" s="7">
        <v>0</v>
      </c>
      <c r="T1016" s="7">
        <v>0</v>
      </c>
      <c r="U1016" s="7">
        <v>0</v>
      </c>
      <c r="V1016" s="7">
        <v>0</v>
      </c>
      <c r="W1016" s="6">
        <v>82.117631500000002</v>
      </c>
      <c r="X1016" s="6">
        <v>31.302011400000001</v>
      </c>
      <c r="Y1016" s="6">
        <v>80.681741500000001</v>
      </c>
      <c r="Z1016" s="6">
        <v>80.774276799999996</v>
      </c>
      <c r="AA1016" s="6">
        <v>20.4311474</v>
      </c>
      <c r="AB1016" s="6">
        <v>78.881980900000002</v>
      </c>
      <c r="AC1016" s="6">
        <v>1.799760599999999</v>
      </c>
      <c r="AD1016" s="7">
        <v>806304</v>
      </c>
      <c r="AE1016" s="6">
        <v>-5.1060146</v>
      </c>
      <c r="AF1016" s="6">
        <v>82.117631500000002</v>
      </c>
      <c r="AG1016" s="6">
        <v>31.302011400000001</v>
      </c>
      <c r="AH1016" s="6">
        <v>80.681741500000001</v>
      </c>
      <c r="AI1016" s="7">
        <v>765134</v>
      </c>
      <c r="AJ1016" s="6">
        <v>80.774276799999996</v>
      </c>
      <c r="AK1016" s="6">
        <v>20.4311474</v>
      </c>
      <c r="AL1016" s="6">
        <v>78.881980900000002</v>
      </c>
      <c r="AM1016" s="6">
        <v>1.799760599999999</v>
      </c>
      <c r="AN1016" s="7">
        <v>806304</v>
      </c>
      <c r="AO1016" s="6">
        <v>-5.1060146</v>
      </c>
    </row>
    <row r="1017" spans="1:41" x14ac:dyDescent="0.15">
      <c r="A1017" s="2" t="s">
        <v>508</v>
      </c>
      <c r="B1017" s="2" t="s">
        <v>1438</v>
      </c>
      <c r="C1017" s="2" t="s">
        <v>1797</v>
      </c>
      <c r="D1017" s="2" t="s">
        <v>1608</v>
      </c>
      <c r="E1017" s="2" t="s">
        <v>439</v>
      </c>
      <c r="F1017" s="2" t="s">
        <v>1854</v>
      </c>
      <c r="G1017" s="2" t="s">
        <v>2121</v>
      </c>
      <c r="H1017" s="2" t="s">
        <v>1099</v>
      </c>
      <c r="I1017" s="2" t="s">
        <v>2015</v>
      </c>
      <c r="J1017" s="7">
        <v>0</v>
      </c>
      <c r="K1017" s="7">
        <v>780350</v>
      </c>
      <c r="L1017" s="7">
        <v>25810</v>
      </c>
      <c r="M1017" s="7">
        <v>806160</v>
      </c>
      <c r="N1017" s="7">
        <v>0</v>
      </c>
      <c r="O1017" s="7">
        <v>0</v>
      </c>
      <c r="P1017" s="7">
        <v>617260</v>
      </c>
      <c r="Q1017" s="7">
        <v>8109</v>
      </c>
      <c r="R1017" s="7">
        <v>625369</v>
      </c>
      <c r="S1017" s="7">
        <v>0</v>
      </c>
      <c r="T1017" s="7">
        <v>0</v>
      </c>
      <c r="U1017" s="7">
        <v>0</v>
      </c>
      <c r="V1017" s="7">
        <v>0</v>
      </c>
      <c r="W1017" s="6">
        <v>79.100403700000001</v>
      </c>
      <c r="X1017" s="6">
        <v>31.418054999999999</v>
      </c>
      <c r="Y1017" s="6">
        <v>77.573806700000006</v>
      </c>
      <c r="Z1017" s="6">
        <v>78.389466900000002</v>
      </c>
      <c r="AA1017" s="6">
        <v>20.083253299999999</v>
      </c>
      <c r="AB1017" s="6">
        <v>76.367688000000001</v>
      </c>
      <c r="AC1017" s="6">
        <v>1.2061187000000047</v>
      </c>
      <c r="AD1017" s="7">
        <v>687801</v>
      </c>
      <c r="AE1017" s="6">
        <v>-9.0770441000000002</v>
      </c>
      <c r="AF1017" s="6">
        <v>79.100403700000001</v>
      </c>
      <c r="AG1017" s="6">
        <v>31.418054999999999</v>
      </c>
      <c r="AH1017" s="6">
        <v>77.573806700000006</v>
      </c>
      <c r="AI1017" s="7">
        <v>625369</v>
      </c>
      <c r="AJ1017" s="6">
        <v>78.389466900000002</v>
      </c>
      <c r="AK1017" s="6">
        <v>20.083253299999999</v>
      </c>
      <c r="AL1017" s="6">
        <v>76.367688000000001</v>
      </c>
      <c r="AM1017" s="6">
        <v>1.2061187000000047</v>
      </c>
      <c r="AN1017" s="7">
        <v>687801</v>
      </c>
      <c r="AO1017" s="6">
        <v>-9.0770441000000002</v>
      </c>
    </row>
    <row r="1018" spans="1:41" x14ac:dyDescent="0.15">
      <c r="A1018" s="2" t="s">
        <v>509</v>
      </c>
      <c r="B1018" s="2" t="s">
        <v>1438</v>
      </c>
      <c r="C1018" s="2" t="s">
        <v>1797</v>
      </c>
      <c r="D1018" s="2" t="s">
        <v>1608</v>
      </c>
      <c r="E1018" s="2" t="s">
        <v>439</v>
      </c>
      <c r="F1018" s="2" t="s">
        <v>1854</v>
      </c>
      <c r="G1018" s="2" t="s">
        <v>2121</v>
      </c>
      <c r="H1018" s="2" t="s">
        <v>1099</v>
      </c>
      <c r="I1018" s="2" t="s">
        <v>2016</v>
      </c>
      <c r="J1018" s="7">
        <v>0</v>
      </c>
      <c r="K1018" s="7">
        <v>26424</v>
      </c>
      <c r="L1018" s="7">
        <v>877</v>
      </c>
      <c r="M1018" s="7">
        <v>27301</v>
      </c>
      <c r="N1018" s="7">
        <v>0</v>
      </c>
      <c r="O1018" s="7">
        <v>0</v>
      </c>
      <c r="P1018" s="7">
        <v>20880</v>
      </c>
      <c r="Q1018" s="7">
        <v>276</v>
      </c>
      <c r="R1018" s="7">
        <v>21156</v>
      </c>
      <c r="S1018" s="7">
        <v>0</v>
      </c>
      <c r="T1018" s="7">
        <v>0</v>
      </c>
      <c r="U1018" s="7">
        <v>0</v>
      </c>
      <c r="V1018" s="7">
        <v>0</v>
      </c>
      <c r="W1018" s="6">
        <v>79.019073599999999</v>
      </c>
      <c r="X1018" s="6">
        <v>31.470923599999999</v>
      </c>
      <c r="Y1018" s="6">
        <v>77.491666999999993</v>
      </c>
      <c r="Z1018" s="6">
        <v>78.323147400000011</v>
      </c>
      <c r="AA1018" s="6">
        <v>20.042417800000003</v>
      </c>
      <c r="AB1018" s="6">
        <v>76.296869799999996</v>
      </c>
      <c r="AC1018" s="6">
        <v>1.1947971999999965</v>
      </c>
      <c r="AD1018" s="7">
        <v>20694</v>
      </c>
      <c r="AE1018" s="6">
        <v>2.2325311999999999</v>
      </c>
      <c r="AF1018" s="6">
        <v>79.019073599999999</v>
      </c>
      <c r="AG1018" s="6">
        <v>31.470923599999999</v>
      </c>
      <c r="AH1018" s="6">
        <v>77.491666999999993</v>
      </c>
      <c r="AI1018" s="7">
        <v>21156</v>
      </c>
      <c r="AJ1018" s="6">
        <v>78.323147400000011</v>
      </c>
      <c r="AK1018" s="6">
        <v>20.042417800000003</v>
      </c>
      <c r="AL1018" s="6">
        <v>76.296869799999996</v>
      </c>
      <c r="AM1018" s="6">
        <v>1.1947971999999965</v>
      </c>
      <c r="AN1018" s="7">
        <v>20694</v>
      </c>
      <c r="AO1018" s="6">
        <v>2.2325311999999999</v>
      </c>
    </row>
    <row r="1019" spans="1:41" x14ac:dyDescent="0.15">
      <c r="A1019" s="2" t="s">
        <v>510</v>
      </c>
      <c r="B1019" s="2" t="s">
        <v>1438</v>
      </c>
      <c r="C1019" s="2" t="s">
        <v>1797</v>
      </c>
      <c r="D1019" s="2" t="s">
        <v>1608</v>
      </c>
      <c r="E1019" s="2" t="s">
        <v>439</v>
      </c>
      <c r="F1019" s="2" t="s">
        <v>1854</v>
      </c>
      <c r="G1019" s="2" t="s">
        <v>2121</v>
      </c>
      <c r="H1019" s="2" t="s">
        <v>1099</v>
      </c>
      <c r="I1019" s="2" t="s">
        <v>2017</v>
      </c>
      <c r="J1019" s="7">
        <v>0</v>
      </c>
      <c r="K1019" s="7">
        <v>753926</v>
      </c>
      <c r="L1019" s="7">
        <v>24933</v>
      </c>
      <c r="M1019" s="7">
        <v>778859</v>
      </c>
      <c r="N1019" s="7">
        <v>0</v>
      </c>
      <c r="O1019" s="7">
        <v>0</v>
      </c>
      <c r="P1019" s="7">
        <v>596380</v>
      </c>
      <c r="Q1019" s="7">
        <v>7833</v>
      </c>
      <c r="R1019" s="7">
        <v>604213</v>
      </c>
      <c r="S1019" s="7">
        <v>0</v>
      </c>
      <c r="T1019" s="7">
        <v>0</v>
      </c>
      <c r="U1019" s="7">
        <v>0</v>
      </c>
      <c r="V1019" s="7">
        <v>0</v>
      </c>
      <c r="W1019" s="6">
        <v>79.103254199999995</v>
      </c>
      <c r="X1019" s="6">
        <v>31.416195400000003</v>
      </c>
      <c r="Y1019" s="6">
        <v>77.576685900000001</v>
      </c>
      <c r="Z1019" s="6">
        <v>78.391525999999999</v>
      </c>
      <c r="AA1019" s="6">
        <v>20.084524699999999</v>
      </c>
      <c r="AB1019" s="6">
        <v>76.369886899999997</v>
      </c>
      <c r="AC1019" s="6">
        <v>1.2067990000000037</v>
      </c>
      <c r="AD1019" s="7">
        <v>667107</v>
      </c>
      <c r="AE1019" s="6">
        <v>-9.4278729000000006</v>
      </c>
      <c r="AF1019" s="6">
        <v>79.103254199999995</v>
      </c>
      <c r="AG1019" s="6">
        <v>31.416195400000003</v>
      </c>
      <c r="AH1019" s="6">
        <v>77.576685900000001</v>
      </c>
      <c r="AI1019" s="7">
        <v>604213</v>
      </c>
      <c r="AJ1019" s="6">
        <v>78.391525999999999</v>
      </c>
      <c r="AK1019" s="6">
        <v>20.084524699999999</v>
      </c>
      <c r="AL1019" s="6">
        <v>76.369886899999997</v>
      </c>
      <c r="AM1019" s="6">
        <v>1.2067990000000037</v>
      </c>
      <c r="AN1019" s="7">
        <v>667107</v>
      </c>
      <c r="AO1019" s="6">
        <v>-9.4278729000000006</v>
      </c>
    </row>
    <row r="1020" spans="1:41" x14ac:dyDescent="0.15">
      <c r="A1020" s="2" t="s">
        <v>511</v>
      </c>
      <c r="B1020" s="2" t="s">
        <v>1438</v>
      </c>
      <c r="C1020" s="2" t="s">
        <v>1797</v>
      </c>
      <c r="D1020" s="2" t="s">
        <v>1608</v>
      </c>
      <c r="E1020" s="2" t="s">
        <v>439</v>
      </c>
      <c r="F1020" s="2" t="s">
        <v>1854</v>
      </c>
      <c r="G1020" s="2" t="s">
        <v>2121</v>
      </c>
      <c r="H1020" s="2" t="s">
        <v>1099</v>
      </c>
      <c r="I1020" s="2" t="s">
        <v>2018</v>
      </c>
      <c r="J1020" s="7">
        <v>0</v>
      </c>
      <c r="K1020" s="7">
        <v>3162</v>
      </c>
      <c r="L1020" s="7">
        <v>0</v>
      </c>
      <c r="M1020" s="7">
        <v>3162</v>
      </c>
      <c r="N1020" s="7">
        <v>0</v>
      </c>
      <c r="O1020" s="7">
        <v>0</v>
      </c>
      <c r="P1020" s="7">
        <v>3162</v>
      </c>
      <c r="Q1020" s="7">
        <v>0</v>
      </c>
      <c r="R1020" s="7">
        <v>3162</v>
      </c>
      <c r="S1020" s="7">
        <v>0</v>
      </c>
      <c r="T1020" s="7">
        <v>0</v>
      </c>
      <c r="U1020" s="7">
        <v>0</v>
      </c>
      <c r="V1020" s="7">
        <v>0</v>
      </c>
      <c r="W1020" s="6">
        <v>100</v>
      </c>
      <c r="X1020" s="6">
        <v>0</v>
      </c>
      <c r="Y1020" s="6">
        <v>100</v>
      </c>
      <c r="Z1020" s="6">
        <v>100</v>
      </c>
      <c r="AA1020" s="6">
        <v>0</v>
      </c>
      <c r="AB1020" s="6">
        <v>100</v>
      </c>
      <c r="AC1020" s="6">
        <v>0</v>
      </c>
      <c r="AD1020" s="7">
        <v>2541</v>
      </c>
      <c r="AE1020" s="6">
        <v>24.439197200000002</v>
      </c>
      <c r="AF1020" s="6">
        <v>100</v>
      </c>
      <c r="AG1020" s="6">
        <v>0</v>
      </c>
      <c r="AH1020" s="6">
        <v>100</v>
      </c>
      <c r="AI1020" s="7">
        <v>3162</v>
      </c>
      <c r="AJ1020" s="6">
        <v>100</v>
      </c>
      <c r="AK1020" s="6">
        <v>0</v>
      </c>
      <c r="AL1020" s="6">
        <v>100</v>
      </c>
      <c r="AM1020" s="6">
        <v>0</v>
      </c>
      <c r="AN1020" s="7">
        <v>2541</v>
      </c>
      <c r="AO1020" s="6">
        <v>24.439197200000002</v>
      </c>
    </row>
    <row r="1021" spans="1:41" x14ac:dyDescent="0.15">
      <c r="A1021" s="2" t="s">
        <v>512</v>
      </c>
      <c r="B1021" s="2" t="s">
        <v>1438</v>
      </c>
      <c r="C1021" s="2" t="s">
        <v>1797</v>
      </c>
      <c r="D1021" s="2" t="s">
        <v>1608</v>
      </c>
      <c r="E1021" s="2" t="s">
        <v>439</v>
      </c>
      <c r="F1021" s="2" t="s">
        <v>1854</v>
      </c>
      <c r="G1021" s="2" t="s">
        <v>2121</v>
      </c>
      <c r="H1021" s="2" t="s">
        <v>1099</v>
      </c>
      <c r="I1021" s="2" t="s">
        <v>2019</v>
      </c>
      <c r="J1021" s="7">
        <v>0</v>
      </c>
      <c r="K1021" s="7">
        <v>141189</v>
      </c>
      <c r="L1021" s="7">
        <v>987</v>
      </c>
      <c r="M1021" s="7">
        <v>142176</v>
      </c>
      <c r="N1021" s="7">
        <v>0</v>
      </c>
      <c r="O1021" s="7">
        <v>0</v>
      </c>
      <c r="P1021" s="7">
        <v>139486</v>
      </c>
      <c r="Q1021" s="7">
        <v>279</v>
      </c>
      <c r="R1021" s="7">
        <v>139765</v>
      </c>
      <c r="S1021" s="7">
        <v>0</v>
      </c>
      <c r="T1021" s="7">
        <v>0</v>
      </c>
      <c r="U1021" s="7">
        <v>0</v>
      </c>
      <c r="V1021" s="7">
        <v>0</v>
      </c>
      <c r="W1021" s="6">
        <v>98.7938154</v>
      </c>
      <c r="X1021" s="6">
        <v>28.267477200000002</v>
      </c>
      <c r="Y1021" s="6">
        <v>98.3042145</v>
      </c>
      <c r="Z1021" s="6">
        <v>97.952724599999996</v>
      </c>
      <c r="AA1021" s="6">
        <v>33.616504900000002</v>
      </c>
      <c r="AB1021" s="6">
        <v>97.516478599999999</v>
      </c>
      <c r="AC1021" s="6">
        <v>0.78773590000000127</v>
      </c>
      <c r="AD1021" s="7">
        <v>118503</v>
      </c>
      <c r="AE1021" s="6">
        <v>17.942161800000001</v>
      </c>
      <c r="AF1021" s="6">
        <v>98.7938154</v>
      </c>
      <c r="AG1021" s="6">
        <v>28.267477200000002</v>
      </c>
      <c r="AH1021" s="6">
        <v>98.3042145</v>
      </c>
      <c r="AI1021" s="7">
        <v>139765</v>
      </c>
      <c r="AJ1021" s="6">
        <v>97.952724599999996</v>
      </c>
      <c r="AK1021" s="6">
        <v>33.616504900000002</v>
      </c>
      <c r="AL1021" s="6">
        <v>97.516478599999999</v>
      </c>
      <c r="AM1021" s="6">
        <v>0.78773590000000127</v>
      </c>
      <c r="AN1021" s="7">
        <v>118503</v>
      </c>
      <c r="AO1021" s="6">
        <v>17.942161800000001</v>
      </c>
    </row>
    <row r="1022" spans="1:41" x14ac:dyDescent="0.15">
      <c r="A1022" s="2" t="s">
        <v>513</v>
      </c>
      <c r="B1022" s="2" t="s">
        <v>1438</v>
      </c>
      <c r="C1022" s="2" t="s">
        <v>1797</v>
      </c>
      <c r="D1022" s="2" t="s">
        <v>1608</v>
      </c>
      <c r="E1022" s="2" t="s">
        <v>439</v>
      </c>
      <c r="F1022" s="2" t="s">
        <v>1854</v>
      </c>
      <c r="G1022" s="2" t="s">
        <v>2121</v>
      </c>
      <c r="H1022" s="2" t="s">
        <v>1099</v>
      </c>
      <c r="I1022" s="2" t="s">
        <v>2020</v>
      </c>
      <c r="J1022" s="7">
        <v>0</v>
      </c>
      <c r="K1022" s="7">
        <v>45870</v>
      </c>
      <c r="L1022" s="7">
        <v>975</v>
      </c>
      <c r="M1022" s="7">
        <v>46845</v>
      </c>
      <c r="N1022" s="7">
        <v>0</v>
      </c>
      <c r="O1022" s="7">
        <v>0</v>
      </c>
      <c r="P1022" s="7">
        <v>45099</v>
      </c>
      <c r="Q1022" s="7">
        <v>275</v>
      </c>
      <c r="R1022" s="7">
        <v>45374</v>
      </c>
      <c r="S1022" s="7">
        <v>0</v>
      </c>
      <c r="T1022" s="7">
        <v>0</v>
      </c>
      <c r="U1022" s="7">
        <v>0</v>
      </c>
      <c r="V1022" s="7">
        <v>0</v>
      </c>
      <c r="W1022" s="6">
        <v>98.319162899999995</v>
      </c>
      <c r="X1022" s="6">
        <v>28.205128200000001</v>
      </c>
      <c r="Y1022" s="6">
        <v>96.859857000000005</v>
      </c>
      <c r="Z1022" s="6">
        <v>97.581852699999999</v>
      </c>
      <c r="AA1022" s="6">
        <v>33.904528800000001</v>
      </c>
      <c r="AB1022" s="6">
        <v>96.440015799999998</v>
      </c>
      <c r="AC1022" s="6">
        <v>0.41984120000000757</v>
      </c>
      <c r="AD1022" s="7">
        <v>43940</v>
      </c>
      <c r="AE1022" s="6">
        <v>3.2635412000000001</v>
      </c>
      <c r="AF1022" s="6">
        <v>98.319162899999995</v>
      </c>
      <c r="AG1022" s="6">
        <v>28.205128200000001</v>
      </c>
      <c r="AH1022" s="6">
        <v>96.859857000000005</v>
      </c>
      <c r="AI1022" s="7">
        <v>45374</v>
      </c>
      <c r="AJ1022" s="6">
        <v>97.581852699999999</v>
      </c>
      <c r="AK1022" s="6">
        <v>33.904528800000001</v>
      </c>
      <c r="AL1022" s="6">
        <v>96.440015799999998</v>
      </c>
      <c r="AM1022" s="6">
        <v>0.41984120000000757</v>
      </c>
      <c r="AN1022" s="7">
        <v>43940</v>
      </c>
      <c r="AO1022" s="6">
        <v>3.2635412000000001</v>
      </c>
    </row>
    <row r="1023" spans="1:41" x14ac:dyDescent="0.15">
      <c r="A1023" s="2" t="s">
        <v>514</v>
      </c>
      <c r="B1023" s="2" t="s">
        <v>1438</v>
      </c>
      <c r="C1023" s="2" t="s">
        <v>1797</v>
      </c>
      <c r="D1023" s="2" t="s">
        <v>1608</v>
      </c>
      <c r="E1023" s="2" t="s">
        <v>439</v>
      </c>
      <c r="F1023" s="2" t="s">
        <v>1854</v>
      </c>
      <c r="G1023" s="2" t="s">
        <v>2121</v>
      </c>
      <c r="H1023" s="2" t="s">
        <v>1099</v>
      </c>
      <c r="I1023" s="2" t="s">
        <v>1856</v>
      </c>
      <c r="J1023" s="7">
        <v>0</v>
      </c>
      <c r="K1023" s="7">
        <v>95319</v>
      </c>
      <c r="L1023" s="7">
        <v>12</v>
      </c>
      <c r="M1023" s="7">
        <v>95331</v>
      </c>
      <c r="N1023" s="7">
        <v>0</v>
      </c>
      <c r="O1023" s="7">
        <v>0</v>
      </c>
      <c r="P1023" s="7">
        <v>94387</v>
      </c>
      <c r="Q1023" s="7">
        <v>4</v>
      </c>
      <c r="R1023" s="7">
        <v>94391</v>
      </c>
      <c r="S1023" s="7">
        <v>0</v>
      </c>
      <c r="T1023" s="7">
        <v>0</v>
      </c>
      <c r="U1023" s="7">
        <v>0</v>
      </c>
      <c r="V1023" s="7">
        <v>0</v>
      </c>
      <c r="W1023" s="6">
        <v>99.0222306</v>
      </c>
      <c r="X1023" s="6">
        <v>33.3333333</v>
      </c>
      <c r="Y1023" s="6">
        <v>99.013961899999998</v>
      </c>
      <c r="Z1023" s="6">
        <v>98.171213399999999</v>
      </c>
      <c r="AA1023" s="6">
        <v>0</v>
      </c>
      <c r="AB1023" s="6">
        <v>98.16216639999999</v>
      </c>
      <c r="AC1023" s="6">
        <v>0.85179550000000859</v>
      </c>
      <c r="AD1023" s="7">
        <v>74563</v>
      </c>
      <c r="AE1023" s="6">
        <v>26.5922777</v>
      </c>
      <c r="AF1023" s="6">
        <v>99.0222306</v>
      </c>
      <c r="AG1023" s="6">
        <v>33.3333333</v>
      </c>
      <c r="AH1023" s="6">
        <v>99.013961899999998</v>
      </c>
      <c r="AI1023" s="7">
        <v>94391</v>
      </c>
      <c r="AJ1023" s="6">
        <v>98.171213399999999</v>
      </c>
      <c r="AK1023" s="6">
        <v>0</v>
      </c>
      <c r="AL1023" s="6">
        <v>98.16216639999999</v>
      </c>
      <c r="AM1023" s="6">
        <v>0.85179550000000859</v>
      </c>
      <c r="AN1023" s="7">
        <v>74563</v>
      </c>
      <c r="AO1023" s="6">
        <v>26.5922777</v>
      </c>
    </row>
    <row r="1024" spans="1:41" x14ac:dyDescent="0.15">
      <c r="A1024" s="2" t="s">
        <v>515</v>
      </c>
      <c r="B1024" s="2" t="s">
        <v>1438</v>
      </c>
      <c r="C1024" s="2" t="s">
        <v>1797</v>
      </c>
      <c r="D1024" s="2" t="s">
        <v>1608</v>
      </c>
      <c r="E1024" s="2" t="s">
        <v>439</v>
      </c>
      <c r="F1024" s="2" t="s">
        <v>1854</v>
      </c>
      <c r="G1024" s="2" t="s">
        <v>2121</v>
      </c>
      <c r="H1024" s="2" t="s">
        <v>1099</v>
      </c>
      <c r="I1024" s="2" t="s">
        <v>2021</v>
      </c>
      <c r="J1024" s="7">
        <v>0</v>
      </c>
      <c r="K1024" s="7">
        <v>1421782</v>
      </c>
      <c r="L1024" s="7">
        <v>31924</v>
      </c>
      <c r="M1024" s="7">
        <v>1453706</v>
      </c>
      <c r="N1024" s="7">
        <v>0</v>
      </c>
      <c r="O1024" s="7">
        <v>0</v>
      </c>
      <c r="P1024" s="7">
        <v>1162701</v>
      </c>
      <c r="Q1024" s="7">
        <v>11362</v>
      </c>
      <c r="R1024" s="7">
        <v>1174063</v>
      </c>
      <c r="S1024" s="7">
        <v>0</v>
      </c>
      <c r="T1024" s="7">
        <v>0</v>
      </c>
      <c r="U1024" s="7">
        <v>0</v>
      </c>
      <c r="V1024" s="7">
        <v>0</v>
      </c>
      <c r="W1024" s="6">
        <v>81.777726799999996</v>
      </c>
      <c r="X1024" s="6">
        <v>35.590778099999994</v>
      </c>
      <c r="Y1024" s="6">
        <v>80.763441900000004</v>
      </c>
      <c r="Z1024" s="6">
        <v>81.450928399999995</v>
      </c>
      <c r="AA1024" s="6">
        <v>30.408222899999998</v>
      </c>
      <c r="AB1024" s="6">
        <v>80.132163999999989</v>
      </c>
      <c r="AC1024" s="6">
        <v>0.63127790000001482</v>
      </c>
      <c r="AD1024" s="7">
        <v>1167750</v>
      </c>
      <c r="AE1024" s="6">
        <v>0.54061229999999993</v>
      </c>
      <c r="AF1024" s="6">
        <v>81.777726799999996</v>
      </c>
      <c r="AG1024" s="6">
        <v>35.590778099999994</v>
      </c>
      <c r="AH1024" s="6">
        <v>80.763441900000004</v>
      </c>
      <c r="AI1024" s="7">
        <v>1174063</v>
      </c>
      <c r="AJ1024" s="6">
        <v>81.450928399999995</v>
      </c>
      <c r="AK1024" s="6">
        <v>30.408222899999998</v>
      </c>
      <c r="AL1024" s="6">
        <v>80.132163999999989</v>
      </c>
      <c r="AM1024" s="6">
        <v>0.63127790000001482</v>
      </c>
      <c r="AN1024" s="7">
        <v>1167750</v>
      </c>
      <c r="AO1024" s="6">
        <v>0.54061229999999993</v>
      </c>
    </row>
    <row r="1025" spans="1:41" x14ac:dyDescent="0.15">
      <c r="A1025" s="2" t="s">
        <v>516</v>
      </c>
      <c r="B1025" s="2" t="s">
        <v>1438</v>
      </c>
      <c r="C1025" s="2" t="s">
        <v>1797</v>
      </c>
      <c r="D1025" s="2" t="s">
        <v>1608</v>
      </c>
      <c r="E1025" s="2" t="s">
        <v>439</v>
      </c>
      <c r="F1025" s="2" t="s">
        <v>1854</v>
      </c>
      <c r="G1025" s="2" t="s">
        <v>2121</v>
      </c>
      <c r="H1025" s="2" t="s">
        <v>1099</v>
      </c>
      <c r="I1025" s="2" t="s">
        <v>1739</v>
      </c>
      <c r="J1025" s="7">
        <v>0</v>
      </c>
      <c r="K1025" s="7">
        <v>1416172</v>
      </c>
      <c r="L1025" s="7">
        <v>31924</v>
      </c>
      <c r="M1025" s="7">
        <v>1448096</v>
      </c>
      <c r="N1025" s="7">
        <v>0</v>
      </c>
      <c r="O1025" s="7">
        <v>0</v>
      </c>
      <c r="P1025" s="7">
        <v>1157091</v>
      </c>
      <c r="Q1025" s="7">
        <v>11362</v>
      </c>
      <c r="R1025" s="7">
        <v>1168453</v>
      </c>
      <c r="S1025" s="7">
        <v>0</v>
      </c>
      <c r="T1025" s="7">
        <v>0</v>
      </c>
      <c r="U1025" s="7">
        <v>0</v>
      </c>
      <c r="V1025" s="7">
        <v>0</v>
      </c>
      <c r="W1025" s="6">
        <v>81.705541400000001</v>
      </c>
      <c r="X1025" s="6">
        <v>35.590778099999994</v>
      </c>
      <c r="Y1025" s="6">
        <v>80.688918399999991</v>
      </c>
      <c r="Z1025" s="6">
        <v>81.372185600000009</v>
      </c>
      <c r="AA1025" s="6">
        <v>30.408222899999998</v>
      </c>
      <c r="AB1025" s="6">
        <v>80.050011099999992</v>
      </c>
      <c r="AC1025" s="6">
        <v>0.63890729999999962</v>
      </c>
      <c r="AD1025" s="7">
        <v>1161749</v>
      </c>
      <c r="AE1025" s="6">
        <v>0.57706099999999994</v>
      </c>
      <c r="AF1025" s="6">
        <v>81.705541400000001</v>
      </c>
      <c r="AG1025" s="6">
        <v>35.590778099999994</v>
      </c>
      <c r="AH1025" s="6">
        <v>80.688918399999991</v>
      </c>
      <c r="AI1025" s="7">
        <v>1168453</v>
      </c>
      <c r="AJ1025" s="6">
        <v>81.372185600000009</v>
      </c>
      <c r="AK1025" s="6">
        <v>30.408222899999998</v>
      </c>
      <c r="AL1025" s="6">
        <v>80.050011099999992</v>
      </c>
      <c r="AM1025" s="6">
        <v>0.63890729999999962</v>
      </c>
      <c r="AN1025" s="7">
        <v>1161749</v>
      </c>
      <c r="AO1025" s="6">
        <v>0.57706099999999994</v>
      </c>
    </row>
    <row r="1026" spans="1:41" x14ac:dyDescent="0.15">
      <c r="A1026" s="2" t="s">
        <v>517</v>
      </c>
      <c r="B1026" s="2" t="s">
        <v>1438</v>
      </c>
      <c r="C1026" s="2" t="s">
        <v>1797</v>
      </c>
      <c r="D1026" s="2" t="s">
        <v>1608</v>
      </c>
      <c r="E1026" s="2" t="s">
        <v>439</v>
      </c>
      <c r="F1026" s="2" t="s">
        <v>1854</v>
      </c>
      <c r="G1026" s="2" t="s">
        <v>2121</v>
      </c>
      <c r="H1026" s="2" t="s">
        <v>1099</v>
      </c>
      <c r="I1026" s="2" t="s">
        <v>1740</v>
      </c>
      <c r="J1026" s="7">
        <v>0</v>
      </c>
      <c r="K1026" s="7">
        <v>488579</v>
      </c>
      <c r="L1026" s="7">
        <v>11014</v>
      </c>
      <c r="M1026" s="7">
        <v>499593</v>
      </c>
      <c r="N1026" s="7">
        <v>0</v>
      </c>
      <c r="O1026" s="7">
        <v>0</v>
      </c>
      <c r="P1026" s="7">
        <v>399196</v>
      </c>
      <c r="Q1026" s="7">
        <v>3920</v>
      </c>
      <c r="R1026" s="7">
        <v>403116</v>
      </c>
      <c r="S1026" s="7">
        <v>0</v>
      </c>
      <c r="T1026" s="7">
        <v>0</v>
      </c>
      <c r="U1026" s="7">
        <v>0</v>
      </c>
      <c r="V1026" s="7">
        <v>0</v>
      </c>
      <c r="W1026" s="6">
        <v>81.705517400000005</v>
      </c>
      <c r="X1026" s="6">
        <v>35.591065900000004</v>
      </c>
      <c r="Y1026" s="6">
        <v>80.688880699999999</v>
      </c>
      <c r="Z1026" s="6">
        <v>81.372230599999995</v>
      </c>
      <c r="AA1026" s="6">
        <v>30.410809999999998</v>
      </c>
      <c r="AB1026" s="6">
        <v>80.050086800000003</v>
      </c>
      <c r="AC1026" s="6">
        <v>0.63879389999999603</v>
      </c>
      <c r="AD1026" s="7">
        <v>397319</v>
      </c>
      <c r="AE1026" s="6">
        <v>1.4590291</v>
      </c>
      <c r="AF1026" s="6">
        <v>81.705517400000005</v>
      </c>
      <c r="AG1026" s="6">
        <v>35.591065900000004</v>
      </c>
      <c r="AH1026" s="6">
        <v>80.688880699999999</v>
      </c>
      <c r="AI1026" s="7">
        <v>403116</v>
      </c>
      <c r="AJ1026" s="6">
        <v>81.372230599999995</v>
      </c>
      <c r="AK1026" s="6">
        <v>30.410809999999998</v>
      </c>
      <c r="AL1026" s="6">
        <v>80.050086800000003</v>
      </c>
      <c r="AM1026" s="6">
        <v>0.63879389999999603</v>
      </c>
      <c r="AN1026" s="7">
        <v>397319</v>
      </c>
      <c r="AO1026" s="6">
        <v>1.4590291</v>
      </c>
    </row>
    <row r="1027" spans="1:41" x14ac:dyDescent="0.15">
      <c r="A1027" s="2" t="s">
        <v>518</v>
      </c>
      <c r="B1027" s="2" t="s">
        <v>1438</v>
      </c>
      <c r="C1027" s="2" t="s">
        <v>1797</v>
      </c>
      <c r="D1027" s="2" t="s">
        <v>1608</v>
      </c>
      <c r="E1027" s="2" t="s">
        <v>439</v>
      </c>
      <c r="F1027" s="2" t="s">
        <v>1854</v>
      </c>
      <c r="G1027" s="2" t="s">
        <v>2121</v>
      </c>
      <c r="H1027" s="2" t="s">
        <v>1099</v>
      </c>
      <c r="I1027" s="2" t="s">
        <v>1741</v>
      </c>
      <c r="J1027" s="7">
        <v>0</v>
      </c>
      <c r="K1027" s="7">
        <v>710919</v>
      </c>
      <c r="L1027" s="7">
        <v>16026</v>
      </c>
      <c r="M1027" s="7">
        <v>726945</v>
      </c>
      <c r="N1027" s="7">
        <v>0</v>
      </c>
      <c r="O1027" s="7">
        <v>0</v>
      </c>
      <c r="P1027" s="7">
        <v>580860</v>
      </c>
      <c r="Q1027" s="7">
        <v>5704</v>
      </c>
      <c r="R1027" s="7">
        <v>586564</v>
      </c>
      <c r="S1027" s="7">
        <v>0</v>
      </c>
      <c r="T1027" s="7">
        <v>0</v>
      </c>
      <c r="U1027" s="7">
        <v>0</v>
      </c>
      <c r="V1027" s="7">
        <v>0</v>
      </c>
      <c r="W1027" s="6">
        <v>81.705510799999999</v>
      </c>
      <c r="X1027" s="6">
        <v>35.592162700000003</v>
      </c>
      <c r="Y1027" s="6">
        <v>80.688910399999997</v>
      </c>
      <c r="Z1027" s="6">
        <v>81.372099200000008</v>
      </c>
      <c r="AA1027" s="6">
        <v>30.405333299999999</v>
      </c>
      <c r="AB1027" s="6">
        <v>80.049866000000009</v>
      </c>
      <c r="AC1027" s="6">
        <v>0.63904439999998885</v>
      </c>
      <c r="AD1027" s="7">
        <v>578550</v>
      </c>
      <c r="AE1027" s="6">
        <v>1.3851871</v>
      </c>
      <c r="AF1027" s="6">
        <v>81.705510799999999</v>
      </c>
      <c r="AG1027" s="6">
        <v>35.592162700000003</v>
      </c>
      <c r="AH1027" s="6">
        <v>80.688910399999997</v>
      </c>
      <c r="AI1027" s="7">
        <v>586564</v>
      </c>
      <c r="AJ1027" s="6">
        <v>81.372099200000008</v>
      </c>
      <c r="AK1027" s="6">
        <v>30.405333299999999</v>
      </c>
      <c r="AL1027" s="6">
        <v>80.049866000000009</v>
      </c>
      <c r="AM1027" s="6">
        <v>0.63904439999998885</v>
      </c>
      <c r="AN1027" s="7">
        <v>578550</v>
      </c>
      <c r="AO1027" s="6">
        <v>1.3851871</v>
      </c>
    </row>
    <row r="1028" spans="1:41" x14ac:dyDescent="0.15">
      <c r="A1028" s="2" t="s">
        <v>519</v>
      </c>
      <c r="B1028" s="2" t="s">
        <v>1438</v>
      </c>
      <c r="C1028" s="2" t="s">
        <v>1797</v>
      </c>
      <c r="D1028" s="2" t="s">
        <v>1608</v>
      </c>
      <c r="E1028" s="2" t="s">
        <v>439</v>
      </c>
      <c r="F1028" s="2" t="s">
        <v>1854</v>
      </c>
      <c r="G1028" s="2" t="s">
        <v>2121</v>
      </c>
      <c r="H1028" s="2" t="s">
        <v>1099</v>
      </c>
      <c r="I1028" s="2" t="s">
        <v>1742</v>
      </c>
      <c r="J1028" s="7">
        <v>0</v>
      </c>
      <c r="K1028" s="7">
        <v>216674</v>
      </c>
      <c r="L1028" s="7">
        <v>4884</v>
      </c>
      <c r="M1028" s="7">
        <v>221558</v>
      </c>
      <c r="N1028" s="7">
        <v>0</v>
      </c>
      <c r="O1028" s="7">
        <v>0</v>
      </c>
      <c r="P1028" s="7">
        <v>177035</v>
      </c>
      <c r="Q1028" s="7">
        <v>1738</v>
      </c>
      <c r="R1028" s="7">
        <v>178773</v>
      </c>
      <c r="S1028" s="7">
        <v>0</v>
      </c>
      <c r="T1028" s="7">
        <v>0</v>
      </c>
      <c r="U1028" s="7">
        <v>0</v>
      </c>
      <c r="V1028" s="7">
        <v>0</v>
      </c>
      <c r="W1028" s="6">
        <v>81.705696099999997</v>
      </c>
      <c r="X1028" s="6">
        <v>35.585585600000002</v>
      </c>
      <c r="Y1028" s="6">
        <v>80.689029500000004</v>
      </c>
      <c r="Z1028" s="6">
        <v>81.372358300000002</v>
      </c>
      <c r="AA1028" s="6">
        <v>30.411686599999999</v>
      </c>
      <c r="AB1028" s="6">
        <v>80.0503006</v>
      </c>
      <c r="AC1028" s="6">
        <v>0.63872890000000382</v>
      </c>
      <c r="AD1028" s="7">
        <v>185880</v>
      </c>
      <c r="AE1028" s="6">
        <v>-3.8234345000000003</v>
      </c>
      <c r="AF1028" s="6">
        <v>81.705696099999997</v>
      </c>
      <c r="AG1028" s="6">
        <v>35.585585600000002</v>
      </c>
      <c r="AH1028" s="6">
        <v>80.689029500000004</v>
      </c>
      <c r="AI1028" s="7">
        <v>178773</v>
      </c>
      <c r="AJ1028" s="6">
        <v>81.372358300000002</v>
      </c>
      <c r="AK1028" s="6">
        <v>30.411686599999999</v>
      </c>
      <c r="AL1028" s="6">
        <v>80.0503006</v>
      </c>
      <c r="AM1028" s="6">
        <v>0.63872890000000382</v>
      </c>
      <c r="AN1028" s="7">
        <v>185880</v>
      </c>
      <c r="AO1028" s="6">
        <v>-3.8234345000000003</v>
      </c>
    </row>
    <row r="1029" spans="1:41" x14ac:dyDescent="0.15">
      <c r="A1029" s="2" t="s">
        <v>520</v>
      </c>
      <c r="B1029" s="2" t="s">
        <v>1438</v>
      </c>
      <c r="C1029" s="2" t="s">
        <v>1797</v>
      </c>
      <c r="D1029" s="2" t="s">
        <v>1608</v>
      </c>
      <c r="E1029" s="2" t="s">
        <v>439</v>
      </c>
      <c r="F1029" s="2" t="s">
        <v>1854</v>
      </c>
      <c r="G1029" s="2" t="s">
        <v>2121</v>
      </c>
      <c r="H1029" s="2" t="s">
        <v>1099</v>
      </c>
      <c r="I1029" s="2" t="s">
        <v>1743</v>
      </c>
      <c r="J1029" s="7">
        <v>0</v>
      </c>
      <c r="K1029" s="7">
        <v>5610</v>
      </c>
      <c r="L1029" s="7">
        <v>0</v>
      </c>
      <c r="M1029" s="7">
        <v>5610</v>
      </c>
      <c r="N1029" s="7">
        <v>0</v>
      </c>
      <c r="O1029" s="7">
        <v>0</v>
      </c>
      <c r="P1029" s="7">
        <v>5610</v>
      </c>
      <c r="Q1029" s="7">
        <v>0</v>
      </c>
      <c r="R1029" s="7">
        <v>5610</v>
      </c>
      <c r="S1029" s="7">
        <v>0</v>
      </c>
      <c r="T1029" s="7">
        <v>0</v>
      </c>
      <c r="U1029" s="7">
        <v>0</v>
      </c>
      <c r="V1029" s="7">
        <v>0</v>
      </c>
      <c r="W1029" s="6">
        <v>100</v>
      </c>
      <c r="X1029" s="6">
        <v>0</v>
      </c>
      <c r="Y1029" s="6">
        <v>100</v>
      </c>
      <c r="Z1029" s="6">
        <v>100</v>
      </c>
      <c r="AA1029" s="6">
        <v>0</v>
      </c>
      <c r="AB1029" s="6">
        <v>100</v>
      </c>
      <c r="AC1029" s="6">
        <v>0</v>
      </c>
      <c r="AD1029" s="7">
        <v>6001</v>
      </c>
      <c r="AE1029" s="6">
        <v>-6.5155806999999992</v>
      </c>
      <c r="AF1029" s="6">
        <v>100</v>
      </c>
      <c r="AG1029" s="6">
        <v>0</v>
      </c>
      <c r="AH1029" s="6">
        <v>100</v>
      </c>
      <c r="AI1029" s="7">
        <v>5610</v>
      </c>
      <c r="AJ1029" s="6">
        <v>100</v>
      </c>
      <c r="AK1029" s="6">
        <v>0</v>
      </c>
      <c r="AL1029" s="6">
        <v>100</v>
      </c>
      <c r="AM1029" s="6">
        <v>0</v>
      </c>
      <c r="AN1029" s="7">
        <v>6001</v>
      </c>
      <c r="AO1029" s="6">
        <v>-6.5155806999999992</v>
      </c>
    </row>
    <row r="1030" spans="1:41" x14ac:dyDescent="0.15">
      <c r="A1030" s="2" t="s">
        <v>521</v>
      </c>
      <c r="B1030" s="2" t="s">
        <v>1438</v>
      </c>
      <c r="C1030" s="2" t="s">
        <v>1797</v>
      </c>
      <c r="D1030" s="2" t="s">
        <v>1608</v>
      </c>
      <c r="E1030" s="2" t="s">
        <v>439</v>
      </c>
      <c r="F1030" s="2" t="s">
        <v>1854</v>
      </c>
      <c r="G1030" s="2" t="s">
        <v>2121</v>
      </c>
      <c r="H1030" s="2" t="s">
        <v>1099</v>
      </c>
      <c r="I1030" s="2" t="s">
        <v>1744</v>
      </c>
      <c r="J1030" s="7">
        <v>0</v>
      </c>
      <c r="K1030" s="7">
        <v>61615</v>
      </c>
      <c r="L1030" s="7">
        <v>2190</v>
      </c>
      <c r="M1030" s="7">
        <v>63805</v>
      </c>
      <c r="N1030" s="7">
        <v>0</v>
      </c>
      <c r="O1030" s="7">
        <v>0</v>
      </c>
      <c r="P1030" s="7">
        <v>60364</v>
      </c>
      <c r="Q1030" s="7">
        <v>648</v>
      </c>
      <c r="R1030" s="7">
        <v>61012</v>
      </c>
      <c r="S1030" s="7">
        <v>0</v>
      </c>
      <c r="T1030" s="7">
        <v>0</v>
      </c>
      <c r="U1030" s="7">
        <v>0</v>
      </c>
      <c r="V1030" s="7">
        <v>0</v>
      </c>
      <c r="W1030" s="6">
        <v>97.969650200000004</v>
      </c>
      <c r="X1030" s="6">
        <v>29.589041100000003</v>
      </c>
      <c r="Y1030" s="6">
        <v>95.6226001</v>
      </c>
      <c r="Z1030" s="6">
        <v>97.662861599999999</v>
      </c>
      <c r="AA1030" s="6">
        <v>39.903667999999996</v>
      </c>
      <c r="AB1030" s="6">
        <v>95.214461800000009</v>
      </c>
      <c r="AC1030" s="6">
        <v>0.40813829999999029</v>
      </c>
      <c r="AD1030" s="7">
        <v>60624</v>
      </c>
      <c r="AE1030" s="6">
        <v>0.64001059999999999</v>
      </c>
      <c r="AF1030" s="6">
        <v>97.969650200000004</v>
      </c>
      <c r="AG1030" s="6">
        <v>29.589041100000003</v>
      </c>
      <c r="AH1030" s="6">
        <v>95.6226001</v>
      </c>
      <c r="AI1030" s="7">
        <v>61012</v>
      </c>
      <c r="AJ1030" s="6">
        <v>97.662861599999999</v>
      </c>
      <c r="AK1030" s="6">
        <v>39.903667999999996</v>
      </c>
      <c r="AL1030" s="6">
        <v>95.214461800000009</v>
      </c>
      <c r="AM1030" s="6">
        <v>0.40813829999999029</v>
      </c>
      <c r="AN1030" s="7">
        <v>60624</v>
      </c>
      <c r="AO1030" s="6">
        <v>0.64001059999999999</v>
      </c>
    </row>
    <row r="1031" spans="1:41" x14ac:dyDescent="0.15">
      <c r="A1031" s="2" t="s">
        <v>522</v>
      </c>
      <c r="B1031" s="2" t="s">
        <v>1438</v>
      </c>
      <c r="C1031" s="2" t="s">
        <v>1797</v>
      </c>
      <c r="D1031" s="2" t="s">
        <v>1608</v>
      </c>
      <c r="E1031" s="2" t="s">
        <v>439</v>
      </c>
      <c r="F1031" s="2" t="s">
        <v>1854</v>
      </c>
      <c r="G1031" s="2" t="s">
        <v>2121</v>
      </c>
      <c r="H1031" s="2" t="s">
        <v>1099</v>
      </c>
      <c r="I1031" s="2" t="s">
        <v>2008</v>
      </c>
      <c r="J1031" s="7">
        <v>0</v>
      </c>
      <c r="K1031" s="7">
        <v>61492</v>
      </c>
      <c r="L1031" s="7">
        <v>2190</v>
      </c>
      <c r="M1031" s="7">
        <v>63682</v>
      </c>
      <c r="N1031" s="7">
        <v>0</v>
      </c>
      <c r="O1031" s="7">
        <v>0</v>
      </c>
      <c r="P1031" s="7">
        <v>60241</v>
      </c>
      <c r="Q1031" s="7">
        <v>648</v>
      </c>
      <c r="R1031" s="7">
        <v>60889</v>
      </c>
      <c r="S1031" s="7">
        <v>0</v>
      </c>
      <c r="T1031" s="7">
        <v>0</v>
      </c>
      <c r="U1031" s="7">
        <v>0</v>
      </c>
      <c r="V1031" s="7">
        <v>0</v>
      </c>
      <c r="W1031" s="6">
        <v>97.965588999999994</v>
      </c>
      <c r="X1031" s="6">
        <v>29.589041100000003</v>
      </c>
      <c r="Y1031" s="6">
        <v>95.614145300000004</v>
      </c>
      <c r="Z1031" s="6">
        <v>97.662861599999999</v>
      </c>
      <c r="AA1031" s="6">
        <v>39.903667999999996</v>
      </c>
      <c r="AB1031" s="6">
        <v>95.214461800000009</v>
      </c>
      <c r="AC1031" s="6">
        <v>0.39968349999999475</v>
      </c>
      <c r="AD1031" s="7">
        <v>60624</v>
      </c>
      <c r="AE1031" s="6">
        <v>0.43712059999999997</v>
      </c>
      <c r="AF1031" s="6">
        <v>97.965588999999994</v>
      </c>
      <c r="AG1031" s="6">
        <v>29.589041100000003</v>
      </c>
      <c r="AH1031" s="6">
        <v>95.614145300000004</v>
      </c>
      <c r="AI1031" s="7">
        <v>60889</v>
      </c>
      <c r="AJ1031" s="6">
        <v>97.662861599999999</v>
      </c>
      <c r="AK1031" s="6">
        <v>39.903667999999996</v>
      </c>
      <c r="AL1031" s="6">
        <v>95.214461800000009</v>
      </c>
      <c r="AM1031" s="6">
        <v>0.39968349999999475</v>
      </c>
      <c r="AN1031" s="7">
        <v>60624</v>
      </c>
      <c r="AO1031" s="6">
        <v>0.43712059999999997</v>
      </c>
    </row>
    <row r="1032" spans="1:41" x14ac:dyDescent="0.15">
      <c r="A1032" s="2" t="s">
        <v>523</v>
      </c>
      <c r="B1032" s="2" t="s">
        <v>1438</v>
      </c>
      <c r="C1032" s="2" t="s">
        <v>1797</v>
      </c>
      <c r="D1032" s="2" t="s">
        <v>1608</v>
      </c>
      <c r="E1032" s="2" t="s">
        <v>439</v>
      </c>
      <c r="F1032" s="2" t="s">
        <v>1854</v>
      </c>
      <c r="G1032" s="2" t="s">
        <v>2121</v>
      </c>
      <c r="H1032" s="2" t="s">
        <v>1099</v>
      </c>
      <c r="I1032" s="2" t="s">
        <v>2022</v>
      </c>
      <c r="J1032" s="7">
        <v>0</v>
      </c>
      <c r="K1032" s="7">
        <v>123</v>
      </c>
      <c r="L1032" s="7">
        <v>0</v>
      </c>
      <c r="M1032" s="7">
        <v>123</v>
      </c>
      <c r="N1032" s="7">
        <v>0</v>
      </c>
      <c r="O1032" s="7">
        <v>0</v>
      </c>
      <c r="P1032" s="7">
        <v>123</v>
      </c>
      <c r="Q1032" s="7">
        <v>0</v>
      </c>
      <c r="R1032" s="7">
        <v>123</v>
      </c>
      <c r="S1032" s="7">
        <v>0</v>
      </c>
      <c r="T1032" s="7">
        <v>0</v>
      </c>
      <c r="U1032" s="7">
        <v>0</v>
      </c>
      <c r="V1032" s="7">
        <v>0</v>
      </c>
      <c r="W1032" s="6">
        <v>100</v>
      </c>
      <c r="X1032" s="6">
        <v>0</v>
      </c>
      <c r="Y1032" s="6">
        <v>100</v>
      </c>
      <c r="Z1032" s="6" t="s">
        <v>1802</v>
      </c>
      <c r="AA1032" s="6" t="s">
        <v>1802</v>
      </c>
      <c r="AB1032" s="6" t="s">
        <v>1802</v>
      </c>
      <c r="AC1032" s="6" t="e">
        <v>#VALUE!</v>
      </c>
      <c r="AD1032" s="7" t="s">
        <v>1802</v>
      </c>
      <c r="AE1032" s="6" t="e">
        <v>#VALUE!</v>
      </c>
      <c r="AF1032" s="6">
        <v>100</v>
      </c>
      <c r="AG1032" s="6">
        <v>0</v>
      </c>
      <c r="AH1032" s="6">
        <v>100</v>
      </c>
      <c r="AI1032" s="7">
        <v>123</v>
      </c>
      <c r="AJ1032" s="6" t="s">
        <v>1802</v>
      </c>
      <c r="AK1032" s="6" t="s">
        <v>1802</v>
      </c>
      <c r="AL1032" s="6" t="s">
        <v>1802</v>
      </c>
      <c r="AM1032" s="6" t="e">
        <v>#VALUE!</v>
      </c>
      <c r="AN1032" s="7" t="s">
        <v>1802</v>
      </c>
      <c r="AO1032" s="6" t="e">
        <v>#VALUE!</v>
      </c>
    </row>
    <row r="1033" spans="1:41" x14ac:dyDescent="0.15">
      <c r="A1033" s="2" t="s">
        <v>524</v>
      </c>
      <c r="B1033" s="2" t="s">
        <v>1438</v>
      </c>
      <c r="C1033" s="2" t="s">
        <v>1797</v>
      </c>
      <c r="D1033" s="2" t="s">
        <v>1608</v>
      </c>
      <c r="E1033" s="2" t="s">
        <v>439</v>
      </c>
      <c r="F1033" s="2" t="s">
        <v>1854</v>
      </c>
      <c r="G1033" s="2" t="s">
        <v>2121</v>
      </c>
      <c r="H1033" s="2" t="s">
        <v>1099</v>
      </c>
      <c r="I1033" s="2" t="s">
        <v>1941</v>
      </c>
      <c r="J1033" s="7">
        <v>0</v>
      </c>
      <c r="K1033" s="7">
        <v>0</v>
      </c>
      <c r="L1033" s="7">
        <v>0</v>
      </c>
      <c r="M1033" s="7">
        <v>0</v>
      </c>
      <c r="N1033" s="7">
        <v>0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  <c r="T1033" s="7">
        <v>0</v>
      </c>
      <c r="U1033" s="7">
        <v>0</v>
      </c>
      <c r="V1033" s="7">
        <v>0</v>
      </c>
      <c r="W1033" s="6">
        <v>0</v>
      </c>
      <c r="X1033" s="6">
        <v>0</v>
      </c>
      <c r="Y1033" s="6">
        <v>0</v>
      </c>
      <c r="Z1033" s="6" t="s">
        <v>1802</v>
      </c>
      <c r="AA1033" s="6" t="s">
        <v>1802</v>
      </c>
      <c r="AB1033" s="6" t="s">
        <v>1802</v>
      </c>
      <c r="AC1033" s="6" t="e">
        <v>#VALUE!</v>
      </c>
      <c r="AD1033" s="7" t="s">
        <v>1802</v>
      </c>
      <c r="AE1033" s="6">
        <v>0</v>
      </c>
      <c r="AF1033" s="6">
        <v>0</v>
      </c>
      <c r="AG1033" s="6">
        <v>0</v>
      </c>
      <c r="AH1033" s="6">
        <v>0</v>
      </c>
      <c r="AI1033" s="7">
        <v>0</v>
      </c>
      <c r="AJ1033" s="6" t="s">
        <v>1802</v>
      </c>
      <c r="AK1033" s="6" t="s">
        <v>1802</v>
      </c>
      <c r="AL1033" s="6" t="s">
        <v>1802</v>
      </c>
      <c r="AM1033" s="6" t="e">
        <v>#VALUE!</v>
      </c>
      <c r="AN1033" s="7" t="s">
        <v>1802</v>
      </c>
      <c r="AO1033" s="6">
        <v>0</v>
      </c>
    </row>
    <row r="1034" spans="1:41" x14ac:dyDescent="0.15">
      <c r="A1034" s="2" t="s">
        <v>525</v>
      </c>
      <c r="B1034" s="2" t="s">
        <v>1438</v>
      </c>
      <c r="C1034" s="2" t="s">
        <v>1797</v>
      </c>
      <c r="D1034" s="2" t="s">
        <v>1608</v>
      </c>
      <c r="E1034" s="2" t="s">
        <v>439</v>
      </c>
      <c r="F1034" s="2" t="s">
        <v>1854</v>
      </c>
      <c r="G1034" s="2" t="s">
        <v>2121</v>
      </c>
      <c r="H1034" s="2" t="s">
        <v>1099</v>
      </c>
      <c r="I1034" s="2" t="s">
        <v>1942</v>
      </c>
      <c r="J1034" s="7">
        <v>0</v>
      </c>
      <c r="K1034" s="7">
        <v>101699</v>
      </c>
      <c r="L1034" s="7">
        <v>0</v>
      </c>
      <c r="M1034" s="7">
        <v>101699</v>
      </c>
      <c r="N1034" s="7">
        <v>0</v>
      </c>
      <c r="O1034" s="7">
        <v>0</v>
      </c>
      <c r="P1034" s="7">
        <v>99456</v>
      </c>
      <c r="Q1034" s="7">
        <v>0</v>
      </c>
      <c r="R1034" s="7">
        <v>99456</v>
      </c>
      <c r="S1034" s="7">
        <v>0</v>
      </c>
      <c r="T1034" s="7">
        <v>0</v>
      </c>
      <c r="U1034" s="7">
        <v>0</v>
      </c>
      <c r="V1034" s="7">
        <v>0</v>
      </c>
      <c r="W1034" s="6">
        <v>97.794471900000005</v>
      </c>
      <c r="X1034" s="6">
        <v>0</v>
      </c>
      <c r="Y1034" s="6">
        <v>97.794471900000005</v>
      </c>
      <c r="Z1034" s="6">
        <v>95.973098999999991</v>
      </c>
      <c r="AA1034" s="6">
        <v>0</v>
      </c>
      <c r="AB1034" s="6">
        <v>95.973098999999991</v>
      </c>
      <c r="AC1034" s="6">
        <v>1.8213729000000143</v>
      </c>
      <c r="AD1034" s="7">
        <v>104746</v>
      </c>
      <c r="AE1034" s="6">
        <v>-5.0503121999999996</v>
      </c>
      <c r="AF1034" s="6">
        <v>97.794471900000005</v>
      </c>
      <c r="AG1034" s="6">
        <v>0</v>
      </c>
      <c r="AH1034" s="6">
        <v>97.794471900000005</v>
      </c>
      <c r="AI1034" s="7">
        <v>99456</v>
      </c>
      <c r="AJ1034" s="6">
        <v>95.973098999999991</v>
      </c>
      <c r="AK1034" s="6">
        <v>0</v>
      </c>
      <c r="AL1034" s="6">
        <v>95.973098999999991</v>
      </c>
      <c r="AM1034" s="6">
        <v>1.8213729000000143</v>
      </c>
      <c r="AN1034" s="7">
        <v>104746</v>
      </c>
      <c r="AO1034" s="6">
        <v>-5.0503121999999996</v>
      </c>
    </row>
    <row r="1035" spans="1:41" x14ac:dyDescent="0.15">
      <c r="A1035" s="2" t="s">
        <v>1100</v>
      </c>
      <c r="B1035" s="2" t="s">
        <v>1438</v>
      </c>
      <c r="C1035" s="2" t="s">
        <v>1797</v>
      </c>
      <c r="D1035" s="2" t="s">
        <v>1608</v>
      </c>
      <c r="E1035" s="2" t="s">
        <v>439</v>
      </c>
      <c r="F1035" s="2" t="s">
        <v>1854</v>
      </c>
      <c r="G1035" s="2" t="s">
        <v>2121</v>
      </c>
      <c r="H1035" s="2" t="s">
        <v>1099</v>
      </c>
      <c r="I1035" s="2" t="s">
        <v>1943</v>
      </c>
      <c r="J1035" s="7">
        <v>0</v>
      </c>
      <c r="K1035" s="7">
        <v>0</v>
      </c>
      <c r="L1035" s="7">
        <v>0</v>
      </c>
      <c r="M1035" s="7">
        <v>0</v>
      </c>
      <c r="N1035" s="7">
        <v>0</v>
      </c>
      <c r="O1035" s="7">
        <v>0</v>
      </c>
      <c r="P1035" s="7">
        <v>0</v>
      </c>
      <c r="Q1035" s="7">
        <v>0</v>
      </c>
      <c r="R1035" s="7">
        <v>0</v>
      </c>
      <c r="S1035" s="7">
        <v>0</v>
      </c>
      <c r="T1035" s="7">
        <v>0</v>
      </c>
      <c r="U1035" s="7">
        <v>0</v>
      </c>
      <c r="V1035" s="7">
        <v>0</v>
      </c>
      <c r="W1035" s="6">
        <v>0</v>
      </c>
      <c r="X1035" s="6">
        <v>0</v>
      </c>
      <c r="Y1035" s="6">
        <v>0</v>
      </c>
      <c r="Z1035" s="6">
        <v>0</v>
      </c>
      <c r="AA1035" s="6">
        <v>0</v>
      </c>
      <c r="AB1035" s="6">
        <v>0</v>
      </c>
      <c r="AC1035" s="6">
        <v>0</v>
      </c>
      <c r="AD1035" s="7">
        <v>0</v>
      </c>
      <c r="AE1035" s="6">
        <v>0</v>
      </c>
      <c r="AF1035" s="6">
        <v>0</v>
      </c>
      <c r="AG1035" s="6">
        <v>0</v>
      </c>
      <c r="AH1035" s="6">
        <v>0</v>
      </c>
      <c r="AI1035" s="7">
        <v>0</v>
      </c>
      <c r="AJ1035" s="6">
        <v>0</v>
      </c>
      <c r="AK1035" s="6">
        <v>0</v>
      </c>
      <c r="AL1035" s="6">
        <v>0</v>
      </c>
      <c r="AM1035" s="6">
        <v>0</v>
      </c>
      <c r="AN1035" s="7">
        <v>0</v>
      </c>
      <c r="AO1035" s="6">
        <v>0</v>
      </c>
    </row>
    <row r="1036" spans="1:41" x14ac:dyDescent="0.15">
      <c r="A1036" s="2" t="s">
        <v>1101</v>
      </c>
      <c r="B1036" s="2" t="s">
        <v>1438</v>
      </c>
      <c r="C1036" s="2" t="s">
        <v>1797</v>
      </c>
      <c r="D1036" s="2" t="s">
        <v>1608</v>
      </c>
      <c r="E1036" s="2" t="s">
        <v>439</v>
      </c>
      <c r="F1036" s="2" t="s">
        <v>1854</v>
      </c>
      <c r="G1036" s="2" t="s">
        <v>2121</v>
      </c>
      <c r="H1036" s="2" t="s">
        <v>1099</v>
      </c>
      <c r="I1036" s="2" t="s">
        <v>1944</v>
      </c>
      <c r="J1036" s="7">
        <v>0</v>
      </c>
      <c r="K1036" s="7">
        <v>0</v>
      </c>
      <c r="L1036" s="7">
        <v>0</v>
      </c>
      <c r="M1036" s="7">
        <v>0</v>
      </c>
      <c r="N1036" s="7">
        <v>0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  <c r="W1036" s="6">
        <v>0</v>
      </c>
      <c r="X1036" s="6">
        <v>0</v>
      </c>
      <c r="Y1036" s="6">
        <v>0</v>
      </c>
      <c r="Z1036" s="6">
        <v>0</v>
      </c>
      <c r="AA1036" s="6">
        <v>0</v>
      </c>
      <c r="AB1036" s="6">
        <v>0</v>
      </c>
      <c r="AC1036" s="6">
        <v>0</v>
      </c>
      <c r="AD1036" s="7">
        <v>0</v>
      </c>
      <c r="AE1036" s="6">
        <v>0</v>
      </c>
      <c r="AF1036" s="6">
        <v>0</v>
      </c>
      <c r="AG1036" s="6">
        <v>0</v>
      </c>
      <c r="AH1036" s="6">
        <v>0</v>
      </c>
      <c r="AI1036" s="7">
        <v>0</v>
      </c>
      <c r="AJ1036" s="6">
        <v>0</v>
      </c>
      <c r="AK1036" s="6">
        <v>0</v>
      </c>
      <c r="AL1036" s="6">
        <v>0</v>
      </c>
      <c r="AM1036" s="6">
        <v>0</v>
      </c>
      <c r="AN1036" s="7">
        <v>0</v>
      </c>
      <c r="AO1036" s="6">
        <v>0</v>
      </c>
    </row>
    <row r="1037" spans="1:41" x14ac:dyDescent="0.15">
      <c r="A1037" s="2" t="s">
        <v>1102</v>
      </c>
      <c r="B1037" s="2" t="s">
        <v>1438</v>
      </c>
      <c r="C1037" s="2" t="s">
        <v>1797</v>
      </c>
      <c r="D1037" s="2" t="s">
        <v>1608</v>
      </c>
      <c r="E1037" s="2" t="s">
        <v>439</v>
      </c>
      <c r="F1037" s="2" t="s">
        <v>1854</v>
      </c>
      <c r="G1037" s="2" t="s">
        <v>2121</v>
      </c>
      <c r="H1037" s="2" t="s">
        <v>1099</v>
      </c>
      <c r="I1037" s="2" t="s">
        <v>1945</v>
      </c>
      <c r="J1037" s="7">
        <v>0</v>
      </c>
      <c r="K1037" s="7">
        <v>0</v>
      </c>
      <c r="L1037" s="7">
        <v>0</v>
      </c>
      <c r="M1037" s="7">
        <v>0</v>
      </c>
      <c r="N1037" s="7">
        <v>0</v>
      </c>
      <c r="O1037" s="7">
        <v>0</v>
      </c>
      <c r="P1037" s="7">
        <v>0</v>
      </c>
      <c r="Q1037" s="7">
        <v>0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6">
        <v>0</v>
      </c>
      <c r="X1037" s="6">
        <v>0</v>
      </c>
      <c r="Y1037" s="6">
        <v>0</v>
      </c>
      <c r="Z1037" s="6">
        <v>0</v>
      </c>
      <c r="AA1037" s="6">
        <v>0</v>
      </c>
      <c r="AB1037" s="6">
        <v>0</v>
      </c>
      <c r="AC1037" s="6">
        <v>0</v>
      </c>
      <c r="AD1037" s="7">
        <v>0</v>
      </c>
      <c r="AE1037" s="6">
        <v>0</v>
      </c>
      <c r="AF1037" s="6">
        <v>0</v>
      </c>
      <c r="AG1037" s="6">
        <v>0</v>
      </c>
      <c r="AH1037" s="6">
        <v>0</v>
      </c>
      <c r="AI1037" s="7">
        <v>0</v>
      </c>
      <c r="AJ1037" s="6">
        <v>0</v>
      </c>
      <c r="AK1037" s="6">
        <v>0</v>
      </c>
      <c r="AL1037" s="6">
        <v>0</v>
      </c>
      <c r="AM1037" s="6">
        <v>0</v>
      </c>
      <c r="AN1037" s="7">
        <v>0</v>
      </c>
      <c r="AO1037" s="6">
        <v>0</v>
      </c>
    </row>
    <row r="1038" spans="1:41" x14ac:dyDescent="0.15">
      <c r="A1038" s="2" t="s">
        <v>1103</v>
      </c>
      <c r="B1038" s="2" t="s">
        <v>1438</v>
      </c>
      <c r="C1038" s="2" t="s">
        <v>1797</v>
      </c>
      <c r="D1038" s="2" t="s">
        <v>1608</v>
      </c>
      <c r="E1038" s="2" t="s">
        <v>439</v>
      </c>
      <c r="F1038" s="2" t="s">
        <v>1854</v>
      </c>
      <c r="G1038" s="2" t="s">
        <v>2121</v>
      </c>
      <c r="H1038" s="2" t="s">
        <v>1099</v>
      </c>
      <c r="I1038" s="2" t="s">
        <v>1946</v>
      </c>
      <c r="J1038" s="7">
        <v>0</v>
      </c>
      <c r="K1038" s="7">
        <v>0</v>
      </c>
      <c r="L1038" s="7">
        <v>0</v>
      </c>
      <c r="M1038" s="7">
        <v>0</v>
      </c>
      <c r="N1038" s="7">
        <v>0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  <c r="W1038" s="6">
        <v>0</v>
      </c>
      <c r="X1038" s="6">
        <v>0</v>
      </c>
      <c r="Y1038" s="6">
        <v>0</v>
      </c>
      <c r="Z1038" s="6">
        <v>0</v>
      </c>
      <c r="AA1038" s="6">
        <v>0</v>
      </c>
      <c r="AB1038" s="6">
        <v>0</v>
      </c>
      <c r="AC1038" s="6">
        <v>0</v>
      </c>
      <c r="AD1038" s="7">
        <v>0</v>
      </c>
      <c r="AE1038" s="6">
        <v>0</v>
      </c>
      <c r="AF1038" s="6">
        <v>0</v>
      </c>
      <c r="AG1038" s="6">
        <v>0</v>
      </c>
      <c r="AH1038" s="6">
        <v>0</v>
      </c>
      <c r="AI1038" s="7">
        <v>0</v>
      </c>
      <c r="AJ1038" s="6">
        <v>0</v>
      </c>
      <c r="AK1038" s="6">
        <v>0</v>
      </c>
      <c r="AL1038" s="6">
        <v>0</v>
      </c>
      <c r="AM1038" s="6">
        <v>0</v>
      </c>
      <c r="AN1038" s="7">
        <v>0</v>
      </c>
      <c r="AO1038" s="6">
        <v>0</v>
      </c>
    </row>
    <row r="1039" spans="1:41" x14ac:dyDescent="0.15">
      <c r="A1039" s="2" t="s">
        <v>1104</v>
      </c>
      <c r="B1039" s="2" t="s">
        <v>1438</v>
      </c>
      <c r="C1039" s="2" t="s">
        <v>1797</v>
      </c>
      <c r="D1039" s="2" t="s">
        <v>1608</v>
      </c>
      <c r="E1039" s="2" t="s">
        <v>439</v>
      </c>
      <c r="F1039" s="2" t="s">
        <v>1854</v>
      </c>
      <c r="G1039" s="2" t="s">
        <v>2121</v>
      </c>
      <c r="H1039" s="2" t="s">
        <v>1099</v>
      </c>
      <c r="I1039" s="2" t="s">
        <v>1947</v>
      </c>
      <c r="J1039" s="7">
        <v>0</v>
      </c>
      <c r="K1039" s="7">
        <v>0</v>
      </c>
      <c r="L1039" s="7">
        <v>0</v>
      </c>
      <c r="M1039" s="7">
        <v>0</v>
      </c>
      <c r="N1039" s="7">
        <v>0</v>
      </c>
      <c r="O1039" s="7">
        <v>0</v>
      </c>
      <c r="P1039" s="7">
        <v>0</v>
      </c>
      <c r="Q1039" s="7">
        <v>0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  <c r="W1039" s="6">
        <v>0</v>
      </c>
      <c r="X1039" s="6">
        <v>0</v>
      </c>
      <c r="Y1039" s="6">
        <v>0</v>
      </c>
      <c r="Z1039" s="6">
        <v>0</v>
      </c>
      <c r="AA1039" s="6">
        <v>0</v>
      </c>
      <c r="AB1039" s="6">
        <v>0</v>
      </c>
      <c r="AC1039" s="6">
        <v>0</v>
      </c>
      <c r="AD1039" s="7">
        <v>0</v>
      </c>
      <c r="AE1039" s="6">
        <v>0</v>
      </c>
      <c r="AF1039" s="6">
        <v>0</v>
      </c>
      <c r="AG1039" s="6">
        <v>0</v>
      </c>
      <c r="AH1039" s="6">
        <v>0</v>
      </c>
      <c r="AI1039" s="7">
        <v>0</v>
      </c>
      <c r="AJ1039" s="6">
        <v>0</v>
      </c>
      <c r="AK1039" s="6">
        <v>0</v>
      </c>
      <c r="AL1039" s="6">
        <v>0</v>
      </c>
      <c r="AM1039" s="6">
        <v>0</v>
      </c>
      <c r="AN1039" s="7">
        <v>0</v>
      </c>
      <c r="AO1039" s="6">
        <v>0</v>
      </c>
    </row>
    <row r="1040" spans="1:41" x14ac:dyDescent="0.15">
      <c r="A1040" s="2" t="s">
        <v>1105</v>
      </c>
      <c r="B1040" s="2" t="s">
        <v>1438</v>
      </c>
      <c r="C1040" s="2" t="s">
        <v>1797</v>
      </c>
      <c r="D1040" s="2" t="s">
        <v>1608</v>
      </c>
      <c r="E1040" s="2" t="s">
        <v>439</v>
      </c>
      <c r="F1040" s="2" t="s">
        <v>1854</v>
      </c>
      <c r="G1040" s="2" t="s">
        <v>2121</v>
      </c>
      <c r="H1040" s="2" t="s">
        <v>1099</v>
      </c>
      <c r="I1040" s="2" t="s">
        <v>1948</v>
      </c>
      <c r="J1040" s="7">
        <v>0</v>
      </c>
      <c r="K1040" s="7">
        <v>0</v>
      </c>
      <c r="L1040" s="7">
        <v>0</v>
      </c>
      <c r="M1040" s="7">
        <v>0</v>
      </c>
      <c r="N1040" s="7">
        <v>0</v>
      </c>
      <c r="O1040" s="7">
        <v>0</v>
      </c>
      <c r="P1040" s="7">
        <v>0</v>
      </c>
      <c r="Q1040" s="7">
        <v>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6">
        <v>0</v>
      </c>
      <c r="X1040" s="6">
        <v>0</v>
      </c>
      <c r="Y1040" s="6">
        <v>0</v>
      </c>
      <c r="Z1040" s="6">
        <v>0</v>
      </c>
      <c r="AA1040" s="6">
        <v>0</v>
      </c>
      <c r="AB1040" s="6">
        <v>0</v>
      </c>
      <c r="AC1040" s="6">
        <v>0</v>
      </c>
      <c r="AD1040" s="7">
        <v>0</v>
      </c>
      <c r="AE1040" s="6">
        <v>0</v>
      </c>
      <c r="AF1040" s="6">
        <v>0</v>
      </c>
      <c r="AG1040" s="6">
        <v>0</v>
      </c>
      <c r="AH1040" s="6">
        <v>0</v>
      </c>
      <c r="AI1040" s="7">
        <v>0</v>
      </c>
      <c r="AJ1040" s="6">
        <v>0</v>
      </c>
      <c r="AK1040" s="6">
        <v>0</v>
      </c>
      <c r="AL1040" s="6">
        <v>0</v>
      </c>
      <c r="AM1040" s="6">
        <v>0</v>
      </c>
      <c r="AN1040" s="7">
        <v>0</v>
      </c>
      <c r="AO1040" s="6">
        <v>0</v>
      </c>
    </row>
    <row r="1041" spans="1:41" x14ac:dyDescent="0.15">
      <c r="A1041" s="2" t="s">
        <v>1106</v>
      </c>
      <c r="B1041" s="2" t="s">
        <v>1438</v>
      </c>
      <c r="C1041" s="2" t="s">
        <v>1797</v>
      </c>
      <c r="D1041" s="2" t="s">
        <v>1608</v>
      </c>
      <c r="E1041" s="2" t="s">
        <v>439</v>
      </c>
      <c r="F1041" s="2" t="s">
        <v>1854</v>
      </c>
      <c r="G1041" s="2" t="s">
        <v>2121</v>
      </c>
      <c r="H1041" s="2" t="s">
        <v>1099</v>
      </c>
      <c r="I1041" s="2" t="s">
        <v>1949</v>
      </c>
      <c r="J1041" s="7">
        <v>0</v>
      </c>
      <c r="K1041" s="7">
        <v>0</v>
      </c>
      <c r="L1041" s="7">
        <v>0</v>
      </c>
      <c r="M1041" s="7">
        <v>0</v>
      </c>
      <c r="N1041" s="7">
        <v>0</v>
      </c>
      <c r="O1041" s="7">
        <v>0</v>
      </c>
      <c r="P1041" s="7">
        <v>0</v>
      </c>
      <c r="Q1041" s="7">
        <v>0</v>
      </c>
      <c r="R1041" s="7">
        <v>0</v>
      </c>
      <c r="S1041" s="7">
        <v>0</v>
      </c>
      <c r="T1041" s="7">
        <v>0</v>
      </c>
      <c r="U1041" s="7">
        <v>0</v>
      </c>
      <c r="V1041" s="7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0</v>
      </c>
      <c r="AC1041" s="6">
        <v>0</v>
      </c>
      <c r="AD1041" s="7">
        <v>0</v>
      </c>
      <c r="AE1041" s="6">
        <v>0</v>
      </c>
      <c r="AF1041" s="6">
        <v>0</v>
      </c>
      <c r="AG1041" s="6">
        <v>0</v>
      </c>
      <c r="AH1041" s="6">
        <v>0</v>
      </c>
      <c r="AI1041" s="7">
        <v>0</v>
      </c>
      <c r="AJ1041" s="6">
        <v>0</v>
      </c>
      <c r="AK1041" s="6">
        <v>0</v>
      </c>
      <c r="AL1041" s="6">
        <v>0</v>
      </c>
      <c r="AM1041" s="6">
        <v>0</v>
      </c>
      <c r="AN1041" s="7">
        <v>0</v>
      </c>
      <c r="AO1041" s="6">
        <v>0</v>
      </c>
    </row>
    <row r="1042" spans="1:41" x14ac:dyDescent="0.15">
      <c r="A1042" s="2" t="s">
        <v>1107</v>
      </c>
      <c r="B1042" s="2" t="s">
        <v>1438</v>
      </c>
      <c r="C1042" s="2" t="s">
        <v>1797</v>
      </c>
      <c r="D1042" s="2" t="s">
        <v>1608</v>
      </c>
      <c r="E1042" s="2" t="s">
        <v>439</v>
      </c>
      <c r="F1042" s="2" t="s">
        <v>1854</v>
      </c>
      <c r="G1042" s="2" t="s">
        <v>2121</v>
      </c>
      <c r="H1042" s="2" t="s">
        <v>1099</v>
      </c>
      <c r="I1042" s="2" t="s">
        <v>1950</v>
      </c>
      <c r="J1042" s="7">
        <v>0</v>
      </c>
      <c r="K1042" s="7">
        <v>0</v>
      </c>
      <c r="L1042" s="7">
        <v>0</v>
      </c>
      <c r="M1042" s="7">
        <v>0</v>
      </c>
      <c r="N1042" s="7">
        <v>0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6">
        <v>0</v>
      </c>
      <c r="X1042" s="6">
        <v>0</v>
      </c>
      <c r="Y1042" s="6">
        <v>0</v>
      </c>
      <c r="Z1042" s="6">
        <v>0</v>
      </c>
      <c r="AA1042" s="6">
        <v>0</v>
      </c>
      <c r="AB1042" s="6">
        <v>0</v>
      </c>
      <c r="AC1042" s="6">
        <v>0</v>
      </c>
      <c r="AD1042" s="7">
        <v>0</v>
      </c>
      <c r="AE1042" s="6">
        <v>0</v>
      </c>
      <c r="AF1042" s="6">
        <v>0</v>
      </c>
      <c r="AG1042" s="6">
        <v>0</v>
      </c>
      <c r="AH1042" s="6">
        <v>0</v>
      </c>
      <c r="AI1042" s="7">
        <v>0</v>
      </c>
      <c r="AJ1042" s="6">
        <v>0</v>
      </c>
      <c r="AK1042" s="6">
        <v>0</v>
      </c>
      <c r="AL1042" s="6">
        <v>0</v>
      </c>
      <c r="AM1042" s="6">
        <v>0</v>
      </c>
      <c r="AN1042" s="7">
        <v>0</v>
      </c>
      <c r="AO1042" s="6">
        <v>0</v>
      </c>
    </row>
    <row r="1043" spans="1:41" x14ac:dyDescent="0.15">
      <c r="A1043" s="2" t="s">
        <v>1108</v>
      </c>
      <c r="B1043" s="2" t="s">
        <v>1438</v>
      </c>
      <c r="C1043" s="2" t="s">
        <v>1797</v>
      </c>
      <c r="D1043" s="2" t="s">
        <v>1608</v>
      </c>
      <c r="E1043" s="2" t="s">
        <v>439</v>
      </c>
      <c r="F1043" s="2" t="s">
        <v>1854</v>
      </c>
      <c r="G1043" s="2" t="s">
        <v>2121</v>
      </c>
      <c r="H1043" s="2" t="s">
        <v>1099</v>
      </c>
      <c r="I1043" s="2" t="s">
        <v>1951</v>
      </c>
      <c r="J1043" s="7">
        <v>0</v>
      </c>
      <c r="K1043" s="7">
        <v>0</v>
      </c>
      <c r="L1043" s="7">
        <v>0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0</v>
      </c>
      <c r="S1043" s="7">
        <v>0</v>
      </c>
      <c r="T1043" s="7">
        <v>0</v>
      </c>
      <c r="U1043" s="7">
        <v>0</v>
      </c>
      <c r="V1043" s="7">
        <v>0</v>
      </c>
      <c r="W1043" s="6">
        <v>0</v>
      </c>
      <c r="X1043" s="6">
        <v>0</v>
      </c>
      <c r="Y1043" s="6">
        <v>0</v>
      </c>
      <c r="Z1043" s="6">
        <v>0</v>
      </c>
      <c r="AA1043" s="6">
        <v>0</v>
      </c>
      <c r="AB1043" s="6">
        <v>0</v>
      </c>
      <c r="AC1043" s="6">
        <v>0</v>
      </c>
      <c r="AD1043" s="7">
        <v>0</v>
      </c>
      <c r="AE1043" s="6">
        <v>0</v>
      </c>
      <c r="AF1043" s="6">
        <v>0</v>
      </c>
      <c r="AG1043" s="6">
        <v>0</v>
      </c>
      <c r="AH1043" s="6">
        <v>0</v>
      </c>
      <c r="AI1043" s="7">
        <v>0</v>
      </c>
      <c r="AJ1043" s="6">
        <v>0</v>
      </c>
      <c r="AK1043" s="6">
        <v>0</v>
      </c>
      <c r="AL1043" s="6">
        <v>0</v>
      </c>
      <c r="AM1043" s="6">
        <v>0</v>
      </c>
      <c r="AN1043" s="7">
        <v>0</v>
      </c>
      <c r="AO1043" s="6">
        <v>0</v>
      </c>
    </row>
    <row r="1044" spans="1:41" x14ac:dyDescent="0.15">
      <c r="A1044" s="2" t="s">
        <v>1109</v>
      </c>
      <c r="B1044" s="2" t="s">
        <v>1438</v>
      </c>
      <c r="C1044" s="2" t="s">
        <v>1797</v>
      </c>
      <c r="D1044" s="2" t="s">
        <v>1608</v>
      </c>
      <c r="E1044" s="2" t="s">
        <v>439</v>
      </c>
      <c r="F1044" s="2" t="s">
        <v>1854</v>
      </c>
      <c r="G1044" s="2" t="s">
        <v>2121</v>
      </c>
      <c r="H1044" s="2" t="s">
        <v>1099</v>
      </c>
      <c r="I1044" s="2" t="s">
        <v>1952</v>
      </c>
      <c r="J1044" s="7">
        <v>0</v>
      </c>
      <c r="K1044" s="7">
        <v>0</v>
      </c>
      <c r="L1044" s="7">
        <v>0</v>
      </c>
      <c r="M1044" s="7">
        <v>0</v>
      </c>
      <c r="N1044" s="7">
        <v>0</v>
      </c>
      <c r="O1044" s="7">
        <v>0</v>
      </c>
      <c r="P1044" s="7">
        <v>0</v>
      </c>
      <c r="Q1044" s="7">
        <v>0</v>
      </c>
      <c r="R1044" s="7">
        <v>0</v>
      </c>
      <c r="S1044" s="7">
        <v>0</v>
      </c>
      <c r="T1044" s="7">
        <v>0</v>
      </c>
      <c r="U1044" s="7">
        <v>0</v>
      </c>
      <c r="V1044" s="7">
        <v>0</v>
      </c>
      <c r="W1044" s="6">
        <v>0</v>
      </c>
      <c r="X1044" s="6">
        <v>0</v>
      </c>
      <c r="Y1044" s="6">
        <v>0</v>
      </c>
      <c r="Z1044" s="6">
        <v>0</v>
      </c>
      <c r="AA1044" s="6">
        <v>0</v>
      </c>
      <c r="AB1044" s="6">
        <v>0</v>
      </c>
      <c r="AC1044" s="6">
        <v>0</v>
      </c>
      <c r="AD1044" s="7">
        <v>0</v>
      </c>
      <c r="AE1044" s="6">
        <v>0</v>
      </c>
      <c r="AF1044" s="6">
        <v>0</v>
      </c>
      <c r="AG1044" s="6">
        <v>0</v>
      </c>
      <c r="AH1044" s="6">
        <v>0</v>
      </c>
      <c r="AI1044" s="7">
        <v>0</v>
      </c>
      <c r="AJ1044" s="6">
        <v>0</v>
      </c>
      <c r="AK1044" s="6">
        <v>0</v>
      </c>
      <c r="AL1044" s="6">
        <v>0</v>
      </c>
      <c r="AM1044" s="6">
        <v>0</v>
      </c>
      <c r="AN1044" s="7">
        <v>0</v>
      </c>
      <c r="AO1044" s="6">
        <v>0</v>
      </c>
    </row>
    <row r="1045" spans="1:41" x14ac:dyDescent="0.15">
      <c r="A1045" s="2" t="s">
        <v>1110</v>
      </c>
      <c r="B1045" s="2" t="s">
        <v>1438</v>
      </c>
      <c r="C1045" s="2" t="s">
        <v>1797</v>
      </c>
      <c r="D1045" s="2" t="s">
        <v>1608</v>
      </c>
      <c r="E1045" s="2" t="s">
        <v>439</v>
      </c>
      <c r="F1045" s="2" t="s">
        <v>1854</v>
      </c>
      <c r="G1045" s="2" t="s">
        <v>2121</v>
      </c>
      <c r="H1045" s="2" t="s">
        <v>1099</v>
      </c>
      <c r="I1045" s="2" t="s">
        <v>1953</v>
      </c>
      <c r="J1045" s="7">
        <v>0</v>
      </c>
      <c r="K1045" s="7">
        <v>0</v>
      </c>
      <c r="L1045" s="7">
        <v>0</v>
      </c>
      <c r="M1045" s="7">
        <v>0</v>
      </c>
      <c r="N1045" s="7">
        <v>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6">
        <v>0</v>
      </c>
      <c r="X1045" s="6">
        <v>0</v>
      </c>
      <c r="Y1045" s="6">
        <v>0</v>
      </c>
      <c r="Z1045" s="6">
        <v>0</v>
      </c>
      <c r="AA1045" s="6">
        <v>0</v>
      </c>
      <c r="AB1045" s="6">
        <v>0</v>
      </c>
      <c r="AC1045" s="6">
        <v>0</v>
      </c>
      <c r="AD1045" s="7">
        <v>0</v>
      </c>
      <c r="AE1045" s="6">
        <v>0</v>
      </c>
      <c r="AF1045" s="6">
        <v>0</v>
      </c>
      <c r="AG1045" s="6">
        <v>0</v>
      </c>
      <c r="AH1045" s="6">
        <v>0</v>
      </c>
      <c r="AI1045" s="7">
        <v>0</v>
      </c>
      <c r="AJ1045" s="6">
        <v>0</v>
      </c>
      <c r="AK1045" s="6">
        <v>0</v>
      </c>
      <c r="AL1045" s="6">
        <v>0</v>
      </c>
      <c r="AM1045" s="6">
        <v>0</v>
      </c>
      <c r="AN1045" s="7">
        <v>0</v>
      </c>
      <c r="AO1045" s="6">
        <v>0</v>
      </c>
    </row>
    <row r="1046" spans="1:41" x14ac:dyDescent="0.15">
      <c r="A1046" s="2" t="s">
        <v>1111</v>
      </c>
      <c r="B1046" s="2" t="s">
        <v>1438</v>
      </c>
      <c r="C1046" s="2" t="s">
        <v>1797</v>
      </c>
      <c r="D1046" s="2" t="s">
        <v>1608</v>
      </c>
      <c r="E1046" s="2" t="s">
        <v>439</v>
      </c>
      <c r="F1046" s="2" t="s">
        <v>1854</v>
      </c>
      <c r="G1046" s="2" t="s">
        <v>2121</v>
      </c>
      <c r="H1046" s="2" t="s">
        <v>1099</v>
      </c>
      <c r="I1046" s="2" t="s">
        <v>1954</v>
      </c>
      <c r="J1046" s="7">
        <v>0</v>
      </c>
      <c r="K1046" s="7">
        <v>0</v>
      </c>
      <c r="L1046" s="7">
        <v>0</v>
      </c>
      <c r="M1046" s="7">
        <v>0</v>
      </c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6">
        <v>0</v>
      </c>
      <c r="X1046" s="6">
        <v>0</v>
      </c>
      <c r="Y1046" s="6">
        <v>0</v>
      </c>
      <c r="Z1046" s="6">
        <v>0</v>
      </c>
      <c r="AA1046" s="6">
        <v>0</v>
      </c>
      <c r="AB1046" s="6">
        <v>0</v>
      </c>
      <c r="AC1046" s="6">
        <v>0</v>
      </c>
      <c r="AD1046" s="7">
        <v>0</v>
      </c>
      <c r="AE1046" s="6">
        <v>0</v>
      </c>
      <c r="AF1046" s="6">
        <v>0</v>
      </c>
      <c r="AG1046" s="6">
        <v>0</v>
      </c>
      <c r="AH1046" s="6">
        <v>0</v>
      </c>
      <c r="AI1046" s="7">
        <v>0</v>
      </c>
      <c r="AJ1046" s="6">
        <v>0</v>
      </c>
      <c r="AK1046" s="6">
        <v>0</v>
      </c>
      <c r="AL1046" s="6">
        <v>0</v>
      </c>
      <c r="AM1046" s="6">
        <v>0</v>
      </c>
      <c r="AN1046" s="7">
        <v>0</v>
      </c>
      <c r="AO1046" s="6">
        <v>0</v>
      </c>
    </row>
    <row r="1047" spans="1:41" x14ac:dyDescent="0.15">
      <c r="A1047" s="2" t="s">
        <v>1112</v>
      </c>
      <c r="B1047" s="2" t="s">
        <v>1438</v>
      </c>
      <c r="C1047" s="2" t="s">
        <v>1797</v>
      </c>
      <c r="D1047" s="2" t="s">
        <v>1608</v>
      </c>
      <c r="E1047" s="2" t="s">
        <v>439</v>
      </c>
      <c r="F1047" s="2" t="s">
        <v>1854</v>
      </c>
      <c r="G1047" s="2" t="s">
        <v>2121</v>
      </c>
      <c r="H1047" s="2" t="s">
        <v>1099</v>
      </c>
      <c r="I1047" s="2" t="s">
        <v>1955</v>
      </c>
      <c r="J1047" s="7">
        <v>0</v>
      </c>
      <c r="K1047" s="7">
        <v>0</v>
      </c>
      <c r="L1047" s="7">
        <v>0</v>
      </c>
      <c r="M1047" s="7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0</v>
      </c>
      <c r="T1047" s="7">
        <v>0</v>
      </c>
      <c r="U1047" s="7">
        <v>0</v>
      </c>
      <c r="V1047" s="7">
        <v>0</v>
      </c>
      <c r="W1047" s="6">
        <v>0</v>
      </c>
      <c r="X1047" s="6">
        <v>0</v>
      </c>
      <c r="Y1047" s="6">
        <v>0</v>
      </c>
      <c r="Z1047" s="6">
        <v>0</v>
      </c>
      <c r="AA1047" s="6">
        <v>0</v>
      </c>
      <c r="AB1047" s="6">
        <v>0</v>
      </c>
      <c r="AC1047" s="6">
        <v>0</v>
      </c>
      <c r="AD1047" s="7">
        <v>0</v>
      </c>
      <c r="AE1047" s="6">
        <v>0</v>
      </c>
      <c r="AF1047" s="6">
        <v>0</v>
      </c>
      <c r="AG1047" s="6">
        <v>0</v>
      </c>
      <c r="AH1047" s="6">
        <v>0</v>
      </c>
      <c r="AI1047" s="7">
        <v>0</v>
      </c>
      <c r="AJ1047" s="6">
        <v>0</v>
      </c>
      <c r="AK1047" s="6">
        <v>0</v>
      </c>
      <c r="AL1047" s="6">
        <v>0</v>
      </c>
      <c r="AM1047" s="6">
        <v>0</v>
      </c>
      <c r="AN1047" s="7">
        <v>0</v>
      </c>
      <c r="AO1047" s="6">
        <v>0</v>
      </c>
    </row>
    <row r="1048" spans="1:41" x14ac:dyDescent="0.15">
      <c r="A1048" s="2" t="s">
        <v>1113</v>
      </c>
      <c r="B1048" s="2" t="s">
        <v>1438</v>
      </c>
      <c r="C1048" s="2" t="s">
        <v>1797</v>
      </c>
      <c r="D1048" s="2" t="s">
        <v>1608</v>
      </c>
      <c r="E1048" s="2" t="s">
        <v>439</v>
      </c>
      <c r="F1048" s="2" t="s">
        <v>1854</v>
      </c>
      <c r="G1048" s="2" t="s">
        <v>2121</v>
      </c>
      <c r="H1048" s="2" t="s">
        <v>1099</v>
      </c>
      <c r="I1048" s="2" t="s">
        <v>1956</v>
      </c>
      <c r="J1048" s="7">
        <v>0</v>
      </c>
      <c r="K1048" s="7">
        <v>0</v>
      </c>
      <c r="L1048" s="7">
        <v>0</v>
      </c>
      <c r="M1048" s="7">
        <v>0</v>
      </c>
      <c r="N1048" s="7">
        <v>0</v>
      </c>
      <c r="O1048" s="7">
        <v>0</v>
      </c>
      <c r="P1048" s="7">
        <v>0</v>
      </c>
      <c r="Q1048" s="7">
        <v>0</v>
      </c>
      <c r="R1048" s="7">
        <v>0</v>
      </c>
      <c r="S1048" s="7">
        <v>0</v>
      </c>
      <c r="T1048" s="7">
        <v>0</v>
      </c>
      <c r="U1048" s="7">
        <v>0</v>
      </c>
      <c r="V1048" s="7">
        <v>0</v>
      </c>
      <c r="W1048" s="6">
        <v>0</v>
      </c>
      <c r="X1048" s="6">
        <v>0</v>
      </c>
      <c r="Y1048" s="6">
        <v>0</v>
      </c>
      <c r="Z1048" s="6">
        <v>0</v>
      </c>
      <c r="AA1048" s="6">
        <v>0</v>
      </c>
      <c r="AB1048" s="6">
        <v>0</v>
      </c>
      <c r="AC1048" s="6">
        <v>0</v>
      </c>
      <c r="AD1048" s="7">
        <v>0</v>
      </c>
      <c r="AE1048" s="6">
        <v>0</v>
      </c>
      <c r="AF1048" s="6">
        <v>0</v>
      </c>
      <c r="AG1048" s="6">
        <v>0</v>
      </c>
      <c r="AH1048" s="6">
        <v>0</v>
      </c>
      <c r="AI1048" s="7">
        <v>0</v>
      </c>
      <c r="AJ1048" s="6">
        <v>0</v>
      </c>
      <c r="AK1048" s="6">
        <v>0</v>
      </c>
      <c r="AL1048" s="6">
        <v>0</v>
      </c>
      <c r="AM1048" s="6">
        <v>0</v>
      </c>
      <c r="AN1048" s="7">
        <v>0</v>
      </c>
      <c r="AO1048" s="6">
        <v>0</v>
      </c>
    </row>
    <row r="1049" spans="1:41" x14ac:dyDescent="0.15">
      <c r="A1049" s="2" t="s">
        <v>1114</v>
      </c>
      <c r="B1049" s="2" t="s">
        <v>1438</v>
      </c>
      <c r="C1049" s="2" t="s">
        <v>1797</v>
      </c>
      <c r="D1049" s="2" t="s">
        <v>1608</v>
      </c>
      <c r="E1049" s="2" t="s">
        <v>439</v>
      </c>
      <c r="F1049" s="2" t="s">
        <v>1854</v>
      </c>
      <c r="G1049" s="2" t="s">
        <v>2121</v>
      </c>
      <c r="H1049" s="2" t="s">
        <v>1099</v>
      </c>
      <c r="I1049" s="2" t="s">
        <v>1957</v>
      </c>
      <c r="J1049" s="7">
        <v>0</v>
      </c>
      <c r="K1049" s="7">
        <v>0</v>
      </c>
      <c r="L1049" s="7">
        <v>0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0</v>
      </c>
      <c r="T1049" s="7">
        <v>0</v>
      </c>
      <c r="U1049" s="7">
        <v>0</v>
      </c>
      <c r="V1049" s="7">
        <v>0</v>
      </c>
      <c r="W1049" s="6">
        <v>0</v>
      </c>
      <c r="X1049" s="6">
        <v>0</v>
      </c>
      <c r="Y1049" s="6">
        <v>0</v>
      </c>
      <c r="Z1049" s="6">
        <v>0</v>
      </c>
      <c r="AA1049" s="6">
        <v>0</v>
      </c>
      <c r="AB1049" s="6">
        <v>0</v>
      </c>
      <c r="AC1049" s="6">
        <v>0</v>
      </c>
      <c r="AD1049" s="7">
        <v>0</v>
      </c>
      <c r="AE1049" s="6">
        <v>0</v>
      </c>
      <c r="AF1049" s="6">
        <v>0</v>
      </c>
      <c r="AG1049" s="6">
        <v>0</v>
      </c>
      <c r="AH1049" s="6">
        <v>0</v>
      </c>
      <c r="AI1049" s="7">
        <v>0</v>
      </c>
      <c r="AJ1049" s="6">
        <v>0</v>
      </c>
      <c r="AK1049" s="6">
        <v>0</v>
      </c>
      <c r="AL1049" s="6">
        <v>0</v>
      </c>
      <c r="AM1049" s="6">
        <v>0</v>
      </c>
      <c r="AN1049" s="7">
        <v>0</v>
      </c>
      <c r="AO1049" s="6">
        <v>0</v>
      </c>
    </row>
    <row r="1050" spans="1:41" x14ac:dyDescent="0.15">
      <c r="A1050" s="2" t="s">
        <v>1115</v>
      </c>
      <c r="B1050" s="2" t="s">
        <v>1438</v>
      </c>
      <c r="C1050" s="2" t="s">
        <v>1797</v>
      </c>
      <c r="D1050" s="2" t="s">
        <v>1608</v>
      </c>
      <c r="E1050" s="2" t="s">
        <v>439</v>
      </c>
      <c r="F1050" s="2" t="s">
        <v>1854</v>
      </c>
      <c r="G1050" s="2" t="s">
        <v>2121</v>
      </c>
      <c r="H1050" s="2" t="s">
        <v>1099</v>
      </c>
      <c r="I1050" s="9" t="s">
        <v>1958</v>
      </c>
      <c r="J1050" s="7">
        <v>0</v>
      </c>
      <c r="K1050" s="7">
        <v>0</v>
      </c>
      <c r="L1050" s="7">
        <v>0</v>
      </c>
      <c r="M1050" s="7">
        <v>0</v>
      </c>
      <c r="N1050" s="7">
        <v>0</v>
      </c>
      <c r="O1050" s="7">
        <v>0</v>
      </c>
      <c r="P1050" s="7">
        <v>0</v>
      </c>
      <c r="Q1050" s="7">
        <v>0</v>
      </c>
      <c r="R1050" s="7">
        <v>0</v>
      </c>
      <c r="S1050" s="7">
        <v>0</v>
      </c>
      <c r="T1050" s="7">
        <v>0</v>
      </c>
      <c r="U1050" s="7">
        <v>0</v>
      </c>
      <c r="V1050" s="7">
        <v>0</v>
      </c>
      <c r="W1050" s="6">
        <v>0</v>
      </c>
      <c r="X1050" s="6">
        <v>0</v>
      </c>
      <c r="Y1050" s="6">
        <v>0</v>
      </c>
      <c r="Z1050" s="6">
        <v>0</v>
      </c>
      <c r="AA1050" s="6">
        <v>0</v>
      </c>
      <c r="AB1050" s="6">
        <v>0</v>
      </c>
      <c r="AC1050" s="6">
        <v>0</v>
      </c>
      <c r="AD1050" s="7">
        <v>0</v>
      </c>
      <c r="AE1050" s="6">
        <v>0</v>
      </c>
      <c r="AF1050" s="6">
        <v>0</v>
      </c>
      <c r="AG1050" s="6">
        <v>0</v>
      </c>
      <c r="AH1050" s="6">
        <v>0</v>
      </c>
      <c r="AI1050" s="7">
        <v>0</v>
      </c>
      <c r="AJ1050" s="6">
        <v>0</v>
      </c>
      <c r="AK1050" s="6">
        <v>0</v>
      </c>
      <c r="AL1050" s="6">
        <v>0</v>
      </c>
      <c r="AM1050" s="6">
        <v>0</v>
      </c>
      <c r="AN1050" s="7">
        <v>0</v>
      </c>
      <c r="AO1050" s="6">
        <v>0</v>
      </c>
    </row>
    <row r="1051" spans="1:41" x14ac:dyDescent="0.15">
      <c r="A1051" s="2" t="s">
        <v>1116</v>
      </c>
      <c r="B1051" s="2" t="s">
        <v>1438</v>
      </c>
      <c r="C1051" s="2" t="s">
        <v>1797</v>
      </c>
      <c r="D1051" s="2" t="s">
        <v>1608</v>
      </c>
      <c r="E1051" s="2" t="s">
        <v>439</v>
      </c>
      <c r="F1051" s="2" t="s">
        <v>1854</v>
      </c>
      <c r="G1051" s="2" t="s">
        <v>2121</v>
      </c>
      <c r="H1051" s="2" t="s">
        <v>1099</v>
      </c>
      <c r="I1051" s="2" t="s">
        <v>1959</v>
      </c>
      <c r="J1051" s="7">
        <v>0</v>
      </c>
      <c r="K1051" s="7">
        <v>0</v>
      </c>
      <c r="L1051" s="7">
        <v>0</v>
      </c>
      <c r="M1051" s="7">
        <v>0</v>
      </c>
      <c r="N1051" s="7">
        <v>0</v>
      </c>
      <c r="O1051" s="7">
        <v>0</v>
      </c>
      <c r="P1051" s="7">
        <v>0</v>
      </c>
      <c r="Q1051" s="7">
        <v>0</v>
      </c>
      <c r="R1051" s="7">
        <v>0</v>
      </c>
      <c r="S1051" s="7">
        <v>0</v>
      </c>
      <c r="T1051" s="7">
        <v>0</v>
      </c>
      <c r="U1051" s="7">
        <v>0</v>
      </c>
      <c r="V1051" s="7">
        <v>0</v>
      </c>
      <c r="W1051" s="6">
        <v>0</v>
      </c>
      <c r="X1051" s="6">
        <v>0</v>
      </c>
      <c r="Y1051" s="6">
        <v>0</v>
      </c>
      <c r="Z1051" s="6">
        <v>0</v>
      </c>
      <c r="AA1051" s="6">
        <v>0</v>
      </c>
      <c r="AB1051" s="6">
        <v>0</v>
      </c>
      <c r="AC1051" s="6">
        <v>0</v>
      </c>
      <c r="AD1051" s="7">
        <v>0</v>
      </c>
      <c r="AE1051" s="6">
        <v>0</v>
      </c>
      <c r="AF1051" s="6">
        <v>0</v>
      </c>
      <c r="AG1051" s="6">
        <v>0</v>
      </c>
      <c r="AH1051" s="6">
        <v>0</v>
      </c>
      <c r="AI1051" s="7">
        <v>0</v>
      </c>
      <c r="AJ1051" s="6">
        <v>0</v>
      </c>
      <c r="AK1051" s="6">
        <v>0</v>
      </c>
      <c r="AL1051" s="6">
        <v>0</v>
      </c>
      <c r="AM1051" s="6">
        <v>0</v>
      </c>
      <c r="AN1051" s="7">
        <v>0</v>
      </c>
      <c r="AO1051" s="6">
        <v>0</v>
      </c>
    </row>
    <row r="1052" spans="1:41" x14ac:dyDescent="0.15">
      <c r="A1052" s="2" t="s">
        <v>1117</v>
      </c>
      <c r="B1052" s="2" t="s">
        <v>1438</v>
      </c>
      <c r="C1052" s="2" t="s">
        <v>1797</v>
      </c>
      <c r="D1052" s="2" t="s">
        <v>1608</v>
      </c>
      <c r="E1052" s="2" t="s">
        <v>439</v>
      </c>
      <c r="F1052" s="2" t="s">
        <v>1854</v>
      </c>
      <c r="G1052" s="2" t="s">
        <v>2121</v>
      </c>
      <c r="H1052" s="2" t="s">
        <v>1099</v>
      </c>
      <c r="I1052" s="2" t="s">
        <v>1960</v>
      </c>
      <c r="J1052" s="7">
        <v>0</v>
      </c>
      <c r="K1052" s="7">
        <v>0</v>
      </c>
      <c r="L1052" s="7">
        <v>0</v>
      </c>
      <c r="M1052" s="7">
        <v>0</v>
      </c>
      <c r="N1052" s="7">
        <v>0</v>
      </c>
      <c r="O1052" s="7">
        <v>0</v>
      </c>
      <c r="P1052" s="7">
        <v>0</v>
      </c>
      <c r="Q1052" s="7">
        <v>0</v>
      </c>
      <c r="R1052" s="7">
        <v>0</v>
      </c>
      <c r="S1052" s="7">
        <v>0</v>
      </c>
      <c r="T1052" s="7">
        <v>0</v>
      </c>
      <c r="U1052" s="7">
        <v>0</v>
      </c>
      <c r="V1052" s="7">
        <v>0</v>
      </c>
      <c r="W1052" s="6">
        <v>0</v>
      </c>
      <c r="X1052" s="6">
        <v>0</v>
      </c>
      <c r="Y1052" s="6">
        <v>0</v>
      </c>
      <c r="Z1052" s="6">
        <v>0</v>
      </c>
      <c r="AA1052" s="6">
        <v>0</v>
      </c>
      <c r="AB1052" s="6">
        <v>0</v>
      </c>
      <c r="AC1052" s="6">
        <v>0</v>
      </c>
      <c r="AD1052" s="7">
        <v>0</v>
      </c>
      <c r="AE1052" s="6">
        <v>0</v>
      </c>
      <c r="AF1052" s="6">
        <v>0</v>
      </c>
      <c r="AG1052" s="6">
        <v>0</v>
      </c>
      <c r="AH1052" s="6">
        <v>0</v>
      </c>
      <c r="AI1052" s="7">
        <v>0</v>
      </c>
      <c r="AJ1052" s="6">
        <v>0</v>
      </c>
      <c r="AK1052" s="6">
        <v>0</v>
      </c>
      <c r="AL1052" s="6">
        <v>0</v>
      </c>
      <c r="AM1052" s="6">
        <v>0</v>
      </c>
      <c r="AN1052" s="7">
        <v>0</v>
      </c>
      <c r="AO1052" s="6">
        <v>0</v>
      </c>
    </row>
    <row r="1053" spans="1:41" x14ac:dyDescent="0.15">
      <c r="A1053" s="2" t="s">
        <v>1118</v>
      </c>
      <c r="B1053" s="2" t="s">
        <v>1438</v>
      </c>
      <c r="C1053" s="2" t="s">
        <v>1797</v>
      </c>
      <c r="D1053" s="2" t="s">
        <v>1608</v>
      </c>
      <c r="E1053" s="2" t="s">
        <v>439</v>
      </c>
      <c r="F1053" s="2" t="s">
        <v>1854</v>
      </c>
      <c r="G1053" s="2" t="s">
        <v>2121</v>
      </c>
      <c r="H1053" s="2" t="s">
        <v>1099</v>
      </c>
      <c r="I1053" s="2" t="s">
        <v>1961</v>
      </c>
      <c r="J1053" s="7">
        <v>0</v>
      </c>
      <c r="K1053" s="7">
        <v>0</v>
      </c>
      <c r="L1053" s="7">
        <v>0</v>
      </c>
      <c r="M1053" s="7">
        <v>0</v>
      </c>
      <c r="N1053" s="7">
        <v>0</v>
      </c>
      <c r="O1053" s="7">
        <v>0</v>
      </c>
      <c r="P1053" s="7">
        <v>0</v>
      </c>
      <c r="Q1053" s="7">
        <v>0</v>
      </c>
      <c r="R1053" s="7">
        <v>0</v>
      </c>
      <c r="S1053" s="7">
        <v>0</v>
      </c>
      <c r="T1053" s="7">
        <v>0</v>
      </c>
      <c r="U1053" s="7">
        <v>0</v>
      </c>
      <c r="V1053" s="7">
        <v>0</v>
      </c>
      <c r="W1053" s="6">
        <v>0</v>
      </c>
      <c r="X1053" s="6">
        <v>0</v>
      </c>
      <c r="Y1053" s="6">
        <v>0</v>
      </c>
      <c r="Z1053" s="6">
        <v>0</v>
      </c>
      <c r="AA1053" s="6">
        <v>0</v>
      </c>
      <c r="AB1053" s="6">
        <v>0</v>
      </c>
      <c r="AC1053" s="6">
        <v>0</v>
      </c>
      <c r="AD1053" s="7">
        <v>0</v>
      </c>
      <c r="AE1053" s="6">
        <v>0</v>
      </c>
      <c r="AF1053" s="6">
        <v>0</v>
      </c>
      <c r="AG1053" s="6">
        <v>0</v>
      </c>
      <c r="AH1053" s="6">
        <v>0</v>
      </c>
      <c r="AI1053" s="7">
        <v>0</v>
      </c>
      <c r="AJ1053" s="6">
        <v>0</v>
      </c>
      <c r="AK1053" s="6">
        <v>0</v>
      </c>
      <c r="AL1053" s="6">
        <v>0</v>
      </c>
      <c r="AM1053" s="6">
        <v>0</v>
      </c>
      <c r="AN1053" s="7">
        <v>0</v>
      </c>
      <c r="AO1053" s="6">
        <v>0</v>
      </c>
    </row>
    <row r="1054" spans="1:41" x14ac:dyDescent="0.15">
      <c r="A1054" s="2" t="s">
        <v>1119</v>
      </c>
      <c r="B1054" s="2" t="s">
        <v>1438</v>
      </c>
      <c r="C1054" s="2" t="s">
        <v>1797</v>
      </c>
      <c r="D1054" s="2" t="s">
        <v>1608</v>
      </c>
      <c r="E1054" s="2" t="s">
        <v>439</v>
      </c>
      <c r="F1054" s="2" t="s">
        <v>1854</v>
      </c>
      <c r="G1054" s="2" t="s">
        <v>2121</v>
      </c>
      <c r="H1054" s="2" t="s">
        <v>1099</v>
      </c>
      <c r="I1054" s="2" t="s">
        <v>1962</v>
      </c>
      <c r="J1054" s="7">
        <v>0</v>
      </c>
      <c r="K1054" s="7">
        <v>0</v>
      </c>
      <c r="L1054" s="7">
        <v>0</v>
      </c>
      <c r="M1054" s="7">
        <v>0</v>
      </c>
      <c r="N1054" s="7">
        <v>0</v>
      </c>
      <c r="O1054" s="7">
        <v>0</v>
      </c>
      <c r="P1054" s="7">
        <v>0</v>
      </c>
      <c r="Q1054" s="7">
        <v>0</v>
      </c>
      <c r="R1054" s="7">
        <v>0</v>
      </c>
      <c r="S1054" s="7">
        <v>0</v>
      </c>
      <c r="T1054" s="7">
        <v>0</v>
      </c>
      <c r="U1054" s="7">
        <v>0</v>
      </c>
      <c r="V1054" s="7">
        <v>0</v>
      </c>
      <c r="W1054" s="6">
        <v>0</v>
      </c>
      <c r="X1054" s="6">
        <v>0</v>
      </c>
      <c r="Y1054" s="6">
        <v>0</v>
      </c>
      <c r="Z1054" s="6">
        <v>0</v>
      </c>
      <c r="AA1054" s="6">
        <v>0</v>
      </c>
      <c r="AB1054" s="6">
        <v>0</v>
      </c>
      <c r="AC1054" s="6">
        <v>0</v>
      </c>
      <c r="AD1054" s="7">
        <v>0</v>
      </c>
      <c r="AE1054" s="6">
        <v>0</v>
      </c>
      <c r="AF1054" s="6">
        <v>0</v>
      </c>
      <c r="AG1054" s="6">
        <v>0</v>
      </c>
      <c r="AH1054" s="6">
        <v>0</v>
      </c>
      <c r="AI1054" s="7">
        <v>0</v>
      </c>
      <c r="AJ1054" s="6">
        <v>0</v>
      </c>
      <c r="AK1054" s="6">
        <v>0</v>
      </c>
      <c r="AL1054" s="6">
        <v>0</v>
      </c>
      <c r="AM1054" s="6">
        <v>0</v>
      </c>
      <c r="AN1054" s="7">
        <v>0</v>
      </c>
      <c r="AO1054" s="6">
        <v>0</v>
      </c>
    </row>
    <row r="1055" spans="1:41" x14ac:dyDescent="0.15">
      <c r="A1055" s="2" t="s">
        <v>1903</v>
      </c>
      <c r="B1055" s="2" t="s">
        <v>1438</v>
      </c>
      <c r="C1055" s="2" t="s">
        <v>1797</v>
      </c>
      <c r="D1055" s="2" t="s">
        <v>1608</v>
      </c>
      <c r="E1055" s="2" t="s">
        <v>439</v>
      </c>
      <c r="F1055" s="2" t="s">
        <v>1854</v>
      </c>
      <c r="G1055" s="2" t="s">
        <v>2121</v>
      </c>
      <c r="H1055" s="2" t="s">
        <v>1099</v>
      </c>
      <c r="I1055" s="2" t="s">
        <v>1963</v>
      </c>
      <c r="J1055" s="7">
        <v>0</v>
      </c>
      <c r="K1055" s="7">
        <v>2506635</v>
      </c>
      <c r="L1055" s="7">
        <v>60911</v>
      </c>
      <c r="M1055" s="7">
        <v>2567546</v>
      </c>
      <c r="N1055" s="7">
        <v>0</v>
      </c>
      <c r="O1055" s="7">
        <v>0</v>
      </c>
      <c r="P1055" s="7">
        <v>2079267</v>
      </c>
      <c r="Q1055" s="7">
        <v>20398</v>
      </c>
      <c r="R1055" s="7">
        <v>2099665</v>
      </c>
      <c r="S1055" s="7">
        <v>0</v>
      </c>
      <c r="T1055" s="7">
        <v>0</v>
      </c>
      <c r="U1055" s="7">
        <v>0</v>
      </c>
      <c r="V1055" s="7">
        <v>0</v>
      </c>
      <c r="W1055" s="6">
        <v>82.950529299999999</v>
      </c>
      <c r="X1055" s="6">
        <v>33.488204100000004</v>
      </c>
      <c r="Y1055" s="6">
        <v>81.777113200000002</v>
      </c>
      <c r="Z1055" s="6">
        <v>82.188752600000001</v>
      </c>
      <c r="AA1055" s="6">
        <v>26.345229500000002</v>
      </c>
      <c r="AB1055" s="6">
        <v>80.664279500000006</v>
      </c>
      <c r="AC1055" s="6">
        <v>1.1128336999999959</v>
      </c>
      <c r="AD1055" s="7">
        <v>2139424</v>
      </c>
      <c r="AE1055" s="6">
        <v>-1.8583973999999999</v>
      </c>
      <c r="AF1055" s="6">
        <v>82.950529299999999</v>
      </c>
      <c r="AG1055" s="6">
        <v>33.488204100000004</v>
      </c>
      <c r="AH1055" s="6">
        <v>81.777113200000002</v>
      </c>
      <c r="AI1055" s="7">
        <v>2099665</v>
      </c>
      <c r="AJ1055" s="6">
        <v>82.188752600000001</v>
      </c>
      <c r="AK1055" s="6">
        <v>26.345229500000002</v>
      </c>
      <c r="AL1055" s="6">
        <v>80.664279500000006</v>
      </c>
      <c r="AM1055" s="6">
        <v>1.1128336999999959</v>
      </c>
      <c r="AN1055" s="7">
        <v>2139424</v>
      </c>
      <c r="AO1055" s="6">
        <v>-1.8583973999999999</v>
      </c>
    </row>
    <row r="1056" spans="1:41" x14ac:dyDescent="0.15">
      <c r="A1056" s="2" t="s">
        <v>1904</v>
      </c>
      <c r="B1056" s="2" t="s">
        <v>1438</v>
      </c>
      <c r="C1056" s="2" t="s">
        <v>1797</v>
      </c>
      <c r="D1056" s="2" t="s">
        <v>1608</v>
      </c>
      <c r="E1056" s="2" t="s">
        <v>439</v>
      </c>
      <c r="F1056" s="2" t="s">
        <v>1854</v>
      </c>
      <c r="G1056" s="2" t="s">
        <v>2121</v>
      </c>
      <c r="H1056" s="2" t="s">
        <v>1099</v>
      </c>
      <c r="I1056" s="2" t="s">
        <v>1964</v>
      </c>
      <c r="J1056" s="7">
        <v>0</v>
      </c>
      <c r="K1056" s="7">
        <v>0</v>
      </c>
      <c r="L1056" s="7">
        <v>0</v>
      </c>
      <c r="M1056" s="7">
        <v>0</v>
      </c>
      <c r="N1056" s="7">
        <v>0</v>
      </c>
      <c r="O1056" s="7">
        <v>0</v>
      </c>
      <c r="P1056" s="7">
        <v>0</v>
      </c>
      <c r="Q1056" s="7">
        <v>0</v>
      </c>
      <c r="R1056" s="7">
        <v>0</v>
      </c>
      <c r="S1056" s="7">
        <v>0</v>
      </c>
      <c r="T1056" s="7">
        <v>0</v>
      </c>
      <c r="U1056" s="7">
        <v>0</v>
      </c>
      <c r="V1056" s="7">
        <v>0</v>
      </c>
      <c r="W1056" s="6">
        <v>0</v>
      </c>
      <c r="X1056" s="6">
        <v>0</v>
      </c>
      <c r="Y1056" s="6">
        <v>0</v>
      </c>
      <c r="Z1056" s="6">
        <v>0</v>
      </c>
      <c r="AA1056" s="6">
        <v>0</v>
      </c>
      <c r="AB1056" s="6">
        <v>0</v>
      </c>
      <c r="AC1056" s="6">
        <v>0</v>
      </c>
      <c r="AD1056" s="7">
        <v>0</v>
      </c>
      <c r="AE1056" s="6">
        <v>0</v>
      </c>
      <c r="AF1056" s="6">
        <v>0</v>
      </c>
      <c r="AG1056" s="6">
        <v>0</v>
      </c>
      <c r="AH1056" s="6">
        <v>0</v>
      </c>
      <c r="AI1056" s="7">
        <v>0</v>
      </c>
      <c r="AJ1056" s="6">
        <v>0</v>
      </c>
      <c r="AK1056" s="6">
        <v>0</v>
      </c>
      <c r="AL1056" s="6">
        <v>0</v>
      </c>
      <c r="AM1056" s="6">
        <v>0</v>
      </c>
      <c r="AN1056" s="7">
        <v>0</v>
      </c>
      <c r="AO1056" s="6">
        <v>0</v>
      </c>
    </row>
    <row r="1057" spans="1:41" ht="12.75" thickBot="1" x14ac:dyDescent="0.2">
      <c r="A1057" s="2" t="s">
        <v>1989</v>
      </c>
      <c r="B1057" s="2" t="s">
        <v>1438</v>
      </c>
      <c r="C1057" s="2" t="s">
        <v>1797</v>
      </c>
      <c r="D1057" s="2" t="s">
        <v>1608</v>
      </c>
      <c r="E1057" s="2" t="s">
        <v>439</v>
      </c>
      <c r="F1057" s="2" t="s">
        <v>1854</v>
      </c>
      <c r="G1057" s="2" t="s">
        <v>2121</v>
      </c>
      <c r="H1057" s="2" t="s">
        <v>1099</v>
      </c>
      <c r="I1057" s="2" t="s">
        <v>1966</v>
      </c>
      <c r="J1057" s="7">
        <v>0</v>
      </c>
      <c r="K1057" s="7">
        <v>0</v>
      </c>
      <c r="L1057" s="7">
        <v>0</v>
      </c>
      <c r="M1057" s="7">
        <v>0</v>
      </c>
      <c r="N1057" s="7">
        <v>0</v>
      </c>
      <c r="O1057" s="7">
        <v>0</v>
      </c>
      <c r="P1057" s="7">
        <v>0</v>
      </c>
      <c r="Q1057" s="7">
        <v>0</v>
      </c>
      <c r="R1057" s="7">
        <v>0</v>
      </c>
      <c r="S1057" s="7">
        <v>0</v>
      </c>
      <c r="T1057" s="7">
        <v>0</v>
      </c>
      <c r="U1057" s="7">
        <v>0</v>
      </c>
      <c r="V1057" s="7">
        <v>0</v>
      </c>
      <c r="W1057" s="6">
        <v>0</v>
      </c>
      <c r="X1057" s="6">
        <v>0</v>
      </c>
      <c r="Y1057" s="6">
        <v>0</v>
      </c>
      <c r="Z1057" s="6">
        <v>0</v>
      </c>
      <c r="AA1057" s="6">
        <v>0</v>
      </c>
      <c r="AB1057" s="6">
        <v>0</v>
      </c>
      <c r="AC1057" s="6">
        <v>0</v>
      </c>
      <c r="AD1057" s="7">
        <v>0</v>
      </c>
      <c r="AE1057" s="6">
        <v>0</v>
      </c>
      <c r="AF1057" s="6">
        <v>0</v>
      </c>
      <c r="AG1057" s="6">
        <v>0</v>
      </c>
      <c r="AH1057" s="6">
        <v>0</v>
      </c>
      <c r="AI1057" s="7">
        <v>0</v>
      </c>
      <c r="AJ1057" s="6">
        <v>0</v>
      </c>
      <c r="AK1057" s="6">
        <v>0</v>
      </c>
      <c r="AL1057" s="6">
        <v>0</v>
      </c>
      <c r="AM1057" s="6">
        <v>0</v>
      </c>
      <c r="AN1057" s="7">
        <v>0</v>
      </c>
      <c r="AO1057" s="6">
        <v>0</v>
      </c>
    </row>
    <row r="1058" spans="1:41" ht="12.75" thickTop="1" x14ac:dyDescent="0.15">
      <c r="A1058" s="34" t="s">
        <v>1120</v>
      </c>
      <c r="B1058" s="2" t="s">
        <v>1438</v>
      </c>
      <c r="C1058" s="2" t="s">
        <v>1797</v>
      </c>
      <c r="D1058" s="2" t="s">
        <v>1608</v>
      </c>
      <c r="E1058" s="2" t="s">
        <v>439</v>
      </c>
      <c r="F1058" s="2" t="s">
        <v>1854</v>
      </c>
      <c r="G1058" s="2" t="s">
        <v>2121</v>
      </c>
      <c r="H1058" s="2" t="s">
        <v>1121</v>
      </c>
      <c r="I1058" s="2" t="s">
        <v>2012</v>
      </c>
      <c r="J1058" s="7">
        <v>0</v>
      </c>
      <c r="K1058" s="7">
        <v>2634437</v>
      </c>
      <c r="L1058" s="7">
        <v>119712</v>
      </c>
      <c r="M1058" s="7">
        <v>2754149</v>
      </c>
      <c r="N1058" s="7">
        <v>0</v>
      </c>
      <c r="O1058" s="7">
        <v>0</v>
      </c>
      <c r="P1058" s="7">
        <v>2142550</v>
      </c>
      <c r="Q1058" s="7">
        <v>25871</v>
      </c>
      <c r="R1058" s="7">
        <v>2168421</v>
      </c>
      <c r="S1058" s="7">
        <v>0</v>
      </c>
      <c r="T1058" s="7">
        <v>0</v>
      </c>
      <c r="U1058" s="7">
        <v>0</v>
      </c>
      <c r="V1058" s="7">
        <v>0</v>
      </c>
      <c r="W1058" s="6">
        <v>81.328572300000005</v>
      </c>
      <c r="X1058" s="6">
        <v>21.6110331</v>
      </c>
      <c r="Y1058" s="6">
        <v>78.732886300000004</v>
      </c>
      <c r="Z1058" s="6">
        <v>81.626522999999992</v>
      </c>
      <c r="AA1058" s="6">
        <v>24.713711799999999</v>
      </c>
      <c r="AB1058" s="6">
        <v>78.633856899999998</v>
      </c>
      <c r="AC1058" s="6">
        <v>9.9029400000006262E-2</v>
      </c>
      <c r="AD1058" s="7">
        <v>2091994</v>
      </c>
      <c r="AE1058" s="6">
        <v>3.6533088</v>
      </c>
      <c r="AF1058" s="6">
        <v>81.328572300000005</v>
      </c>
      <c r="AG1058" s="6">
        <v>21.6110331</v>
      </c>
      <c r="AH1058" s="6">
        <v>78.732886300000004</v>
      </c>
      <c r="AI1058" s="7">
        <v>2168421</v>
      </c>
      <c r="AJ1058" s="6">
        <v>81.626522999999992</v>
      </c>
      <c r="AK1058" s="6">
        <v>24.713711799999999</v>
      </c>
      <c r="AL1058" s="6">
        <v>78.633856899999998</v>
      </c>
      <c r="AM1058" s="6">
        <v>9.9029400000006262E-2</v>
      </c>
      <c r="AN1058" s="7">
        <v>2091994</v>
      </c>
      <c r="AO1058" s="6">
        <v>3.6533088</v>
      </c>
    </row>
    <row r="1059" spans="1:41" x14ac:dyDescent="0.15">
      <c r="A1059" s="2" t="s">
        <v>526</v>
      </c>
      <c r="B1059" s="2" t="s">
        <v>1438</v>
      </c>
      <c r="C1059" s="2" t="s">
        <v>1797</v>
      </c>
      <c r="D1059" s="2" t="s">
        <v>1608</v>
      </c>
      <c r="E1059" s="2" t="s">
        <v>439</v>
      </c>
      <c r="F1059" s="2" t="s">
        <v>1854</v>
      </c>
      <c r="G1059" s="2" t="s">
        <v>2121</v>
      </c>
      <c r="H1059" s="2" t="s">
        <v>1121</v>
      </c>
      <c r="I1059" s="2" t="s">
        <v>2013</v>
      </c>
      <c r="J1059" s="7">
        <v>0</v>
      </c>
      <c r="K1059" s="7">
        <v>2634437</v>
      </c>
      <c r="L1059" s="7">
        <v>119712</v>
      </c>
      <c r="M1059" s="7">
        <v>2754149</v>
      </c>
      <c r="N1059" s="7">
        <v>0</v>
      </c>
      <c r="O1059" s="7">
        <v>0</v>
      </c>
      <c r="P1059" s="7">
        <v>2142550</v>
      </c>
      <c r="Q1059" s="7">
        <v>25871</v>
      </c>
      <c r="R1059" s="7">
        <v>2168421</v>
      </c>
      <c r="S1059" s="7">
        <v>0</v>
      </c>
      <c r="T1059" s="7">
        <v>0</v>
      </c>
      <c r="U1059" s="7">
        <v>0</v>
      </c>
      <c r="V1059" s="7">
        <v>0</v>
      </c>
      <c r="W1059" s="6">
        <v>81.328572300000005</v>
      </c>
      <c r="X1059" s="6">
        <v>21.6110331</v>
      </c>
      <c r="Y1059" s="6">
        <v>78.732886300000004</v>
      </c>
      <c r="Z1059" s="6">
        <v>81.626522999999992</v>
      </c>
      <c r="AA1059" s="6">
        <v>24.713711799999999</v>
      </c>
      <c r="AB1059" s="6">
        <v>78.633856899999998</v>
      </c>
      <c r="AC1059" s="6">
        <v>9.9029400000006262E-2</v>
      </c>
      <c r="AD1059" s="7">
        <v>2091994</v>
      </c>
      <c r="AE1059" s="6">
        <v>3.6533088</v>
      </c>
      <c r="AF1059" s="6">
        <v>81.328572300000005</v>
      </c>
      <c r="AG1059" s="6">
        <v>21.6110331</v>
      </c>
      <c r="AH1059" s="6">
        <v>78.732886300000004</v>
      </c>
      <c r="AI1059" s="7">
        <v>2168421</v>
      </c>
      <c r="AJ1059" s="6">
        <v>81.626522999999992</v>
      </c>
      <c r="AK1059" s="6">
        <v>24.713711799999999</v>
      </c>
      <c r="AL1059" s="6">
        <v>78.633856899999998</v>
      </c>
      <c r="AM1059" s="6">
        <v>9.9029400000006262E-2</v>
      </c>
      <c r="AN1059" s="7">
        <v>2091994</v>
      </c>
      <c r="AO1059" s="6">
        <v>3.6533088</v>
      </c>
    </row>
    <row r="1060" spans="1:41" x14ac:dyDescent="0.15">
      <c r="A1060" s="2" t="s">
        <v>527</v>
      </c>
      <c r="B1060" s="2" t="s">
        <v>1438</v>
      </c>
      <c r="C1060" s="2" t="s">
        <v>1797</v>
      </c>
      <c r="D1060" s="2" t="s">
        <v>1608</v>
      </c>
      <c r="E1060" s="2" t="s">
        <v>439</v>
      </c>
      <c r="F1060" s="2" t="s">
        <v>1854</v>
      </c>
      <c r="G1060" s="2" t="s">
        <v>2121</v>
      </c>
      <c r="H1060" s="2" t="s">
        <v>1121</v>
      </c>
      <c r="I1060" s="2" t="s">
        <v>2014</v>
      </c>
      <c r="J1060" s="7">
        <v>0</v>
      </c>
      <c r="K1060" s="7">
        <v>996995</v>
      </c>
      <c r="L1060" s="7">
        <v>29704</v>
      </c>
      <c r="M1060" s="7">
        <v>1026699</v>
      </c>
      <c r="N1060" s="7">
        <v>0</v>
      </c>
      <c r="O1060" s="7">
        <v>0</v>
      </c>
      <c r="P1060" s="7">
        <v>813465</v>
      </c>
      <c r="Q1060" s="7">
        <v>8817</v>
      </c>
      <c r="R1060" s="7">
        <v>822282</v>
      </c>
      <c r="S1060" s="7">
        <v>0</v>
      </c>
      <c r="T1060" s="7">
        <v>0</v>
      </c>
      <c r="U1060" s="7">
        <v>0</v>
      </c>
      <c r="V1060" s="7">
        <v>0</v>
      </c>
      <c r="W1060" s="6">
        <v>81.591683000000003</v>
      </c>
      <c r="X1060" s="6">
        <v>29.682870999999999</v>
      </c>
      <c r="Y1060" s="6">
        <v>80.089880300000004</v>
      </c>
      <c r="Z1060" s="6">
        <v>81.0337253</v>
      </c>
      <c r="AA1060" s="6">
        <v>30.992728400000004</v>
      </c>
      <c r="AB1060" s="6">
        <v>79.401036899999994</v>
      </c>
      <c r="AC1060" s="6">
        <v>0.68884340000001032</v>
      </c>
      <c r="AD1060" s="7">
        <v>769747</v>
      </c>
      <c r="AE1060" s="6">
        <v>6.8249697999999999</v>
      </c>
      <c r="AF1060" s="6">
        <v>81.591683000000003</v>
      </c>
      <c r="AG1060" s="6">
        <v>29.682870999999999</v>
      </c>
      <c r="AH1060" s="6">
        <v>80.089880300000004</v>
      </c>
      <c r="AI1060" s="7">
        <v>822282</v>
      </c>
      <c r="AJ1060" s="6">
        <v>81.0337253</v>
      </c>
      <c r="AK1060" s="6">
        <v>30.992728400000004</v>
      </c>
      <c r="AL1060" s="6">
        <v>79.401036899999994</v>
      </c>
      <c r="AM1060" s="6">
        <v>0.68884340000001032</v>
      </c>
      <c r="AN1060" s="7">
        <v>769747</v>
      </c>
      <c r="AO1060" s="6">
        <v>6.8249697999999999</v>
      </c>
    </row>
    <row r="1061" spans="1:41" x14ac:dyDescent="0.15">
      <c r="A1061" s="2" t="s">
        <v>528</v>
      </c>
      <c r="B1061" s="2" t="s">
        <v>1438</v>
      </c>
      <c r="C1061" s="2" t="s">
        <v>1797</v>
      </c>
      <c r="D1061" s="2" t="s">
        <v>1608</v>
      </c>
      <c r="E1061" s="2" t="s">
        <v>439</v>
      </c>
      <c r="F1061" s="2" t="s">
        <v>1854</v>
      </c>
      <c r="G1061" s="2" t="s">
        <v>2121</v>
      </c>
      <c r="H1061" s="2" t="s">
        <v>1121</v>
      </c>
      <c r="I1061" s="2" t="s">
        <v>2015</v>
      </c>
      <c r="J1061" s="7">
        <v>0</v>
      </c>
      <c r="K1061" s="7">
        <v>892830</v>
      </c>
      <c r="L1061" s="7">
        <v>28520</v>
      </c>
      <c r="M1061" s="7">
        <v>921350</v>
      </c>
      <c r="N1061" s="7">
        <v>0</v>
      </c>
      <c r="O1061" s="7">
        <v>0</v>
      </c>
      <c r="P1061" s="7">
        <v>710975</v>
      </c>
      <c r="Q1061" s="7">
        <v>8580</v>
      </c>
      <c r="R1061" s="7">
        <v>719555</v>
      </c>
      <c r="S1061" s="7">
        <v>0</v>
      </c>
      <c r="T1061" s="7">
        <v>0</v>
      </c>
      <c r="U1061" s="7">
        <v>0</v>
      </c>
      <c r="V1061" s="7">
        <v>0</v>
      </c>
      <c r="W1061" s="6">
        <v>79.631620800000007</v>
      </c>
      <c r="X1061" s="6">
        <v>30.084151500000001</v>
      </c>
      <c r="Y1061" s="6">
        <v>78.097899800000008</v>
      </c>
      <c r="Z1061" s="6">
        <v>78.984134999999995</v>
      </c>
      <c r="AA1061" s="6">
        <v>30.794932000000003</v>
      </c>
      <c r="AB1061" s="6">
        <v>77.303299199999998</v>
      </c>
      <c r="AC1061" s="6">
        <v>0.79460060000000965</v>
      </c>
      <c r="AD1061" s="7">
        <v>669956</v>
      </c>
      <c r="AE1061" s="6">
        <v>7.4033219999999993</v>
      </c>
      <c r="AF1061" s="6">
        <v>79.631620800000007</v>
      </c>
      <c r="AG1061" s="6">
        <v>30.084151500000001</v>
      </c>
      <c r="AH1061" s="6">
        <v>78.097899800000008</v>
      </c>
      <c r="AI1061" s="7">
        <v>719555</v>
      </c>
      <c r="AJ1061" s="6">
        <v>78.984134999999995</v>
      </c>
      <c r="AK1061" s="6">
        <v>30.794932000000003</v>
      </c>
      <c r="AL1061" s="6">
        <v>77.303299199999998</v>
      </c>
      <c r="AM1061" s="6">
        <v>0.79460060000000965</v>
      </c>
      <c r="AN1061" s="7">
        <v>669956</v>
      </c>
      <c r="AO1061" s="6">
        <v>7.4033219999999993</v>
      </c>
    </row>
    <row r="1062" spans="1:41" x14ac:dyDescent="0.15">
      <c r="A1062" s="2" t="s">
        <v>529</v>
      </c>
      <c r="B1062" s="2" t="s">
        <v>1438</v>
      </c>
      <c r="C1062" s="2" t="s">
        <v>1797</v>
      </c>
      <c r="D1062" s="2" t="s">
        <v>1608</v>
      </c>
      <c r="E1062" s="2" t="s">
        <v>439</v>
      </c>
      <c r="F1062" s="2" t="s">
        <v>1854</v>
      </c>
      <c r="G1062" s="2" t="s">
        <v>2121</v>
      </c>
      <c r="H1062" s="2" t="s">
        <v>1121</v>
      </c>
      <c r="I1062" s="2" t="s">
        <v>2016</v>
      </c>
      <c r="J1062" s="7">
        <v>0</v>
      </c>
      <c r="K1062" s="7">
        <v>35713</v>
      </c>
      <c r="L1062" s="7">
        <v>1141</v>
      </c>
      <c r="M1062" s="7">
        <v>36854</v>
      </c>
      <c r="N1062" s="7">
        <v>0</v>
      </c>
      <c r="O1062" s="7">
        <v>0</v>
      </c>
      <c r="P1062" s="7">
        <v>28439</v>
      </c>
      <c r="Q1062" s="7">
        <v>343</v>
      </c>
      <c r="R1062" s="7">
        <v>28782</v>
      </c>
      <c r="S1062" s="7">
        <v>0</v>
      </c>
      <c r="T1062" s="7">
        <v>0</v>
      </c>
      <c r="U1062" s="7">
        <v>0</v>
      </c>
      <c r="V1062" s="7">
        <v>0</v>
      </c>
      <c r="W1062" s="6">
        <v>79.632066800000004</v>
      </c>
      <c r="X1062" s="6">
        <v>30.061349700000001</v>
      </c>
      <c r="Y1062" s="6">
        <v>78.097357099999996</v>
      </c>
      <c r="Z1062" s="6">
        <v>78.984965799999998</v>
      </c>
      <c r="AA1062" s="6">
        <v>30.769230800000003</v>
      </c>
      <c r="AB1062" s="6">
        <v>77.303409700000003</v>
      </c>
      <c r="AC1062" s="6">
        <v>0.79394739999999331</v>
      </c>
      <c r="AD1062" s="7">
        <v>26798</v>
      </c>
      <c r="AE1062" s="6">
        <v>7.4035375999999999</v>
      </c>
      <c r="AF1062" s="6">
        <v>79.632066800000004</v>
      </c>
      <c r="AG1062" s="6">
        <v>30.061349700000001</v>
      </c>
      <c r="AH1062" s="6">
        <v>78.097357099999996</v>
      </c>
      <c r="AI1062" s="7">
        <v>28782</v>
      </c>
      <c r="AJ1062" s="6">
        <v>78.984965799999998</v>
      </c>
      <c r="AK1062" s="6">
        <v>30.769230800000003</v>
      </c>
      <c r="AL1062" s="6">
        <v>77.303409700000003</v>
      </c>
      <c r="AM1062" s="6">
        <v>0.79394739999999331</v>
      </c>
      <c r="AN1062" s="7">
        <v>26798</v>
      </c>
      <c r="AO1062" s="6">
        <v>7.4035375999999999</v>
      </c>
    </row>
    <row r="1063" spans="1:41" x14ac:dyDescent="0.15">
      <c r="A1063" s="2" t="s">
        <v>530</v>
      </c>
      <c r="B1063" s="2" t="s">
        <v>1438</v>
      </c>
      <c r="C1063" s="2" t="s">
        <v>1797</v>
      </c>
      <c r="D1063" s="2" t="s">
        <v>1608</v>
      </c>
      <c r="E1063" s="2" t="s">
        <v>439</v>
      </c>
      <c r="F1063" s="2" t="s">
        <v>1854</v>
      </c>
      <c r="G1063" s="2" t="s">
        <v>2121</v>
      </c>
      <c r="H1063" s="2" t="s">
        <v>1121</v>
      </c>
      <c r="I1063" s="2" t="s">
        <v>2017</v>
      </c>
      <c r="J1063" s="7">
        <v>0</v>
      </c>
      <c r="K1063" s="7">
        <v>857117</v>
      </c>
      <c r="L1063" s="7">
        <v>27379</v>
      </c>
      <c r="M1063" s="7">
        <v>884496</v>
      </c>
      <c r="N1063" s="7">
        <v>0</v>
      </c>
      <c r="O1063" s="7">
        <v>0</v>
      </c>
      <c r="P1063" s="7">
        <v>682536</v>
      </c>
      <c r="Q1063" s="7">
        <v>8237</v>
      </c>
      <c r="R1063" s="7">
        <v>690773</v>
      </c>
      <c r="S1063" s="7">
        <v>0</v>
      </c>
      <c r="T1063" s="7">
        <v>0</v>
      </c>
      <c r="U1063" s="7">
        <v>0</v>
      </c>
      <c r="V1063" s="7">
        <v>0</v>
      </c>
      <c r="W1063" s="6">
        <v>79.631602199999989</v>
      </c>
      <c r="X1063" s="6">
        <v>30.085101699999999</v>
      </c>
      <c r="Y1063" s="6">
        <v>78.097922400000002</v>
      </c>
      <c r="Z1063" s="6">
        <v>78.984100300000009</v>
      </c>
      <c r="AA1063" s="6">
        <v>30.7960028</v>
      </c>
      <c r="AB1063" s="6">
        <v>77.303294600000001</v>
      </c>
      <c r="AC1063" s="6">
        <v>0.79462780000000066</v>
      </c>
      <c r="AD1063" s="7">
        <v>643158</v>
      </c>
      <c r="AE1063" s="6">
        <v>7.4033130000000007</v>
      </c>
      <c r="AF1063" s="6">
        <v>79.631602199999989</v>
      </c>
      <c r="AG1063" s="6">
        <v>30.085101699999999</v>
      </c>
      <c r="AH1063" s="6">
        <v>78.097922400000002</v>
      </c>
      <c r="AI1063" s="7">
        <v>690773</v>
      </c>
      <c r="AJ1063" s="6">
        <v>78.984100300000009</v>
      </c>
      <c r="AK1063" s="6">
        <v>30.7960028</v>
      </c>
      <c r="AL1063" s="6">
        <v>77.303294600000001</v>
      </c>
      <c r="AM1063" s="6">
        <v>0.79462780000000066</v>
      </c>
      <c r="AN1063" s="7">
        <v>643158</v>
      </c>
      <c r="AO1063" s="6">
        <v>7.4033130000000007</v>
      </c>
    </row>
    <row r="1064" spans="1:41" x14ac:dyDescent="0.15">
      <c r="A1064" s="2" t="s">
        <v>531</v>
      </c>
      <c r="B1064" s="2" t="s">
        <v>1438</v>
      </c>
      <c r="C1064" s="2" t="s">
        <v>1797</v>
      </c>
      <c r="D1064" s="2" t="s">
        <v>1608</v>
      </c>
      <c r="E1064" s="2" t="s">
        <v>439</v>
      </c>
      <c r="F1064" s="2" t="s">
        <v>1854</v>
      </c>
      <c r="G1064" s="2" t="s">
        <v>2121</v>
      </c>
      <c r="H1064" s="2" t="s">
        <v>1121</v>
      </c>
      <c r="I1064" s="2" t="s">
        <v>2018</v>
      </c>
      <c r="J1064" s="7">
        <v>0</v>
      </c>
      <c r="K1064" s="7">
        <v>0</v>
      </c>
      <c r="L1064" s="7">
        <v>0</v>
      </c>
      <c r="M1064" s="7">
        <v>0</v>
      </c>
      <c r="N1064" s="7">
        <v>0</v>
      </c>
      <c r="O1064" s="7">
        <v>0</v>
      </c>
      <c r="P1064" s="7">
        <v>0</v>
      </c>
      <c r="Q1064" s="7">
        <v>0</v>
      </c>
      <c r="R1064" s="7">
        <v>0</v>
      </c>
      <c r="S1064" s="7">
        <v>0</v>
      </c>
      <c r="T1064" s="7">
        <v>0</v>
      </c>
      <c r="U1064" s="7">
        <v>0</v>
      </c>
      <c r="V1064" s="7">
        <v>0</v>
      </c>
      <c r="W1064" s="6">
        <v>0</v>
      </c>
      <c r="X1064" s="6">
        <v>0</v>
      </c>
      <c r="Y1064" s="6">
        <v>0</v>
      </c>
      <c r="Z1064" s="6">
        <v>0</v>
      </c>
      <c r="AA1064" s="6">
        <v>0</v>
      </c>
      <c r="AB1064" s="6">
        <v>0</v>
      </c>
      <c r="AC1064" s="6">
        <v>0</v>
      </c>
      <c r="AD1064" s="7">
        <v>0</v>
      </c>
      <c r="AE1064" s="6">
        <v>0</v>
      </c>
      <c r="AF1064" s="6">
        <v>0</v>
      </c>
      <c r="AG1064" s="6">
        <v>0</v>
      </c>
      <c r="AH1064" s="6">
        <v>0</v>
      </c>
      <c r="AI1064" s="7">
        <v>0</v>
      </c>
      <c r="AJ1064" s="6">
        <v>0</v>
      </c>
      <c r="AK1064" s="6">
        <v>0</v>
      </c>
      <c r="AL1064" s="6">
        <v>0</v>
      </c>
      <c r="AM1064" s="6">
        <v>0</v>
      </c>
      <c r="AN1064" s="7">
        <v>0</v>
      </c>
      <c r="AO1064" s="6">
        <v>0</v>
      </c>
    </row>
    <row r="1065" spans="1:41" x14ac:dyDescent="0.15">
      <c r="A1065" s="2" t="s">
        <v>532</v>
      </c>
      <c r="B1065" s="2" t="s">
        <v>1438</v>
      </c>
      <c r="C1065" s="2" t="s">
        <v>1797</v>
      </c>
      <c r="D1065" s="2" t="s">
        <v>1608</v>
      </c>
      <c r="E1065" s="2" t="s">
        <v>439</v>
      </c>
      <c r="F1065" s="2" t="s">
        <v>1854</v>
      </c>
      <c r="G1065" s="2" t="s">
        <v>2121</v>
      </c>
      <c r="H1065" s="2" t="s">
        <v>1121</v>
      </c>
      <c r="I1065" s="2" t="s">
        <v>2019</v>
      </c>
      <c r="J1065" s="7">
        <v>0</v>
      </c>
      <c r="K1065" s="7">
        <v>104165</v>
      </c>
      <c r="L1065" s="7">
        <v>1184</v>
      </c>
      <c r="M1065" s="7">
        <v>105349</v>
      </c>
      <c r="N1065" s="7">
        <v>0</v>
      </c>
      <c r="O1065" s="7">
        <v>0</v>
      </c>
      <c r="P1065" s="7">
        <v>102490</v>
      </c>
      <c r="Q1065" s="7">
        <v>237</v>
      </c>
      <c r="R1065" s="7">
        <v>102727</v>
      </c>
      <c r="S1065" s="7">
        <v>0</v>
      </c>
      <c r="T1065" s="7">
        <v>0</v>
      </c>
      <c r="U1065" s="7">
        <v>0</v>
      </c>
      <c r="V1065" s="7">
        <v>0</v>
      </c>
      <c r="W1065" s="6">
        <v>98.391974300000001</v>
      </c>
      <c r="X1065" s="6">
        <v>20.016891900000001</v>
      </c>
      <c r="Y1065" s="6">
        <v>97.511129699999998</v>
      </c>
      <c r="Z1065" s="6">
        <v>97.943421900000004</v>
      </c>
      <c r="AA1065" s="6">
        <v>35.260528200000003</v>
      </c>
      <c r="AB1065" s="6">
        <v>97.089012799999992</v>
      </c>
      <c r="AC1065" s="6">
        <v>0.42211690000000601</v>
      </c>
      <c r="AD1065" s="7">
        <v>99791</v>
      </c>
      <c r="AE1065" s="6">
        <v>2.9421491</v>
      </c>
      <c r="AF1065" s="6">
        <v>98.391974300000001</v>
      </c>
      <c r="AG1065" s="6">
        <v>20.016891900000001</v>
      </c>
      <c r="AH1065" s="6">
        <v>97.511129699999998</v>
      </c>
      <c r="AI1065" s="7">
        <v>102727</v>
      </c>
      <c r="AJ1065" s="6">
        <v>97.943421900000004</v>
      </c>
      <c r="AK1065" s="6">
        <v>35.260528200000003</v>
      </c>
      <c r="AL1065" s="6">
        <v>97.089012799999992</v>
      </c>
      <c r="AM1065" s="6">
        <v>0.42211690000000601</v>
      </c>
      <c r="AN1065" s="7">
        <v>99791</v>
      </c>
      <c r="AO1065" s="6">
        <v>2.9421491</v>
      </c>
    </row>
    <row r="1066" spans="1:41" x14ac:dyDescent="0.15">
      <c r="A1066" s="2" t="s">
        <v>533</v>
      </c>
      <c r="B1066" s="2" t="s">
        <v>1438</v>
      </c>
      <c r="C1066" s="2" t="s">
        <v>1797</v>
      </c>
      <c r="D1066" s="2" t="s">
        <v>1608</v>
      </c>
      <c r="E1066" s="2" t="s">
        <v>439</v>
      </c>
      <c r="F1066" s="2" t="s">
        <v>1854</v>
      </c>
      <c r="G1066" s="2" t="s">
        <v>2121</v>
      </c>
      <c r="H1066" s="2" t="s">
        <v>1121</v>
      </c>
      <c r="I1066" s="2" t="s">
        <v>2020</v>
      </c>
      <c r="J1066" s="7">
        <v>0</v>
      </c>
      <c r="K1066" s="7">
        <v>36442</v>
      </c>
      <c r="L1066" s="7">
        <v>1135</v>
      </c>
      <c r="M1066" s="7">
        <v>37577</v>
      </c>
      <c r="N1066" s="7">
        <v>0</v>
      </c>
      <c r="O1066" s="7">
        <v>0</v>
      </c>
      <c r="P1066" s="7">
        <v>35254</v>
      </c>
      <c r="Q1066" s="7">
        <v>199</v>
      </c>
      <c r="R1066" s="7">
        <v>35453</v>
      </c>
      <c r="S1066" s="7">
        <v>0</v>
      </c>
      <c r="T1066" s="7">
        <v>0</v>
      </c>
      <c r="U1066" s="7">
        <v>0</v>
      </c>
      <c r="V1066" s="7">
        <v>0</v>
      </c>
      <c r="W1066" s="6">
        <v>96.740025200000005</v>
      </c>
      <c r="X1066" s="6">
        <v>17.533039599999999</v>
      </c>
      <c r="Y1066" s="6">
        <v>94.347606200000001</v>
      </c>
      <c r="Z1066" s="6">
        <v>96.493898600000009</v>
      </c>
      <c r="AA1066" s="6">
        <v>34.964028800000001</v>
      </c>
      <c r="AB1066" s="6">
        <v>94.398019899999994</v>
      </c>
      <c r="AC1066" s="6">
        <v>-5.04136999999929E-2</v>
      </c>
      <c r="AD1066" s="7">
        <v>38521</v>
      </c>
      <c r="AE1066" s="6">
        <v>-7.9644868999999989</v>
      </c>
      <c r="AF1066" s="6">
        <v>96.740025200000005</v>
      </c>
      <c r="AG1066" s="6">
        <v>17.533039599999999</v>
      </c>
      <c r="AH1066" s="6">
        <v>94.347606200000001</v>
      </c>
      <c r="AI1066" s="7">
        <v>35453</v>
      </c>
      <c r="AJ1066" s="6">
        <v>96.493898600000009</v>
      </c>
      <c r="AK1066" s="6">
        <v>34.964028800000001</v>
      </c>
      <c r="AL1066" s="6">
        <v>94.398019899999994</v>
      </c>
      <c r="AM1066" s="6">
        <v>-5.04136999999929E-2</v>
      </c>
      <c r="AN1066" s="7">
        <v>38521</v>
      </c>
      <c r="AO1066" s="6">
        <v>-7.9644868999999989</v>
      </c>
    </row>
    <row r="1067" spans="1:41" x14ac:dyDescent="0.15">
      <c r="A1067" s="2" t="s">
        <v>534</v>
      </c>
      <c r="B1067" s="2" t="s">
        <v>1438</v>
      </c>
      <c r="C1067" s="2" t="s">
        <v>1797</v>
      </c>
      <c r="D1067" s="2" t="s">
        <v>1608</v>
      </c>
      <c r="E1067" s="2" t="s">
        <v>439</v>
      </c>
      <c r="F1067" s="2" t="s">
        <v>1854</v>
      </c>
      <c r="G1067" s="2" t="s">
        <v>2121</v>
      </c>
      <c r="H1067" s="2" t="s">
        <v>1121</v>
      </c>
      <c r="I1067" s="2" t="s">
        <v>1856</v>
      </c>
      <c r="J1067" s="7">
        <v>0</v>
      </c>
      <c r="K1067" s="7">
        <v>67723</v>
      </c>
      <c r="L1067" s="7">
        <v>49</v>
      </c>
      <c r="M1067" s="7">
        <v>67772</v>
      </c>
      <c r="N1067" s="7">
        <v>0</v>
      </c>
      <c r="O1067" s="7">
        <v>0</v>
      </c>
      <c r="P1067" s="7">
        <v>67236</v>
      </c>
      <c r="Q1067" s="7">
        <v>38</v>
      </c>
      <c r="R1067" s="7">
        <v>67274</v>
      </c>
      <c r="S1067" s="7">
        <v>0</v>
      </c>
      <c r="T1067" s="7">
        <v>0</v>
      </c>
      <c r="U1067" s="7">
        <v>0</v>
      </c>
      <c r="V1067" s="7">
        <v>0</v>
      </c>
      <c r="W1067" s="6">
        <v>99.280894200000006</v>
      </c>
      <c r="X1067" s="6">
        <v>77.551020399999999</v>
      </c>
      <c r="Y1067" s="6">
        <v>99.265183300000004</v>
      </c>
      <c r="Z1067" s="6">
        <v>98.865488599999992</v>
      </c>
      <c r="AA1067" s="6">
        <v>72.7272727</v>
      </c>
      <c r="AB1067" s="6">
        <v>98.860849399999992</v>
      </c>
      <c r="AC1067" s="6">
        <v>0.40433390000001168</v>
      </c>
      <c r="AD1067" s="7">
        <v>61270</v>
      </c>
      <c r="AE1067" s="6">
        <v>9.7992492000000002</v>
      </c>
      <c r="AF1067" s="6">
        <v>99.280894200000006</v>
      </c>
      <c r="AG1067" s="6">
        <v>77.551020399999999</v>
      </c>
      <c r="AH1067" s="6">
        <v>99.265183300000004</v>
      </c>
      <c r="AI1067" s="7">
        <v>67274</v>
      </c>
      <c r="AJ1067" s="6">
        <v>98.865488599999992</v>
      </c>
      <c r="AK1067" s="6">
        <v>72.7272727</v>
      </c>
      <c r="AL1067" s="6">
        <v>98.860849399999992</v>
      </c>
      <c r="AM1067" s="6">
        <v>0.40433390000001168</v>
      </c>
      <c r="AN1067" s="7">
        <v>61270</v>
      </c>
      <c r="AO1067" s="6">
        <v>9.7992492000000002</v>
      </c>
    </row>
    <row r="1068" spans="1:41" x14ac:dyDescent="0.15">
      <c r="A1068" s="2" t="s">
        <v>535</v>
      </c>
      <c r="B1068" s="2" t="s">
        <v>1438</v>
      </c>
      <c r="C1068" s="2" t="s">
        <v>1797</v>
      </c>
      <c r="D1068" s="2" t="s">
        <v>1608</v>
      </c>
      <c r="E1068" s="2" t="s">
        <v>439</v>
      </c>
      <c r="F1068" s="2" t="s">
        <v>1854</v>
      </c>
      <c r="G1068" s="2" t="s">
        <v>2121</v>
      </c>
      <c r="H1068" s="2" t="s">
        <v>1121</v>
      </c>
      <c r="I1068" s="2" t="s">
        <v>2021</v>
      </c>
      <c r="J1068" s="7">
        <v>0</v>
      </c>
      <c r="K1068" s="7">
        <v>1488676</v>
      </c>
      <c r="L1068" s="7">
        <v>85919</v>
      </c>
      <c r="M1068" s="7">
        <v>1574595</v>
      </c>
      <c r="N1068" s="7">
        <v>0</v>
      </c>
      <c r="O1068" s="7">
        <v>0</v>
      </c>
      <c r="P1068" s="7">
        <v>1182247</v>
      </c>
      <c r="Q1068" s="7">
        <v>16046</v>
      </c>
      <c r="R1068" s="7">
        <v>1198293</v>
      </c>
      <c r="S1068" s="7">
        <v>0</v>
      </c>
      <c r="T1068" s="7">
        <v>0</v>
      </c>
      <c r="U1068" s="7">
        <v>0</v>
      </c>
      <c r="V1068" s="7">
        <v>0</v>
      </c>
      <c r="W1068" s="6">
        <v>79.416004600000008</v>
      </c>
      <c r="X1068" s="6">
        <v>18.675729499999999</v>
      </c>
      <c r="Y1068" s="6">
        <v>76.101664200000002</v>
      </c>
      <c r="Z1068" s="6">
        <v>80.267658799999992</v>
      </c>
      <c r="AA1068" s="6">
        <v>22.359596</v>
      </c>
      <c r="AB1068" s="6">
        <v>76.359688299999988</v>
      </c>
      <c r="AC1068" s="6">
        <v>-0.25802409999998588</v>
      </c>
      <c r="AD1068" s="7">
        <v>1174173</v>
      </c>
      <c r="AE1068" s="6">
        <v>2.0542118</v>
      </c>
      <c r="AF1068" s="6">
        <v>79.416004600000008</v>
      </c>
      <c r="AG1068" s="6">
        <v>18.675729499999999</v>
      </c>
      <c r="AH1068" s="6">
        <v>76.101664200000002</v>
      </c>
      <c r="AI1068" s="7">
        <v>1198293</v>
      </c>
      <c r="AJ1068" s="6">
        <v>80.267658799999992</v>
      </c>
      <c r="AK1068" s="6">
        <v>22.359596</v>
      </c>
      <c r="AL1068" s="6">
        <v>76.359688299999988</v>
      </c>
      <c r="AM1068" s="6">
        <v>-0.25802409999998588</v>
      </c>
      <c r="AN1068" s="7">
        <v>1174173</v>
      </c>
      <c r="AO1068" s="6">
        <v>2.0542118</v>
      </c>
    </row>
    <row r="1069" spans="1:41" x14ac:dyDescent="0.15">
      <c r="A1069" s="2" t="s">
        <v>536</v>
      </c>
      <c r="B1069" s="2" t="s">
        <v>1438</v>
      </c>
      <c r="C1069" s="2" t="s">
        <v>1797</v>
      </c>
      <c r="D1069" s="2" t="s">
        <v>1608</v>
      </c>
      <c r="E1069" s="2" t="s">
        <v>439</v>
      </c>
      <c r="F1069" s="2" t="s">
        <v>1854</v>
      </c>
      <c r="G1069" s="2" t="s">
        <v>2121</v>
      </c>
      <c r="H1069" s="2" t="s">
        <v>1121</v>
      </c>
      <c r="I1069" s="2" t="s">
        <v>1739</v>
      </c>
      <c r="J1069" s="7">
        <v>0</v>
      </c>
      <c r="K1069" s="7">
        <v>1488676</v>
      </c>
      <c r="L1069" s="7">
        <v>85919</v>
      </c>
      <c r="M1069" s="7">
        <v>1574595</v>
      </c>
      <c r="N1069" s="7">
        <v>0</v>
      </c>
      <c r="O1069" s="7">
        <v>0</v>
      </c>
      <c r="P1069" s="7">
        <v>1182247</v>
      </c>
      <c r="Q1069" s="7">
        <v>16046</v>
      </c>
      <c r="R1069" s="7">
        <v>1198293</v>
      </c>
      <c r="S1069" s="7">
        <v>0</v>
      </c>
      <c r="T1069" s="7">
        <v>0</v>
      </c>
      <c r="U1069" s="7">
        <v>0</v>
      </c>
      <c r="V1069" s="7">
        <v>0</v>
      </c>
      <c r="W1069" s="6">
        <v>79.416004600000008</v>
      </c>
      <c r="X1069" s="6">
        <v>18.675729499999999</v>
      </c>
      <c r="Y1069" s="6">
        <v>76.101664200000002</v>
      </c>
      <c r="Z1069" s="6">
        <v>80.188185799999999</v>
      </c>
      <c r="AA1069" s="6">
        <v>22.359596</v>
      </c>
      <c r="AB1069" s="6">
        <v>76.270925300000002</v>
      </c>
      <c r="AC1069" s="6">
        <v>-0.16926109999999994</v>
      </c>
      <c r="AD1069" s="7">
        <v>1168421</v>
      </c>
      <c r="AE1069" s="6">
        <v>2.5566127000000001</v>
      </c>
      <c r="AF1069" s="6">
        <v>79.416004600000008</v>
      </c>
      <c r="AG1069" s="6">
        <v>18.675729499999999</v>
      </c>
      <c r="AH1069" s="6">
        <v>76.101664200000002</v>
      </c>
      <c r="AI1069" s="7">
        <v>1198293</v>
      </c>
      <c r="AJ1069" s="6">
        <v>80.188185799999999</v>
      </c>
      <c r="AK1069" s="6">
        <v>22.359596</v>
      </c>
      <c r="AL1069" s="6">
        <v>76.270925300000002</v>
      </c>
      <c r="AM1069" s="6">
        <v>-0.16926109999999994</v>
      </c>
      <c r="AN1069" s="7">
        <v>1168421</v>
      </c>
      <c r="AO1069" s="6">
        <v>2.5566127000000001</v>
      </c>
    </row>
    <row r="1070" spans="1:41" x14ac:dyDescent="0.15">
      <c r="A1070" s="2" t="s">
        <v>537</v>
      </c>
      <c r="B1070" s="2" t="s">
        <v>1438</v>
      </c>
      <c r="C1070" s="2" t="s">
        <v>1797</v>
      </c>
      <c r="D1070" s="2" t="s">
        <v>1608</v>
      </c>
      <c r="E1070" s="2" t="s">
        <v>439</v>
      </c>
      <c r="F1070" s="2" t="s">
        <v>1854</v>
      </c>
      <c r="G1070" s="2" t="s">
        <v>2121</v>
      </c>
      <c r="H1070" s="2" t="s">
        <v>1121</v>
      </c>
      <c r="I1070" s="2" t="s">
        <v>1740</v>
      </c>
      <c r="J1070" s="7">
        <v>0</v>
      </c>
      <c r="K1070" s="7">
        <v>355496</v>
      </c>
      <c r="L1070" s="7">
        <v>20517</v>
      </c>
      <c r="M1070" s="7">
        <v>376013</v>
      </c>
      <c r="N1070" s="7">
        <v>0</v>
      </c>
      <c r="O1070" s="7">
        <v>0</v>
      </c>
      <c r="P1070" s="7">
        <v>282321</v>
      </c>
      <c r="Q1070" s="7">
        <v>3832</v>
      </c>
      <c r="R1070" s="7">
        <v>286153</v>
      </c>
      <c r="S1070" s="7">
        <v>0</v>
      </c>
      <c r="T1070" s="7">
        <v>0</v>
      </c>
      <c r="U1070" s="7">
        <v>0</v>
      </c>
      <c r="V1070" s="7">
        <v>0</v>
      </c>
      <c r="W1070" s="6">
        <v>79.416083400000005</v>
      </c>
      <c r="X1070" s="6">
        <v>18.677194499999999</v>
      </c>
      <c r="Y1070" s="6">
        <v>76.101890100000006</v>
      </c>
      <c r="Z1070" s="6">
        <v>80.188418200000001</v>
      </c>
      <c r="AA1070" s="6">
        <v>22.359175700000002</v>
      </c>
      <c r="AB1070" s="6">
        <v>76.271145900000008</v>
      </c>
      <c r="AC1070" s="6">
        <v>-0.16925580000000195</v>
      </c>
      <c r="AD1070" s="7">
        <v>286839</v>
      </c>
      <c r="AE1070" s="6">
        <v>-0.23915859999999997</v>
      </c>
      <c r="AF1070" s="6">
        <v>79.416083400000005</v>
      </c>
      <c r="AG1070" s="6">
        <v>18.677194499999999</v>
      </c>
      <c r="AH1070" s="6">
        <v>76.101890100000006</v>
      </c>
      <c r="AI1070" s="7">
        <v>286153</v>
      </c>
      <c r="AJ1070" s="6">
        <v>80.188418200000001</v>
      </c>
      <c r="AK1070" s="6">
        <v>22.359175700000002</v>
      </c>
      <c r="AL1070" s="6">
        <v>76.271145900000008</v>
      </c>
      <c r="AM1070" s="6">
        <v>-0.16925580000000195</v>
      </c>
      <c r="AN1070" s="7">
        <v>286839</v>
      </c>
      <c r="AO1070" s="6">
        <v>-0.23915859999999997</v>
      </c>
    </row>
    <row r="1071" spans="1:41" x14ac:dyDescent="0.15">
      <c r="A1071" s="2" t="s">
        <v>538</v>
      </c>
      <c r="B1071" s="2" t="s">
        <v>1438</v>
      </c>
      <c r="C1071" s="2" t="s">
        <v>1797</v>
      </c>
      <c r="D1071" s="2" t="s">
        <v>1608</v>
      </c>
      <c r="E1071" s="2" t="s">
        <v>439</v>
      </c>
      <c r="F1071" s="2" t="s">
        <v>1854</v>
      </c>
      <c r="G1071" s="2" t="s">
        <v>2121</v>
      </c>
      <c r="H1071" s="2" t="s">
        <v>1121</v>
      </c>
      <c r="I1071" s="2" t="s">
        <v>1741</v>
      </c>
      <c r="J1071" s="7">
        <v>0</v>
      </c>
      <c r="K1071" s="7">
        <v>569865</v>
      </c>
      <c r="L1071" s="7">
        <v>32890</v>
      </c>
      <c r="M1071" s="7">
        <v>602755</v>
      </c>
      <c r="N1071" s="7">
        <v>0</v>
      </c>
      <c r="O1071" s="7">
        <v>0</v>
      </c>
      <c r="P1071" s="7">
        <v>452564</v>
      </c>
      <c r="Q1071" s="7">
        <v>6142</v>
      </c>
      <c r="R1071" s="7">
        <v>458706</v>
      </c>
      <c r="S1071" s="7">
        <v>0</v>
      </c>
      <c r="T1071" s="7">
        <v>0</v>
      </c>
      <c r="U1071" s="7">
        <v>0</v>
      </c>
      <c r="V1071" s="7">
        <v>0</v>
      </c>
      <c r="W1071" s="6">
        <v>79.416001999999992</v>
      </c>
      <c r="X1071" s="6">
        <v>18.6743691</v>
      </c>
      <c r="Y1071" s="6">
        <v>76.101567000000003</v>
      </c>
      <c r="Z1071" s="6">
        <v>80.188159200000001</v>
      </c>
      <c r="AA1071" s="6">
        <v>22.360950600000002</v>
      </c>
      <c r="AB1071" s="6">
        <v>76.271016299999999</v>
      </c>
      <c r="AC1071" s="6">
        <v>-0.16944929999999658</v>
      </c>
      <c r="AD1071" s="7">
        <v>448199</v>
      </c>
      <c r="AE1071" s="6">
        <v>2.3442712000000001</v>
      </c>
      <c r="AF1071" s="6">
        <v>79.416001999999992</v>
      </c>
      <c r="AG1071" s="6">
        <v>18.6743691</v>
      </c>
      <c r="AH1071" s="6">
        <v>76.101567000000003</v>
      </c>
      <c r="AI1071" s="7">
        <v>458706</v>
      </c>
      <c r="AJ1071" s="6">
        <v>80.188159200000001</v>
      </c>
      <c r="AK1071" s="6">
        <v>22.360950600000002</v>
      </c>
      <c r="AL1071" s="6">
        <v>76.271016299999999</v>
      </c>
      <c r="AM1071" s="6">
        <v>-0.16944929999999658</v>
      </c>
      <c r="AN1071" s="7">
        <v>448199</v>
      </c>
      <c r="AO1071" s="6">
        <v>2.3442712000000001</v>
      </c>
    </row>
    <row r="1072" spans="1:41" x14ac:dyDescent="0.15">
      <c r="A1072" s="2" t="s">
        <v>539</v>
      </c>
      <c r="B1072" s="2" t="s">
        <v>1438</v>
      </c>
      <c r="C1072" s="2" t="s">
        <v>1797</v>
      </c>
      <c r="D1072" s="2" t="s">
        <v>1608</v>
      </c>
      <c r="E1072" s="2" t="s">
        <v>439</v>
      </c>
      <c r="F1072" s="2" t="s">
        <v>1854</v>
      </c>
      <c r="G1072" s="2" t="s">
        <v>2121</v>
      </c>
      <c r="H1072" s="2" t="s">
        <v>1121</v>
      </c>
      <c r="I1072" s="2" t="s">
        <v>1742</v>
      </c>
      <c r="J1072" s="7">
        <v>0</v>
      </c>
      <c r="K1072" s="7">
        <v>563315</v>
      </c>
      <c r="L1072" s="7">
        <v>32512</v>
      </c>
      <c r="M1072" s="7">
        <v>595827</v>
      </c>
      <c r="N1072" s="7">
        <v>0</v>
      </c>
      <c r="O1072" s="7">
        <v>0</v>
      </c>
      <c r="P1072" s="7">
        <v>447362</v>
      </c>
      <c r="Q1072" s="7">
        <v>6072</v>
      </c>
      <c r="R1072" s="7">
        <v>453434</v>
      </c>
      <c r="S1072" s="7">
        <v>0</v>
      </c>
      <c r="T1072" s="7">
        <v>0</v>
      </c>
      <c r="U1072" s="7">
        <v>0</v>
      </c>
      <c r="V1072" s="7">
        <v>0</v>
      </c>
      <c r="W1072" s="6">
        <v>79.415957300000002</v>
      </c>
      <c r="X1072" s="6">
        <v>18.676181100000001</v>
      </c>
      <c r="Y1072" s="6">
        <v>76.101620100000005</v>
      </c>
      <c r="Z1072" s="6">
        <v>80.188059499999994</v>
      </c>
      <c r="AA1072" s="6">
        <v>22.358473400000001</v>
      </c>
      <c r="AB1072" s="6">
        <v>76.270685299999997</v>
      </c>
      <c r="AC1072" s="6">
        <v>-0.16906519999999148</v>
      </c>
      <c r="AD1072" s="7">
        <v>433383</v>
      </c>
      <c r="AE1072" s="6">
        <v>4.6266236000000003</v>
      </c>
      <c r="AF1072" s="6">
        <v>79.415957300000002</v>
      </c>
      <c r="AG1072" s="6">
        <v>18.676181100000001</v>
      </c>
      <c r="AH1072" s="6">
        <v>76.101620100000005</v>
      </c>
      <c r="AI1072" s="7">
        <v>453434</v>
      </c>
      <c r="AJ1072" s="6">
        <v>80.188059499999994</v>
      </c>
      <c r="AK1072" s="6">
        <v>22.358473400000001</v>
      </c>
      <c r="AL1072" s="6">
        <v>76.270685299999997</v>
      </c>
      <c r="AM1072" s="6">
        <v>-0.16906519999999148</v>
      </c>
      <c r="AN1072" s="7">
        <v>433383</v>
      </c>
      <c r="AO1072" s="6">
        <v>4.6266236000000003</v>
      </c>
    </row>
    <row r="1073" spans="1:41" x14ac:dyDescent="0.15">
      <c r="A1073" s="2" t="s">
        <v>540</v>
      </c>
      <c r="B1073" s="2" t="s">
        <v>1438</v>
      </c>
      <c r="C1073" s="2" t="s">
        <v>1797</v>
      </c>
      <c r="D1073" s="2" t="s">
        <v>1608</v>
      </c>
      <c r="E1073" s="2" t="s">
        <v>439</v>
      </c>
      <c r="F1073" s="2" t="s">
        <v>1854</v>
      </c>
      <c r="G1073" s="2" t="s">
        <v>2121</v>
      </c>
      <c r="H1073" s="2" t="s">
        <v>1121</v>
      </c>
      <c r="I1073" s="2" t="s">
        <v>1743</v>
      </c>
      <c r="J1073" s="7">
        <v>0</v>
      </c>
      <c r="K1073" s="7">
        <v>0</v>
      </c>
      <c r="L1073" s="7">
        <v>0</v>
      </c>
      <c r="M1073" s="7">
        <v>0</v>
      </c>
      <c r="N1073" s="7">
        <v>0</v>
      </c>
      <c r="O1073" s="7">
        <v>0</v>
      </c>
      <c r="P1073" s="7">
        <v>0</v>
      </c>
      <c r="Q1073" s="7">
        <v>0</v>
      </c>
      <c r="R1073" s="7">
        <v>0</v>
      </c>
      <c r="S1073" s="7">
        <v>0</v>
      </c>
      <c r="T1073" s="7">
        <v>0</v>
      </c>
      <c r="U1073" s="7">
        <v>0</v>
      </c>
      <c r="V1073" s="7">
        <v>0</v>
      </c>
      <c r="W1073" s="6">
        <v>0</v>
      </c>
      <c r="X1073" s="6">
        <v>0</v>
      </c>
      <c r="Y1073" s="6">
        <v>0</v>
      </c>
      <c r="Z1073" s="6">
        <v>100</v>
      </c>
      <c r="AA1073" s="6">
        <v>0</v>
      </c>
      <c r="AB1073" s="6">
        <v>100</v>
      </c>
      <c r="AC1073" s="6">
        <v>-100</v>
      </c>
      <c r="AD1073" s="7">
        <v>5752</v>
      </c>
      <c r="AE1073" s="6">
        <v>0</v>
      </c>
      <c r="AF1073" s="6">
        <v>0</v>
      </c>
      <c r="AG1073" s="6">
        <v>0</v>
      </c>
      <c r="AH1073" s="6">
        <v>0</v>
      </c>
      <c r="AI1073" s="7">
        <v>0</v>
      </c>
      <c r="AJ1073" s="6">
        <v>100</v>
      </c>
      <c r="AK1073" s="6">
        <v>0</v>
      </c>
      <c r="AL1073" s="6">
        <v>100</v>
      </c>
      <c r="AM1073" s="6">
        <v>-100</v>
      </c>
      <c r="AN1073" s="7">
        <v>5752</v>
      </c>
      <c r="AO1073" s="6">
        <v>0</v>
      </c>
    </row>
    <row r="1074" spans="1:41" x14ac:dyDescent="0.15">
      <c r="A1074" s="2" t="s">
        <v>541</v>
      </c>
      <c r="B1074" s="2" t="s">
        <v>1438</v>
      </c>
      <c r="C1074" s="2" t="s">
        <v>1797</v>
      </c>
      <c r="D1074" s="2" t="s">
        <v>1608</v>
      </c>
      <c r="E1074" s="2" t="s">
        <v>439</v>
      </c>
      <c r="F1074" s="2" t="s">
        <v>1854</v>
      </c>
      <c r="G1074" s="2" t="s">
        <v>2121</v>
      </c>
      <c r="H1074" s="2" t="s">
        <v>1121</v>
      </c>
      <c r="I1074" s="2" t="s">
        <v>1744</v>
      </c>
      <c r="J1074" s="7">
        <v>0</v>
      </c>
      <c r="K1074" s="7">
        <v>76305</v>
      </c>
      <c r="L1074" s="7">
        <v>4089</v>
      </c>
      <c r="M1074" s="7">
        <v>80394</v>
      </c>
      <c r="N1074" s="7">
        <v>0</v>
      </c>
      <c r="O1074" s="7">
        <v>0</v>
      </c>
      <c r="P1074" s="7">
        <v>74377</v>
      </c>
      <c r="Q1074" s="7">
        <v>1008</v>
      </c>
      <c r="R1074" s="7">
        <v>75385</v>
      </c>
      <c r="S1074" s="7">
        <v>0</v>
      </c>
      <c r="T1074" s="7">
        <v>0</v>
      </c>
      <c r="U1074" s="7">
        <v>0</v>
      </c>
      <c r="V1074" s="7">
        <v>0</v>
      </c>
      <c r="W1074" s="6">
        <v>97.473297900000006</v>
      </c>
      <c r="X1074" s="6">
        <v>24.651503999999999</v>
      </c>
      <c r="Y1074" s="6">
        <v>93.7694355</v>
      </c>
      <c r="Z1074" s="6">
        <v>96.904492300000001</v>
      </c>
      <c r="AA1074" s="6">
        <v>34.884238600000003</v>
      </c>
      <c r="AB1074" s="6">
        <v>93.362910600000006</v>
      </c>
      <c r="AC1074" s="6">
        <v>0.40652489999999375</v>
      </c>
      <c r="AD1074" s="7">
        <v>73443</v>
      </c>
      <c r="AE1074" s="6">
        <v>2.6442275</v>
      </c>
      <c r="AF1074" s="6">
        <v>97.473297900000006</v>
      </c>
      <c r="AG1074" s="6">
        <v>24.651503999999999</v>
      </c>
      <c r="AH1074" s="6">
        <v>93.7694355</v>
      </c>
      <c r="AI1074" s="7">
        <v>75385</v>
      </c>
      <c r="AJ1074" s="6">
        <v>96.904492300000001</v>
      </c>
      <c r="AK1074" s="6">
        <v>34.884238600000003</v>
      </c>
      <c r="AL1074" s="6">
        <v>93.362910600000006</v>
      </c>
      <c r="AM1074" s="6">
        <v>0.40652489999999375</v>
      </c>
      <c r="AN1074" s="7">
        <v>73443</v>
      </c>
      <c r="AO1074" s="6">
        <v>2.6442275</v>
      </c>
    </row>
    <row r="1075" spans="1:41" x14ac:dyDescent="0.15">
      <c r="A1075" s="2" t="s">
        <v>542</v>
      </c>
      <c r="B1075" s="2" t="s">
        <v>1438</v>
      </c>
      <c r="C1075" s="2" t="s">
        <v>1797</v>
      </c>
      <c r="D1075" s="2" t="s">
        <v>1608</v>
      </c>
      <c r="E1075" s="2" t="s">
        <v>439</v>
      </c>
      <c r="F1075" s="2" t="s">
        <v>1854</v>
      </c>
      <c r="G1075" s="2" t="s">
        <v>2121</v>
      </c>
      <c r="H1075" s="2" t="s">
        <v>1121</v>
      </c>
      <c r="I1075" s="2" t="s">
        <v>2008</v>
      </c>
      <c r="J1075" s="7">
        <v>0</v>
      </c>
      <c r="K1075" s="7">
        <v>76167</v>
      </c>
      <c r="L1075" s="7">
        <v>4089</v>
      </c>
      <c r="M1075" s="7">
        <v>80256</v>
      </c>
      <c r="N1075" s="7">
        <v>0</v>
      </c>
      <c r="O1075" s="7">
        <v>0</v>
      </c>
      <c r="P1075" s="7">
        <v>74239</v>
      </c>
      <c r="Q1075" s="7">
        <v>1008</v>
      </c>
      <c r="R1075" s="7">
        <v>75247</v>
      </c>
      <c r="S1075" s="7">
        <v>0</v>
      </c>
      <c r="T1075" s="7">
        <v>0</v>
      </c>
      <c r="U1075" s="7">
        <v>0</v>
      </c>
      <c r="V1075" s="7">
        <v>0</v>
      </c>
      <c r="W1075" s="6">
        <v>97.46871999999999</v>
      </c>
      <c r="X1075" s="6">
        <v>24.651503999999999</v>
      </c>
      <c r="Y1075" s="6">
        <v>93.7587221</v>
      </c>
      <c r="Z1075" s="6">
        <v>96.904492300000001</v>
      </c>
      <c r="AA1075" s="6">
        <v>34.884238600000003</v>
      </c>
      <c r="AB1075" s="6">
        <v>93.362910600000006</v>
      </c>
      <c r="AC1075" s="6">
        <v>0.39581149999999354</v>
      </c>
      <c r="AD1075" s="7">
        <v>73443</v>
      </c>
      <c r="AE1075" s="6">
        <v>2.4563267</v>
      </c>
      <c r="AF1075" s="6">
        <v>97.46871999999999</v>
      </c>
      <c r="AG1075" s="6">
        <v>24.651503999999999</v>
      </c>
      <c r="AH1075" s="6">
        <v>93.7587221</v>
      </c>
      <c r="AI1075" s="7">
        <v>75247</v>
      </c>
      <c r="AJ1075" s="6">
        <v>96.904492300000001</v>
      </c>
      <c r="AK1075" s="6">
        <v>34.884238600000003</v>
      </c>
      <c r="AL1075" s="6">
        <v>93.362910600000006</v>
      </c>
      <c r="AM1075" s="6">
        <v>0.39581149999999354</v>
      </c>
      <c r="AN1075" s="7">
        <v>73443</v>
      </c>
      <c r="AO1075" s="6">
        <v>2.4563267</v>
      </c>
    </row>
    <row r="1076" spans="1:41" x14ac:dyDescent="0.15">
      <c r="A1076" s="2" t="s">
        <v>543</v>
      </c>
      <c r="B1076" s="2" t="s">
        <v>1438</v>
      </c>
      <c r="C1076" s="2" t="s">
        <v>1797</v>
      </c>
      <c r="D1076" s="2" t="s">
        <v>1608</v>
      </c>
      <c r="E1076" s="2" t="s">
        <v>439</v>
      </c>
      <c r="F1076" s="2" t="s">
        <v>1854</v>
      </c>
      <c r="G1076" s="2" t="s">
        <v>2121</v>
      </c>
      <c r="H1076" s="2" t="s">
        <v>1121</v>
      </c>
      <c r="I1076" s="2" t="s">
        <v>2022</v>
      </c>
      <c r="J1076" s="7">
        <v>0</v>
      </c>
      <c r="K1076" s="7">
        <v>138</v>
      </c>
      <c r="L1076" s="7">
        <v>0</v>
      </c>
      <c r="M1076" s="7">
        <v>138</v>
      </c>
      <c r="N1076" s="7">
        <v>0</v>
      </c>
      <c r="O1076" s="7">
        <v>0</v>
      </c>
      <c r="P1076" s="7">
        <v>138</v>
      </c>
      <c r="Q1076" s="7">
        <v>0</v>
      </c>
      <c r="R1076" s="7">
        <v>138</v>
      </c>
      <c r="S1076" s="7">
        <v>0</v>
      </c>
      <c r="T1076" s="7">
        <v>0</v>
      </c>
      <c r="U1076" s="7">
        <v>0</v>
      </c>
      <c r="V1076" s="7">
        <v>0</v>
      </c>
      <c r="W1076" s="6">
        <v>100</v>
      </c>
      <c r="X1076" s="6">
        <v>0</v>
      </c>
      <c r="Y1076" s="6">
        <v>100</v>
      </c>
      <c r="Z1076" s="6" t="s">
        <v>1802</v>
      </c>
      <c r="AA1076" s="6" t="s">
        <v>1802</v>
      </c>
      <c r="AB1076" s="6" t="s">
        <v>1802</v>
      </c>
      <c r="AC1076" s="6" t="e">
        <v>#VALUE!</v>
      </c>
      <c r="AD1076" s="7" t="s">
        <v>1802</v>
      </c>
      <c r="AE1076" s="6" t="e">
        <v>#VALUE!</v>
      </c>
      <c r="AF1076" s="6">
        <v>100</v>
      </c>
      <c r="AG1076" s="6">
        <v>0</v>
      </c>
      <c r="AH1076" s="6">
        <v>100</v>
      </c>
      <c r="AI1076" s="7">
        <v>138</v>
      </c>
      <c r="AJ1076" s="6" t="s">
        <v>1802</v>
      </c>
      <c r="AK1076" s="6" t="s">
        <v>1802</v>
      </c>
      <c r="AL1076" s="6" t="s">
        <v>1802</v>
      </c>
      <c r="AM1076" s="6" t="e">
        <v>#VALUE!</v>
      </c>
      <c r="AN1076" s="7" t="s">
        <v>1802</v>
      </c>
      <c r="AO1076" s="6" t="e">
        <v>#VALUE!</v>
      </c>
    </row>
    <row r="1077" spans="1:41" x14ac:dyDescent="0.15">
      <c r="A1077" s="2" t="s">
        <v>544</v>
      </c>
      <c r="B1077" s="2" t="s">
        <v>1438</v>
      </c>
      <c r="C1077" s="2" t="s">
        <v>1797</v>
      </c>
      <c r="D1077" s="2" t="s">
        <v>1608</v>
      </c>
      <c r="E1077" s="2" t="s">
        <v>439</v>
      </c>
      <c r="F1077" s="2" t="s">
        <v>1854</v>
      </c>
      <c r="G1077" s="2" t="s">
        <v>2121</v>
      </c>
      <c r="H1077" s="2" t="s">
        <v>1121</v>
      </c>
      <c r="I1077" s="2" t="s">
        <v>1941</v>
      </c>
      <c r="J1077" s="7">
        <v>0</v>
      </c>
      <c r="K1077" s="7">
        <v>0</v>
      </c>
      <c r="L1077" s="7">
        <v>0</v>
      </c>
      <c r="M1077" s="7">
        <v>0</v>
      </c>
      <c r="N1077" s="7">
        <v>0</v>
      </c>
      <c r="O1077" s="7">
        <v>0</v>
      </c>
      <c r="P1077" s="7">
        <v>0</v>
      </c>
      <c r="Q1077" s="7">
        <v>0</v>
      </c>
      <c r="R1077" s="7">
        <v>0</v>
      </c>
      <c r="S1077" s="7">
        <v>0</v>
      </c>
      <c r="T1077" s="7">
        <v>0</v>
      </c>
      <c r="U1077" s="7">
        <v>0</v>
      </c>
      <c r="V1077" s="7">
        <v>0</v>
      </c>
      <c r="W1077" s="6">
        <v>0</v>
      </c>
      <c r="X1077" s="6">
        <v>0</v>
      </c>
      <c r="Y1077" s="6">
        <v>0</v>
      </c>
      <c r="Z1077" s="6" t="s">
        <v>1802</v>
      </c>
      <c r="AA1077" s="6" t="s">
        <v>1802</v>
      </c>
      <c r="AB1077" s="6" t="s">
        <v>1802</v>
      </c>
      <c r="AC1077" s="6" t="e">
        <v>#VALUE!</v>
      </c>
      <c r="AD1077" s="7" t="s">
        <v>1802</v>
      </c>
      <c r="AE1077" s="6">
        <v>0</v>
      </c>
      <c r="AF1077" s="6">
        <v>0</v>
      </c>
      <c r="AG1077" s="6">
        <v>0</v>
      </c>
      <c r="AH1077" s="6">
        <v>0</v>
      </c>
      <c r="AI1077" s="7">
        <v>0</v>
      </c>
      <c r="AJ1077" s="6" t="s">
        <v>1802</v>
      </c>
      <c r="AK1077" s="6" t="s">
        <v>1802</v>
      </c>
      <c r="AL1077" s="6" t="s">
        <v>1802</v>
      </c>
      <c r="AM1077" s="6" t="e">
        <v>#VALUE!</v>
      </c>
      <c r="AN1077" s="7" t="s">
        <v>1802</v>
      </c>
      <c r="AO1077" s="6">
        <v>0</v>
      </c>
    </row>
    <row r="1078" spans="1:41" x14ac:dyDescent="0.15">
      <c r="A1078" s="2" t="s">
        <v>545</v>
      </c>
      <c r="B1078" s="2" t="s">
        <v>1438</v>
      </c>
      <c r="C1078" s="2" t="s">
        <v>1797</v>
      </c>
      <c r="D1078" s="2" t="s">
        <v>1608</v>
      </c>
      <c r="E1078" s="2" t="s">
        <v>439</v>
      </c>
      <c r="F1078" s="2" t="s">
        <v>1854</v>
      </c>
      <c r="G1078" s="2" t="s">
        <v>2121</v>
      </c>
      <c r="H1078" s="2" t="s">
        <v>1121</v>
      </c>
      <c r="I1078" s="2" t="s">
        <v>1942</v>
      </c>
      <c r="J1078" s="7">
        <v>0</v>
      </c>
      <c r="K1078" s="7">
        <v>72461</v>
      </c>
      <c r="L1078" s="7">
        <v>0</v>
      </c>
      <c r="M1078" s="7">
        <v>72461</v>
      </c>
      <c r="N1078" s="7">
        <v>0</v>
      </c>
      <c r="O1078" s="7">
        <v>0</v>
      </c>
      <c r="P1078" s="7">
        <v>72461</v>
      </c>
      <c r="Q1078" s="7">
        <v>0</v>
      </c>
      <c r="R1078" s="7">
        <v>72461</v>
      </c>
      <c r="S1078" s="7">
        <v>0</v>
      </c>
      <c r="T1078" s="7">
        <v>0</v>
      </c>
      <c r="U1078" s="7">
        <v>0</v>
      </c>
      <c r="V1078" s="7">
        <v>0</v>
      </c>
      <c r="W1078" s="6">
        <v>100</v>
      </c>
      <c r="X1078" s="6">
        <v>0</v>
      </c>
      <c r="Y1078" s="6">
        <v>100</v>
      </c>
      <c r="Z1078" s="6">
        <v>100</v>
      </c>
      <c r="AA1078" s="6">
        <v>0</v>
      </c>
      <c r="AB1078" s="6">
        <v>100</v>
      </c>
      <c r="AC1078" s="6">
        <v>0</v>
      </c>
      <c r="AD1078" s="7">
        <v>74631</v>
      </c>
      <c r="AE1078" s="6">
        <v>-2.9076389000000002</v>
      </c>
      <c r="AF1078" s="6">
        <v>100</v>
      </c>
      <c r="AG1078" s="6">
        <v>0</v>
      </c>
      <c r="AH1078" s="6">
        <v>100</v>
      </c>
      <c r="AI1078" s="7">
        <v>72461</v>
      </c>
      <c r="AJ1078" s="6">
        <v>100</v>
      </c>
      <c r="AK1078" s="6">
        <v>0</v>
      </c>
      <c r="AL1078" s="6">
        <v>100</v>
      </c>
      <c r="AM1078" s="6">
        <v>0</v>
      </c>
      <c r="AN1078" s="7">
        <v>74631</v>
      </c>
      <c r="AO1078" s="6">
        <v>-2.9076389000000002</v>
      </c>
    </row>
    <row r="1079" spans="1:41" x14ac:dyDescent="0.15">
      <c r="A1079" s="2" t="s">
        <v>1122</v>
      </c>
      <c r="B1079" s="2" t="s">
        <v>1438</v>
      </c>
      <c r="C1079" s="2" t="s">
        <v>1797</v>
      </c>
      <c r="D1079" s="2" t="s">
        <v>1608</v>
      </c>
      <c r="E1079" s="2" t="s">
        <v>439</v>
      </c>
      <c r="F1079" s="2" t="s">
        <v>1854</v>
      </c>
      <c r="G1079" s="2" t="s">
        <v>2121</v>
      </c>
      <c r="H1079" s="2" t="s">
        <v>1121</v>
      </c>
      <c r="I1079" s="2" t="s">
        <v>1943</v>
      </c>
      <c r="J1079" s="7">
        <v>0</v>
      </c>
      <c r="K1079" s="7">
        <v>0</v>
      </c>
      <c r="L1079" s="7">
        <v>0</v>
      </c>
      <c r="M1079" s="7">
        <v>0</v>
      </c>
      <c r="N1079" s="7">
        <v>0</v>
      </c>
      <c r="O1079" s="7">
        <v>0</v>
      </c>
      <c r="P1079" s="7">
        <v>0</v>
      </c>
      <c r="Q1079" s="7">
        <v>0</v>
      </c>
      <c r="R1079" s="7">
        <v>0</v>
      </c>
      <c r="S1079" s="7">
        <v>0</v>
      </c>
      <c r="T1079" s="7">
        <v>0</v>
      </c>
      <c r="U1079" s="7">
        <v>0</v>
      </c>
      <c r="V1079" s="7">
        <v>0</v>
      </c>
      <c r="W1079" s="6">
        <v>0</v>
      </c>
      <c r="X1079" s="6">
        <v>0</v>
      </c>
      <c r="Y1079" s="6">
        <v>0</v>
      </c>
      <c r="Z1079" s="6">
        <v>0</v>
      </c>
      <c r="AA1079" s="6">
        <v>0</v>
      </c>
      <c r="AB1079" s="6">
        <v>0</v>
      </c>
      <c r="AC1079" s="6">
        <v>0</v>
      </c>
      <c r="AD1079" s="7">
        <v>0</v>
      </c>
      <c r="AE1079" s="6">
        <v>0</v>
      </c>
      <c r="AF1079" s="6">
        <v>0</v>
      </c>
      <c r="AG1079" s="6">
        <v>0</v>
      </c>
      <c r="AH1079" s="6">
        <v>0</v>
      </c>
      <c r="AI1079" s="7">
        <v>0</v>
      </c>
      <c r="AJ1079" s="6">
        <v>0</v>
      </c>
      <c r="AK1079" s="6">
        <v>0</v>
      </c>
      <c r="AL1079" s="6">
        <v>0</v>
      </c>
      <c r="AM1079" s="6">
        <v>0</v>
      </c>
      <c r="AN1079" s="7">
        <v>0</v>
      </c>
      <c r="AO1079" s="6">
        <v>0</v>
      </c>
    </row>
    <row r="1080" spans="1:41" x14ac:dyDescent="0.15">
      <c r="A1080" s="2" t="s">
        <v>1123</v>
      </c>
      <c r="B1080" s="2" t="s">
        <v>1438</v>
      </c>
      <c r="C1080" s="2" t="s">
        <v>1797</v>
      </c>
      <c r="D1080" s="2" t="s">
        <v>1608</v>
      </c>
      <c r="E1080" s="2" t="s">
        <v>439</v>
      </c>
      <c r="F1080" s="2" t="s">
        <v>1854</v>
      </c>
      <c r="G1080" s="2" t="s">
        <v>2121</v>
      </c>
      <c r="H1080" s="2" t="s">
        <v>1121</v>
      </c>
      <c r="I1080" s="2" t="s">
        <v>1944</v>
      </c>
      <c r="J1080" s="7">
        <v>0</v>
      </c>
      <c r="K1080" s="7">
        <v>0</v>
      </c>
      <c r="L1080" s="7">
        <v>0</v>
      </c>
      <c r="M1080" s="7">
        <v>0</v>
      </c>
      <c r="N1080" s="7">
        <v>0</v>
      </c>
      <c r="O1080" s="7">
        <v>0</v>
      </c>
      <c r="P1080" s="7">
        <v>0</v>
      </c>
      <c r="Q1080" s="7">
        <v>0</v>
      </c>
      <c r="R1080" s="7">
        <v>0</v>
      </c>
      <c r="S1080" s="7">
        <v>0</v>
      </c>
      <c r="T1080" s="7">
        <v>0</v>
      </c>
      <c r="U1080" s="7">
        <v>0</v>
      </c>
      <c r="V1080" s="7">
        <v>0</v>
      </c>
      <c r="W1080" s="6">
        <v>0</v>
      </c>
      <c r="X1080" s="6">
        <v>0</v>
      </c>
      <c r="Y1080" s="6">
        <v>0</v>
      </c>
      <c r="Z1080" s="6">
        <v>0</v>
      </c>
      <c r="AA1080" s="6">
        <v>0</v>
      </c>
      <c r="AB1080" s="6">
        <v>0</v>
      </c>
      <c r="AC1080" s="6">
        <v>0</v>
      </c>
      <c r="AD1080" s="7">
        <v>0</v>
      </c>
      <c r="AE1080" s="6">
        <v>0</v>
      </c>
      <c r="AF1080" s="6">
        <v>0</v>
      </c>
      <c r="AG1080" s="6">
        <v>0</v>
      </c>
      <c r="AH1080" s="6">
        <v>0</v>
      </c>
      <c r="AI1080" s="7">
        <v>0</v>
      </c>
      <c r="AJ1080" s="6">
        <v>0</v>
      </c>
      <c r="AK1080" s="6">
        <v>0</v>
      </c>
      <c r="AL1080" s="6">
        <v>0</v>
      </c>
      <c r="AM1080" s="6">
        <v>0</v>
      </c>
      <c r="AN1080" s="7">
        <v>0</v>
      </c>
      <c r="AO1080" s="6">
        <v>0</v>
      </c>
    </row>
    <row r="1081" spans="1:41" x14ac:dyDescent="0.15">
      <c r="A1081" s="2" t="s">
        <v>1124</v>
      </c>
      <c r="B1081" s="2" t="s">
        <v>1438</v>
      </c>
      <c r="C1081" s="2" t="s">
        <v>1797</v>
      </c>
      <c r="D1081" s="2" t="s">
        <v>1608</v>
      </c>
      <c r="E1081" s="2" t="s">
        <v>439</v>
      </c>
      <c r="F1081" s="2" t="s">
        <v>1854</v>
      </c>
      <c r="G1081" s="2" t="s">
        <v>2121</v>
      </c>
      <c r="H1081" s="2" t="s">
        <v>1121</v>
      </c>
      <c r="I1081" s="2" t="s">
        <v>1945</v>
      </c>
      <c r="J1081" s="7">
        <v>0</v>
      </c>
      <c r="K1081" s="7">
        <v>0</v>
      </c>
      <c r="L1081" s="7">
        <v>0</v>
      </c>
      <c r="M1081" s="7">
        <v>0</v>
      </c>
      <c r="N1081" s="7">
        <v>0</v>
      </c>
      <c r="O1081" s="7">
        <v>0</v>
      </c>
      <c r="P1081" s="7">
        <v>0</v>
      </c>
      <c r="Q1081" s="7">
        <v>0</v>
      </c>
      <c r="R1081" s="7">
        <v>0</v>
      </c>
      <c r="S1081" s="7">
        <v>0</v>
      </c>
      <c r="T1081" s="7">
        <v>0</v>
      </c>
      <c r="U1081" s="7">
        <v>0</v>
      </c>
      <c r="V1081" s="7">
        <v>0</v>
      </c>
      <c r="W1081" s="6">
        <v>0</v>
      </c>
      <c r="X1081" s="6">
        <v>0</v>
      </c>
      <c r="Y1081" s="6">
        <v>0</v>
      </c>
      <c r="Z1081" s="6">
        <v>0</v>
      </c>
      <c r="AA1081" s="6">
        <v>0</v>
      </c>
      <c r="AB1081" s="6">
        <v>0</v>
      </c>
      <c r="AC1081" s="6">
        <v>0</v>
      </c>
      <c r="AD1081" s="7">
        <v>0</v>
      </c>
      <c r="AE1081" s="6">
        <v>0</v>
      </c>
      <c r="AF1081" s="6">
        <v>0</v>
      </c>
      <c r="AG1081" s="6">
        <v>0</v>
      </c>
      <c r="AH1081" s="6">
        <v>0</v>
      </c>
      <c r="AI1081" s="7">
        <v>0</v>
      </c>
      <c r="AJ1081" s="6">
        <v>0</v>
      </c>
      <c r="AK1081" s="6">
        <v>0</v>
      </c>
      <c r="AL1081" s="6">
        <v>0</v>
      </c>
      <c r="AM1081" s="6">
        <v>0</v>
      </c>
      <c r="AN1081" s="7">
        <v>0</v>
      </c>
      <c r="AO1081" s="6">
        <v>0</v>
      </c>
    </row>
    <row r="1082" spans="1:41" x14ac:dyDescent="0.15">
      <c r="A1082" s="2" t="s">
        <v>1125</v>
      </c>
      <c r="B1082" s="2" t="s">
        <v>1438</v>
      </c>
      <c r="C1082" s="2" t="s">
        <v>1797</v>
      </c>
      <c r="D1082" s="2" t="s">
        <v>1608</v>
      </c>
      <c r="E1082" s="2" t="s">
        <v>439</v>
      </c>
      <c r="F1082" s="2" t="s">
        <v>1854</v>
      </c>
      <c r="G1082" s="2" t="s">
        <v>2121</v>
      </c>
      <c r="H1082" s="2" t="s">
        <v>1121</v>
      </c>
      <c r="I1082" s="2" t="s">
        <v>1946</v>
      </c>
      <c r="J1082" s="7">
        <v>0</v>
      </c>
      <c r="K1082" s="7">
        <v>0</v>
      </c>
      <c r="L1082" s="7">
        <v>0</v>
      </c>
      <c r="M1082" s="7">
        <v>0</v>
      </c>
      <c r="N1082" s="7">
        <v>0</v>
      </c>
      <c r="O1082" s="7">
        <v>0</v>
      </c>
      <c r="P1082" s="7">
        <v>0</v>
      </c>
      <c r="Q1082" s="7">
        <v>0</v>
      </c>
      <c r="R1082" s="7">
        <v>0</v>
      </c>
      <c r="S1082" s="7">
        <v>0</v>
      </c>
      <c r="T1082" s="7">
        <v>0</v>
      </c>
      <c r="U1082" s="7">
        <v>0</v>
      </c>
      <c r="V1082" s="7">
        <v>0</v>
      </c>
      <c r="W1082" s="6">
        <v>0</v>
      </c>
      <c r="X1082" s="6">
        <v>0</v>
      </c>
      <c r="Y1082" s="6">
        <v>0</v>
      </c>
      <c r="Z1082" s="6">
        <v>0</v>
      </c>
      <c r="AA1082" s="6">
        <v>0</v>
      </c>
      <c r="AB1082" s="6">
        <v>0</v>
      </c>
      <c r="AC1082" s="6">
        <v>0</v>
      </c>
      <c r="AD1082" s="7">
        <v>0</v>
      </c>
      <c r="AE1082" s="6">
        <v>0</v>
      </c>
      <c r="AF1082" s="6">
        <v>0</v>
      </c>
      <c r="AG1082" s="6">
        <v>0</v>
      </c>
      <c r="AH1082" s="6">
        <v>0</v>
      </c>
      <c r="AI1082" s="7">
        <v>0</v>
      </c>
      <c r="AJ1082" s="6">
        <v>0</v>
      </c>
      <c r="AK1082" s="6">
        <v>0</v>
      </c>
      <c r="AL1082" s="6">
        <v>0</v>
      </c>
      <c r="AM1082" s="6">
        <v>0</v>
      </c>
      <c r="AN1082" s="7">
        <v>0</v>
      </c>
      <c r="AO1082" s="6">
        <v>0</v>
      </c>
    </row>
    <row r="1083" spans="1:41" x14ac:dyDescent="0.15">
      <c r="A1083" s="2" t="s">
        <v>1126</v>
      </c>
      <c r="B1083" s="2" t="s">
        <v>1438</v>
      </c>
      <c r="C1083" s="2" t="s">
        <v>1797</v>
      </c>
      <c r="D1083" s="2" t="s">
        <v>1608</v>
      </c>
      <c r="E1083" s="2" t="s">
        <v>439</v>
      </c>
      <c r="F1083" s="2" t="s">
        <v>1854</v>
      </c>
      <c r="G1083" s="2" t="s">
        <v>2121</v>
      </c>
      <c r="H1083" s="2" t="s">
        <v>1121</v>
      </c>
      <c r="I1083" s="2" t="s">
        <v>1947</v>
      </c>
      <c r="J1083" s="7">
        <v>0</v>
      </c>
      <c r="K1083" s="7">
        <v>0</v>
      </c>
      <c r="L1083" s="7">
        <v>0</v>
      </c>
      <c r="M1083" s="7">
        <v>0</v>
      </c>
      <c r="N1083" s="7">
        <v>0</v>
      </c>
      <c r="O1083" s="7">
        <v>0</v>
      </c>
      <c r="P1083" s="7">
        <v>0</v>
      </c>
      <c r="Q1083" s="7">
        <v>0</v>
      </c>
      <c r="R1083" s="7">
        <v>0</v>
      </c>
      <c r="S1083" s="7">
        <v>0</v>
      </c>
      <c r="T1083" s="7">
        <v>0</v>
      </c>
      <c r="U1083" s="7">
        <v>0</v>
      </c>
      <c r="V1083" s="7">
        <v>0</v>
      </c>
      <c r="W1083" s="6">
        <v>0</v>
      </c>
      <c r="X1083" s="6">
        <v>0</v>
      </c>
      <c r="Y1083" s="6">
        <v>0</v>
      </c>
      <c r="Z1083" s="6">
        <v>0</v>
      </c>
      <c r="AA1083" s="6">
        <v>0</v>
      </c>
      <c r="AB1083" s="6">
        <v>0</v>
      </c>
      <c r="AC1083" s="6">
        <v>0</v>
      </c>
      <c r="AD1083" s="7">
        <v>0</v>
      </c>
      <c r="AE1083" s="6">
        <v>0</v>
      </c>
      <c r="AF1083" s="6">
        <v>0</v>
      </c>
      <c r="AG1083" s="6">
        <v>0</v>
      </c>
      <c r="AH1083" s="6">
        <v>0</v>
      </c>
      <c r="AI1083" s="7">
        <v>0</v>
      </c>
      <c r="AJ1083" s="6">
        <v>0</v>
      </c>
      <c r="AK1083" s="6">
        <v>0</v>
      </c>
      <c r="AL1083" s="6">
        <v>0</v>
      </c>
      <c r="AM1083" s="6">
        <v>0</v>
      </c>
      <c r="AN1083" s="7">
        <v>0</v>
      </c>
      <c r="AO1083" s="6">
        <v>0</v>
      </c>
    </row>
    <row r="1084" spans="1:41" x14ac:dyDescent="0.15">
      <c r="A1084" s="2" t="s">
        <v>1127</v>
      </c>
      <c r="B1084" s="2" t="s">
        <v>1438</v>
      </c>
      <c r="C1084" s="2" t="s">
        <v>1797</v>
      </c>
      <c r="D1084" s="2" t="s">
        <v>1608</v>
      </c>
      <c r="E1084" s="2" t="s">
        <v>439</v>
      </c>
      <c r="F1084" s="2" t="s">
        <v>1854</v>
      </c>
      <c r="G1084" s="2" t="s">
        <v>2121</v>
      </c>
      <c r="H1084" s="2" t="s">
        <v>1121</v>
      </c>
      <c r="I1084" s="2" t="s">
        <v>1948</v>
      </c>
      <c r="J1084" s="7">
        <v>0</v>
      </c>
      <c r="K1084" s="7">
        <v>0</v>
      </c>
      <c r="L1084" s="7">
        <v>0</v>
      </c>
      <c r="M1084" s="7">
        <v>0</v>
      </c>
      <c r="N1084" s="7">
        <v>0</v>
      </c>
      <c r="O1084" s="7">
        <v>0</v>
      </c>
      <c r="P1084" s="7">
        <v>0</v>
      </c>
      <c r="Q1084" s="7">
        <v>0</v>
      </c>
      <c r="R1084" s="7">
        <v>0</v>
      </c>
      <c r="S1084" s="7">
        <v>0</v>
      </c>
      <c r="T1084" s="7">
        <v>0</v>
      </c>
      <c r="U1084" s="7">
        <v>0</v>
      </c>
      <c r="V1084" s="7">
        <v>0</v>
      </c>
      <c r="W1084" s="6">
        <v>0</v>
      </c>
      <c r="X1084" s="6">
        <v>0</v>
      </c>
      <c r="Y1084" s="6">
        <v>0</v>
      </c>
      <c r="Z1084" s="6">
        <v>0</v>
      </c>
      <c r="AA1084" s="6">
        <v>0</v>
      </c>
      <c r="AB1084" s="6">
        <v>0</v>
      </c>
      <c r="AC1084" s="6">
        <v>0</v>
      </c>
      <c r="AD1084" s="7">
        <v>0</v>
      </c>
      <c r="AE1084" s="6">
        <v>0</v>
      </c>
      <c r="AF1084" s="6">
        <v>0</v>
      </c>
      <c r="AG1084" s="6">
        <v>0</v>
      </c>
      <c r="AH1084" s="6">
        <v>0</v>
      </c>
      <c r="AI1084" s="7">
        <v>0</v>
      </c>
      <c r="AJ1084" s="6">
        <v>0</v>
      </c>
      <c r="AK1084" s="6">
        <v>0</v>
      </c>
      <c r="AL1084" s="6">
        <v>0</v>
      </c>
      <c r="AM1084" s="6">
        <v>0</v>
      </c>
      <c r="AN1084" s="7">
        <v>0</v>
      </c>
      <c r="AO1084" s="6">
        <v>0</v>
      </c>
    </row>
    <row r="1085" spans="1:41" x14ac:dyDescent="0.15">
      <c r="A1085" s="2" t="s">
        <v>1128</v>
      </c>
      <c r="B1085" s="2" t="s">
        <v>1438</v>
      </c>
      <c r="C1085" s="2" t="s">
        <v>1797</v>
      </c>
      <c r="D1085" s="2" t="s">
        <v>1608</v>
      </c>
      <c r="E1085" s="2" t="s">
        <v>439</v>
      </c>
      <c r="F1085" s="2" t="s">
        <v>1854</v>
      </c>
      <c r="G1085" s="2" t="s">
        <v>2121</v>
      </c>
      <c r="H1085" s="2" t="s">
        <v>1121</v>
      </c>
      <c r="I1085" s="2" t="s">
        <v>1949</v>
      </c>
      <c r="J1085" s="7">
        <v>0</v>
      </c>
      <c r="K1085" s="7">
        <v>0</v>
      </c>
      <c r="L1085" s="7">
        <v>0</v>
      </c>
      <c r="M1085" s="7">
        <v>0</v>
      </c>
      <c r="N1085" s="7">
        <v>0</v>
      </c>
      <c r="O1085" s="7">
        <v>0</v>
      </c>
      <c r="P1085" s="7">
        <v>0</v>
      </c>
      <c r="Q1085" s="7">
        <v>0</v>
      </c>
      <c r="R1085" s="7">
        <v>0</v>
      </c>
      <c r="S1085" s="7">
        <v>0</v>
      </c>
      <c r="T1085" s="7">
        <v>0</v>
      </c>
      <c r="U1085" s="7">
        <v>0</v>
      </c>
      <c r="V1085" s="7">
        <v>0</v>
      </c>
      <c r="W1085" s="6">
        <v>0</v>
      </c>
      <c r="X1085" s="6">
        <v>0</v>
      </c>
      <c r="Y1085" s="6">
        <v>0</v>
      </c>
      <c r="Z1085" s="6">
        <v>0</v>
      </c>
      <c r="AA1085" s="6">
        <v>0</v>
      </c>
      <c r="AB1085" s="6">
        <v>0</v>
      </c>
      <c r="AC1085" s="6">
        <v>0</v>
      </c>
      <c r="AD1085" s="7">
        <v>0</v>
      </c>
      <c r="AE1085" s="6">
        <v>0</v>
      </c>
      <c r="AF1085" s="6">
        <v>0</v>
      </c>
      <c r="AG1085" s="6">
        <v>0</v>
      </c>
      <c r="AH1085" s="6">
        <v>0</v>
      </c>
      <c r="AI1085" s="7">
        <v>0</v>
      </c>
      <c r="AJ1085" s="6">
        <v>0</v>
      </c>
      <c r="AK1085" s="6">
        <v>0</v>
      </c>
      <c r="AL1085" s="6">
        <v>0</v>
      </c>
      <c r="AM1085" s="6">
        <v>0</v>
      </c>
      <c r="AN1085" s="7">
        <v>0</v>
      </c>
      <c r="AO1085" s="6">
        <v>0</v>
      </c>
    </row>
    <row r="1086" spans="1:41" x14ac:dyDescent="0.15">
      <c r="A1086" s="2" t="s">
        <v>1129</v>
      </c>
      <c r="B1086" s="2" t="s">
        <v>1438</v>
      </c>
      <c r="C1086" s="2" t="s">
        <v>1797</v>
      </c>
      <c r="D1086" s="2" t="s">
        <v>1608</v>
      </c>
      <c r="E1086" s="2" t="s">
        <v>439</v>
      </c>
      <c r="F1086" s="2" t="s">
        <v>1854</v>
      </c>
      <c r="G1086" s="2" t="s">
        <v>2121</v>
      </c>
      <c r="H1086" s="2" t="s">
        <v>1121</v>
      </c>
      <c r="I1086" s="2" t="s">
        <v>1950</v>
      </c>
      <c r="J1086" s="7">
        <v>0</v>
      </c>
      <c r="K1086" s="7">
        <v>0</v>
      </c>
      <c r="L1086" s="7">
        <v>0</v>
      </c>
      <c r="M1086" s="7">
        <v>0</v>
      </c>
      <c r="N1086" s="7">
        <v>0</v>
      </c>
      <c r="O1086" s="7">
        <v>0</v>
      </c>
      <c r="P1086" s="7">
        <v>0</v>
      </c>
      <c r="Q1086" s="7">
        <v>0</v>
      </c>
      <c r="R1086" s="7">
        <v>0</v>
      </c>
      <c r="S1086" s="7">
        <v>0</v>
      </c>
      <c r="T1086" s="7">
        <v>0</v>
      </c>
      <c r="U1086" s="7">
        <v>0</v>
      </c>
      <c r="V1086" s="7">
        <v>0</v>
      </c>
      <c r="W1086" s="6">
        <v>0</v>
      </c>
      <c r="X1086" s="6">
        <v>0</v>
      </c>
      <c r="Y1086" s="6">
        <v>0</v>
      </c>
      <c r="Z1086" s="6">
        <v>0</v>
      </c>
      <c r="AA1086" s="6">
        <v>0</v>
      </c>
      <c r="AB1086" s="6">
        <v>0</v>
      </c>
      <c r="AC1086" s="6">
        <v>0</v>
      </c>
      <c r="AD1086" s="7">
        <v>0</v>
      </c>
      <c r="AE1086" s="6">
        <v>0</v>
      </c>
      <c r="AF1086" s="6">
        <v>0</v>
      </c>
      <c r="AG1086" s="6">
        <v>0</v>
      </c>
      <c r="AH1086" s="6">
        <v>0</v>
      </c>
      <c r="AI1086" s="7">
        <v>0</v>
      </c>
      <c r="AJ1086" s="6">
        <v>0</v>
      </c>
      <c r="AK1086" s="6">
        <v>0</v>
      </c>
      <c r="AL1086" s="6">
        <v>0</v>
      </c>
      <c r="AM1086" s="6">
        <v>0</v>
      </c>
      <c r="AN1086" s="7">
        <v>0</v>
      </c>
      <c r="AO1086" s="6">
        <v>0</v>
      </c>
    </row>
    <row r="1087" spans="1:41" x14ac:dyDescent="0.15">
      <c r="A1087" s="2" t="s">
        <v>1130</v>
      </c>
      <c r="B1087" s="2" t="s">
        <v>1438</v>
      </c>
      <c r="C1087" s="2" t="s">
        <v>1797</v>
      </c>
      <c r="D1087" s="2" t="s">
        <v>1608</v>
      </c>
      <c r="E1087" s="2" t="s">
        <v>439</v>
      </c>
      <c r="F1087" s="2" t="s">
        <v>1854</v>
      </c>
      <c r="G1087" s="2" t="s">
        <v>2121</v>
      </c>
      <c r="H1087" s="2" t="s">
        <v>1121</v>
      </c>
      <c r="I1087" s="2" t="s">
        <v>1951</v>
      </c>
      <c r="J1087" s="7">
        <v>0</v>
      </c>
      <c r="K1087" s="7">
        <v>0</v>
      </c>
      <c r="L1087" s="7">
        <v>0</v>
      </c>
      <c r="M1087" s="7">
        <v>0</v>
      </c>
      <c r="N1087" s="7">
        <v>0</v>
      </c>
      <c r="O1087" s="7">
        <v>0</v>
      </c>
      <c r="P1087" s="7">
        <v>0</v>
      </c>
      <c r="Q1087" s="7">
        <v>0</v>
      </c>
      <c r="R1087" s="7">
        <v>0</v>
      </c>
      <c r="S1087" s="7">
        <v>0</v>
      </c>
      <c r="T1087" s="7">
        <v>0</v>
      </c>
      <c r="U1087" s="7">
        <v>0</v>
      </c>
      <c r="V1087" s="7">
        <v>0</v>
      </c>
      <c r="W1087" s="6">
        <v>0</v>
      </c>
      <c r="X1087" s="6">
        <v>0</v>
      </c>
      <c r="Y1087" s="6">
        <v>0</v>
      </c>
      <c r="Z1087" s="6">
        <v>0</v>
      </c>
      <c r="AA1087" s="6">
        <v>0</v>
      </c>
      <c r="AB1087" s="6">
        <v>0</v>
      </c>
      <c r="AC1087" s="6">
        <v>0</v>
      </c>
      <c r="AD1087" s="7">
        <v>0</v>
      </c>
      <c r="AE1087" s="6">
        <v>0</v>
      </c>
      <c r="AF1087" s="6">
        <v>0</v>
      </c>
      <c r="AG1087" s="6">
        <v>0</v>
      </c>
      <c r="AH1087" s="6">
        <v>0</v>
      </c>
      <c r="AI1087" s="7">
        <v>0</v>
      </c>
      <c r="AJ1087" s="6">
        <v>0</v>
      </c>
      <c r="AK1087" s="6">
        <v>0</v>
      </c>
      <c r="AL1087" s="6">
        <v>0</v>
      </c>
      <c r="AM1087" s="6">
        <v>0</v>
      </c>
      <c r="AN1087" s="7">
        <v>0</v>
      </c>
      <c r="AO1087" s="6">
        <v>0</v>
      </c>
    </row>
    <row r="1088" spans="1:41" x14ac:dyDescent="0.15">
      <c r="A1088" s="2" t="s">
        <v>1131</v>
      </c>
      <c r="B1088" s="2" t="s">
        <v>1438</v>
      </c>
      <c r="C1088" s="2" t="s">
        <v>1797</v>
      </c>
      <c r="D1088" s="2" t="s">
        <v>1608</v>
      </c>
      <c r="E1088" s="2" t="s">
        <v>439</v>
      </c>
      <c r="F1088" s="2" t="s">
        <v>1854</v>
      </c>
      <c r="G1088" s="2" t="s">
        <v>2121</v>
      </c>
      <c r="H1088" s="2" t="s">
        <v>1121</v>
      </c>
      <c r="I1088" s="2" t="s">
        <v>1952</v>
      </c>
      <c r="J1088" s="7">
        <v>0</v>
      </c>
      <c r="K1088" s="7">
        <v>0</v>
      </c>
      <c r="L1088" s="7">
        <v>0</v>
      </c>
      <c r="M1088" s="7">
        <v>0</v>
      </c>
      <c r="N1088" s="7">
        <v>0</v>
      </c>
      <c r="O1088" s="7">
        <v>0</v>
      </c>
      <c r="P1088" s="7">
        <v>0</v>
      </c>
      <c r="Q1088" s="7">
        <v>0</v>
      </c>
      <c r="R1088" s="7">
        <v>0</v>
      </c>
      <c r="S1088" s="7">
        <v>0</v>
      </c>
      <c r="T1088" s="7">
        <v>0</v>
      </c>
      <c r="U1088" s="7">
        <v>0</v>
      </c>
      <c r="V1088" s="7">
        <v>0</v>
      </c>
      <c r="W1088" s="6">
        <v>0</v>
      </c>
      <c r="X1088" s="6">
        <v>0</v>
      </c>
      <c r="Y1088" s="6">
        <v>0</v>
      </c>
      <c r="Z1088" s="6">
        <v>0</v>
      </c>
      <c r="AA1088" s="6">
        <v>0</v>
      </c>
      <c r="AB1088" s="6">
        <v>0</v>
      </c>
      <c r="AC1088" s="6">
        <v>0</v>
      </c>
      <c r="AD1088" s="7">
        <v>0</v>
      </c>
      <c r="AE1088" s="6">
        <v>0</v>
      </c>
      <c r="AF1088" s="6">
        <v>0</v>
      </c>
      <c r="AG1088" s="6">
        <v>0</v>
      </c>
      <c r="AH1088" s="6">
        <v>0</v>
      </c>
      <c r="AI1088" s="7">
        <v>0</v>
      </c>
      <c r="AJ1088" s="6">
        <v>0</v>
      </c>
      <c r="AK1088" s="6">
        <v>0</v>
      </c>
      <c r="AL1088" s="6">
        <v>0</v>
      </c>
      <c r="AM1088" s="6">
        <v>0</v>
      </c>
      <c r="AN1088" s="7">
        <v>0</v>
      </c>
      <c r="AO1088" s="6">
        <v>0</v>
      </c>
    </row>
    <row r="1089" spans="1:41" x14ac:dyDescent="0.15">
      <c r="A1089" s="2" t="s">
        <v>1132</v>
      </c>
      <c r="B1089" s="2" t="s">
        <v>1438</v>
      </c>
      <c r="C1089" s="2" t="s">
        <v>1797</v>
      </c>
      <c r="D1089" s="2" t="s">
        <v>1608</v>
      </c>
      <c r="E1089" s="2" t="s">
        <v>439</v>
      </c>
      <c r="F1089" s="2" t="s">
        <v>1854</v>
      </c>
      <c r="G1089" s="2" t="s">
        <v>2121</v>
      </c>
      <c r="H1089" s="2" t="s">
        <v>1121</v>
      </c>
      <c r="I1089" s="2" t="s">
        <v>1953</v>
      </c>
      <c r="J1089" s="7">
        <v>0</v>
      </c>
      <c r="K1089" s="7">
        <v>0</v>
      </c>
      <c r="L1089" s="7">
        <v>0</v>
      </c>
      <c r="M1089" s="7">
        <v>0</v>
      </c>
      <c r="N1089" s="7">
        <v>0</v>
      </c>
      <c r="O1089" s="7">
        <v>0</v>
      </c>
      <c r="P1089" s="7">
        <v>0</v>
      </c>
      <c r="Q1089" s="7">
        <v>0</v>
      </c>
      <c r="R1089" s="7">
        <v>0</v>
      </c>
      <c r="S1089" s="7">
        <v>0</v>
      </c>
      <c r="T1089" s="7">
        <v>0</v>
      </c>
      <c r="U1089" s="7">
        <v>0</v>
      </c>
      <c r="V1089" s="7">
        <v>0</v>
      </c>
      <c r="W1089" s="6">
        <v>0</v>
      </c>
      <c r="X1089" s="6">
        <v>0</v>
      </c>
      <c r="Y1089" s="6">
        <v>0</v>
      </c>
      <c r="Z1089" s="6">
        <v>0</v>
      </c>
      <c r="AA1089" s="6">
        <v>0</v>
      </c>
      <c r="AB1089" s="6">
        <v>0</v>
      </c>
      <c r="AC1089" s="6">
        <v>0</v>
      </c>
      <c r="AD1089" s="7">
        <v>0</v>
      </c>
      <c r="AE1089" s="6">
        <v>0</v>
      </c>
      <c r="AF1089" s="6">
        <v>0</v>
      </c>
      <c r="AG1089" s="6">
        <v>0</v>
      </c>
      <c r="AH1089" s="6">
        <v>0</v>
      </c>
      <c r="AI1089" s="7">
        <v>0</v>
      </c>
      <c r="AJ1089" s="6">
        <v>0</v>
      </c>
      <c r="AK1089" s="6">
        <v>0</v>
      </c>
      <c r="AL1089" s="6">
        <v>0</v>
      </c>
      <c r="AM1089" s="6">
        <v>0</v>
      </c>
      <c r="AN1089" s="7">
        <v>0</v>
      </c>
      <c r="AO1089" s="6">
        <v>0</v>
      </c>
    </row>
    <row r="1090" spans="1:41" x14ac:dyDescent="0.15">
      <c r="A1090" s="2" t="s">
        <v>1133</v>
      </c>
      <c r="B1090" s="2" t="s">
        <v>1438</v>
      </c>
      <c r="C1090" s="2" t="s">
        <v>1797</v>
      </c>
      <c r="D1090" s="2" t="s">
        <v>1608</v>
      </c>
      <c r="E1090" s="2" t="s">
        <v>439</v>
      </c>
      <c r="F1090" s="2" t="s">
        <v>1854</v>
      </c>
      <c r="G1090" s="2" t="s">
        <v>2121</v>
      </c>
      <c r="H1090" s="2" t="s">
        <v>1121</v>
      </c>
      <c r="I1090" s="2" t="s">
        <v>1954</v>
      </c>
      <c r="J1090" s="7">
        <v>0</v>
      </c>
      <c r="K1090" s="7">
        <v>0</v>
      </c>
      <c r="L1090" s="7">
        <v>0</v>
      </c>
      <c r="M1090" s="7">
        <v>0</v>
      </c>
      <c r="N1090" s="7">
        <v>0</v>
      </c>
      <c r="O1090" s="7">
        <v>0</v>
      </c>
      <c r="P1090" s="7">
        <v>0</v>
      </c>
      <c r="Q1090" s="7">
        <v>0</v>
      </c>
      <c r="R1090" s="7">
        <v>0</v>
      </c>
      <c r="S1090" s="7">
        <v>0</v>
      </c>
      <c r="T1090" s="7">
        <v>0</v>
      </c>
      <c r="U1090" s="7">
        <v>0</v>
      </c>
      <c r="V1090" s="7">
        <v>0</v>
      </c>
      <c r="W1090" s="6">
        <v>0</v>
      </c>
      <c r="X1090" s="6">
        <v>0</v>
      </c>
      <c r="Y1090" s="6">
        <v>0</v>
      </c>
      <c r="Z1090" s="6">
        <v>0</v>
      </c>
      <c r="AA1090" s="6">
        <v>0</v>
      </c>
      <c r="AB1090" s="6">
        <v>0</v>
      </c>
      <c r="AC1090" s="6">
        <v>0</v>
      </c>
      <c r="AD1090" s="7">
        <v>0</v>
      </c>
      <c r="AE1090" s="6">
        <v>0</v>
      </c>
      <c r="AF1090" s="6">
        <v>0</v>
      </c>
      <c r="AG1090" s="6">
        <v>0</v>
      </c>
      <c r="AH1090" s="6">
        <v>0</v>
      </c>
      <c r="AI1090" s="7">
        <v>0</v>
      </c>
      <c r="AJ1090" s="6">
        <v>0</v>
      </c>
      <c r="AK1090" s="6">
        <v>0</v>
      </c>
      <c r="AL1090" s="6">
        <v>0</v>
      </c>
      <c r="AM1090" s="6">
        <v>0</v>
      </c>
      <c r="AN1090" s="7">
        <v>0</v>
      </c>
      <c r="AO1090" s="6">
        <v>0</v>
      </c>
    </row>
    <row r="1091" spans="1:41" x14ac:dyDescent="0.15">
      <c r="A1091" s="2" t="s">
        <v>1134</v>
      </c>
      <c r="B1091" s="2" t="s">
        <v>1438</v>
      </c>
      <c r="C1091" s="2" t="s">
        <v>1797</v>
      </c>
      <c r="D1091" s="2" t="s">
        <v>1608</v>
      </c>
      <c r="E1091" s="2" t="s">
        <v>439</v>
      </c>
      <c r="F1091" s="2" t="s">
        <v>1854</v>
      </c>
      <c r="G1091" s="2" t="s">
        <v>2121</v>
      </c>
      <c r="H1091" s="2" t="s">
        <v>1121</v>
      </c>
      <c r="I1091" s="9" t="s">
        <v>1955</v>
      </c>
      <c r="J1091" s="7">
        <v>0</v>
      </c>
      <c r="K1091" s="7">
        <v>0</v>
      </c>
      <c r="L1091" s="7">
        <v>0</v>
      </c>
      <c r="M1091" s="7">
        <v>0</v>
      </c>
      <c r="N1091" s="7">
        <v>0</v>
      </c>
      <c r="O1091" s="7">
        <v>0</v>
      </c>
      <c r="P1091" s="7">
        <v>0</v>
      </c>
      <c r="Q1091" s="7">
        <v>0</v>
      </c>
      <c r="R1091" s="7">
        <v>0</v>
      </c>
      <c r="S1091" s="7">
        <v>0</v>
      </c>
      <c r="T1091" s="7">
        <v>0</v>
      </c>
      <c r="U1091" s="7">
        <v>0</v>
      </c>
      <c r="V1091" s="7">
        <v>0</v>
      </c>
      <c r="W1091" s="6">
        <v>0</v>
      </c>
      <c r="X1091" s="6">
        <v>0</v>
      </c>
      <c r="Y1091" s="6">
        <v>0</v>
      </c>
      <c r="Z1091" s="6">
        <v>0</v>
      </c>
      <c r="AA1091" s="6">
        <v>0</v>
      </c>
      <c r="AB1091" s="6">
        <v>0</v>
      </c>
      <c r="AC1091" s="6">
        <v>0</v>
      </c>
      <c r="AD1091" s="7">
        <v>0</v>
      </c>
      <c r="AE1091" s="6">
        <v>0</v>
      </c>
      <c r="AF1091" s="6">
        <v>0</v>
      </c>
      <c r="AG1091" s="6">
        <v>0</v>
      </c>
      <c r="AH1091" s="6">
        <v>0</v>
      </c>
      <c r="AI1091" s="7">
        <v>0</v>
      </c>
      <c r="AJ1091" s="6">
        <v>0</v>
      </c>
      <c r="AK1091" s="6">
        <v>0</v>
      </c>
      <c r="AL1091" s="6">
        <v>0</v>
      </c>
      <c r="AM1091" s="6">
        <v>0</v>
      </c>
      <c r="AN1091" s="7">
        <v>0</v>
      </c>
      <c r="AO1091" s="6">
        <v>0</v>
      </c>
    </row>
    <row r="1092" spans="1:41" x14ac:dyDescent="0.15">
      <c r="A1092" s="2" t="s">
        <v>1135</v>
      </c>
      <c r="B1092" s="2" t="s">
        <v>1438</v>
      </c>
      <c r="C1092" s="2" t="s">
        <v>1797</v>
      </c>
      <c r="D1092" s="2" t="s">
        <v>1608</v>
      </c>
      <c r="E1092" s="2" t="s">
        <v>439</v>
      </c>
      <c r="F1092" s="2" t="s">
        <v>1854</v>
      </c>
      <c r="G1092" s="2" t="s">
        <v>2121</v>
      </c>
      <c r="H1092" s="2" t="s">
        <v>1121</v>
      </c>
      <c r="I1092" s="2" t="s">
        <v>1956</v>
      </c>
      <c r="J1092" s="7">
        <v>0</v>
      </c>
      <c r="K1092" s="7">
        <v>0</v>
      </c>
      <c r="L1092" s="7">
        <v>0</v>
      </c>
      <c r="M1092" s="7">
        <v>0</v>
      </c>
      <c r="N1092" s="7">
        <v>0</v>
      </c>
      <c r="O1092" s="7">
        <v>0</v>
      </c>
      <c r="P1092" s="7">
        <v>0</v>
      </c>
      <c r="Q1092" s="7">
        <v>0</v>
      </c>
      <c r="R1092" s="7">
        <v>0</v>
      </c>
      <c r="S1092" s="7">
        <v>0</v>
      </c>
      <c r="T1092" s="7">
        <v>0</v>
      </c>
      <c r="U1092" s="7">
        <v>0</v>
      </c>
      <c r="V1092" s="7">
        <v>0</v>
      </c>
      <c r="W1092" s="6">
        <v>0</v>
      </c>
      <c r="X1092" s="6">
        <v>0</v>
      </c>
      <c r="Y1092" s="6">
        <v>0</v>
      </c>
      <c r="Z1092" s="6">
        <v>0</v>
      </c>
      <c r="AA1092" s="6">
        <v>0</v>
      </c>
      <c r="AB1092" s="6">
        <v>0</v>
      </c>
      <c r="AC1092" s="6">
        <v>0</v>
      </c>
      <c r="AD1092" s="7">
        <v>0</v>
      </c>
      <c r="AE1092" s="6">
        <v>0</v>
      </c>
      <c r="AF1092" s="6">
        <v>0</v>
      </c>
      <c r="AG1092" s="6">
        <v>0</v>
      </c>
      <c r="AH1092" s="6">
        <v>0</v>
      </c>
      <c r="AI1092" s="7">
        <v>0</v>
      </c>
      <c r="AJ1092" s="6">
        <v>0</v>
      </c>
      <c r="AK1092" s="6">
        <v>0</v>
      </c>
      <c r="AL1092" s="6">
        <v>0</v>
      </c>
      <c r="AM1092" s="6">
        <v>0</v>
      </c>
      <c r="AN1092" s="7">
        <v>0</v>
      </c>
      <c r="AO1092" s="6">
        <v>0</v>
      </c>
    </row>
    <row r="1093" spans="1:41" x14ac:dyDescent="0.15">
      <c r="A1093" s="2" t="s">
        <v>1136</v>
      </c>
      <c r="B1093" s="2" t="s">
        <v>1438</v>
      </c>
      <c r="C1093" s="2" t="s">
        <v>1797</v>
      </c>
      <c r="D1093" s="2" t="s">
        <v>1608</v>
      </c>
      <c r="E1093" s="2" t="s">
        <v>439</v>
      </c>
      <c r="F1093" s="2" t="s">
        <v>1854</v>
      </c>
      <c r="G1093" s="2" t="s">
        <v>2121</v>
      </c>
      <c r="H1093" s="2" t="s">
        <v>1121</v>
      </c>
      <c r="I1093" s="2" t="s">
        <v>1957</v>
      </c>
      <c r="J1093" s="7">
        <v>0</v>
      </c>
      <c r="K1093" s="7">
        <v>0</v>
      </c>
      <c r="L1093" s="7">
        <v>0</v>
      </c>
      <c r="M1093" s="7">
        <v>0</v>
      </c>
      <c r="N1093" s="7">
        <v>0</v>
      </c>
      <c r="O1093" s="7">
        <v>0</v>
      </c>
      <c r="P1093" s="7">
        <v>0</v>
      </c>
      <c r="Q1093" s="7">
        <v>0</v>
      </c>
      <c r="R1093" s="7">
        <v>0</v>
      </c>
      <c r="S1093" s="7">
        <v>0</v>
      </c>
      <c r="T1093" s="7">
        <v>0</v>
      </c>
      <c r="U1093" s="7">
        <v>0</v>
      </c>
      <c r="V1093" s="7">
        <v>0</v>
      </c>
      <c r="W1093" s="6">
        <v>0</v>
      </c>
      <c r="X1093" s="6">
        <v>0</v>
      </c>
      <c r="Y1093" s="6">
        <v>0</v>
      </c>
      <c r="Z1093" s="6">
        <v>0</v>
      </c>
      <c r="AA1093" s="6">
        <v>0</v>
      </c>
      <c r="AB1093" s="6">
        <v>0</v>
      </c>
      <c r="AC1093" s="6">
        <v>0</v>
      </c>
      <c r="AD1093" s="7">
        <v>0</v>
      </c>
      <c r="AE1093" s="6">
        <v>0</v>
      </c>
      <c r="AF1093" s="6">
        <v>0</v>
      </c>
      <c r="AG1093" s="6">
        <v>0</v>
      </c>
      <c r="AH1093" s="6">
        <v>0</v>
      </c>
      <c r="AI1093" s="7">
        <v>0</v>
      </c>
      <c r="AJ1093" s="6">
        <v>0</v>
      </c>
      <c r="AK1093" s="6">
        <v>0</v>
      </c>
      <c r="AL1093" s="6">
        <v>0</v>
      </c>
      <c r="AM1093" s="6">
        <v>0</v>
      </c>
      <c r="AN1093" s="7">
        <v>0</v>
      </c>
      <c r="AO1093" s="6">
        <v>0</v>
      </c>
    </row>
    <row r="1094" spans="1:41" x14ac:dyDescent="0.15">
      <c r="A1094" s="2" t="s">
        <v>1137</v>
      </c>
      <c r="B1094" s="2" t="s">
        <v>1438</v>
      </c>
      <c r="C1094" s="2" t="s">
        <v>1797</v>
      </c>
      <c r="D1094" s="2" t="s">
        <v>1608</v>
      </c>
      <c r="E1094" s="2" t="s">
        <v>439</v>
      </c>
      <c r="F1094" s="2" t="s">
        <v>1854</v>
      </c>
      <c r="G1094" s="2" t="s">
        <v>2121</v>
      </c>
      <c r="H1094" s="2" t="s">
        <v>1121</v>
      </c>
      <c r="I1094" s="2" t="s">
        <v>1958</v>
      </c>
      <c r="J1094" s="7">
        <v>0</v>
      </c>
      <c r="K1094" s="7">
        <v>0</v>
      </c>
      <c r="L1094" s="7">
        <v>0</v>
      </c>
      <c r="M1094" s="7">
        <v>0</v>
      </c>
      <c r="N1094" s="7">
        <v>0</v>
      </c>
      <c r="O1094" s="7">
        <v>0</v>
      </c>
      <c r="P1094" s="7">
        <v>0</v>
      </c>
      <c r="Q1094" s="7">
        <v>0</v>
      </c>
      <c r="R1094" s="7">
        <v>0</v>
      </c>
      <c r="S1094" s="7">
        <v>0</v>
      </c>
      <c r="T1094" s="7">
        <v>0</v>
      </c>
      <c r="U1094" s="7">
        <v>0</v>
      </c>
      <c r="V1094" s="7">
        <v>0</v>
      </c>
      <c r="W1094" s="6">
        <v>0</v>
      </c>
      <c r="X1094" s="6">
        <v>0</v>
      </c>
      <c r="Y1094" s="6">
        <v>0</v>
      </c>
      <c r="Z1094" s="6">
        <v>0</v>
      </c>
      <c r="AA1094" s="6">
        <v>0</v>
      </c>
      <c r="AB1094" s="6">
        <v>0</v>
      </c>
      <c r="AC1094" s="6">
        <v>0</v>
      </c>
      <c r="AD1094" s="7">
        <v>0</v>
      </c>
      <c r="AE1094" s="6">
        <v>0</v>
      </c>
      <c r="AF1094" s="6">
        <v>0</v>
      </c>
      <c r="AG1094" s="6">
        <v>0</v>
      </c>
      <c r="AH1094" s="6">
        <v>0</v>
      </c>
      <c r="AI1094" s="7">
        <v>0</v>
      </c>
      <c r="AJ1094" s="6">
        <v>0</v>
      </c>
      <c r="AK1094" s="6">
        <v>0</v>
      </c>
      <c r="AL1094" s="6">
        <v>0</v>
      </c>
      <c r="AM1094" s="6">
        <v>0</v>
      </c>
      <c r="AN1094" s="7">
        <v>0</v>
      </c>
      <c r="AO1094" s="6">
        <v>0</v>
      </c>
    </row>
    <row r="1095" spans="1:41" x14ac:dyDescent="0.15">
      <c r="A1095" s="2" t="s">
        <v>1138</v>
      </c>
      <c r="B1095" s="2" t="s">
        <v>1438</v>
      </c>
      <c r="C1095" s="2" t="s">
        <v>1797</v>
      </c>
      <c r="D1095" s="2" t="s">
        <v>1608</v>
      </c>
      <c r="E1095" s="2" t="s">
        <v>439</v>
      </c>
      <c r="F1095" s="2" t="s">
        <v>1854</v>
      </c>
      <c r="G1095" s="2" t="s">
        <v>2121</v>
      </c>
      <c r="H1095" s="2" t="s">
        <v>1121</v>
      </c>
      <c r="I1095" s="2" t="s">
        <v>1959</v>
      </c>
      <c r="J1095" s="7">
        <v>0</v>
      </c>
      <c r="K1095" s="7">
        <v>0</v>
      </c>
      <c r="L1095" s="7">
        <v>0</v>
      </c>
      <c r="M1095" s="7">
        <v>0</v>
      </c>
      <c r="N1095" s="7">
        <v>0</v>
      </c>
      <c r="O1095" s="7">
        <v>0</v>
      </c>
      <c r="P1095" s="7">
        <v>0</v>
      </c>
      <c r="Q1095" s="7">
        <v>0</v>
      </c>
      <c r="R1095" s="7">
        <v>0</v>
      </c>
      <c r="S1095" s="7">
        <v>0</v>
      </c>
      <c r="T1095" s="7">
        <v>0</v>
      </c>
      <c r="U1095" s="7">
        <v>0</v>
      </c>
      <c r="V1095" s="7">
        <v>0</v>
      </c>
      <c r="W1095" s="6">
        <v>0</v>
      </c>
      <c r="X1095" s="6">
        <v>0</v>
      </c>
      <c r="Y1095" s="6">
        <v>0</v>
      </c>
      <c r="Z1095" s="6">
        <v>0</v>
      </c>
      <c r="AA1095" s="6">
        <v>0</v>
      </c>
      <c r="AB1095" s="6">
        <v>0</v>
      </c>
      <c r="AC1095" s="6">
        <v>0</v>
      </c>
      <c r="AD1095" s="7">
        <v>0</v>
      </c>
      <c r="AE1095" s="6">
        <v>0</v>
      </c>
      <c r="AF1095" s="6">
        <v>0</v>
      </c>
      <c r="AG1095" s="6">
        <v>0</v>
      </c>
      <c r="AH1095" s="6">
        <v>0</v>
      </c>
      <c r="AI1095" s="7">
        <v>0</v>
      </c>
      <c r="AJ1095" s="6">
        <v>0</v>
      </c>
      <c r="AK1095" s="6">
        <v>0</v>
      </c>
      <c r="AL1095" s="6">
        <v>0</v>
      </c>
      <c r="AM1095" s="6">
        <v>0</v>
      </c>
      <c r="AN1095" s="7">
        <v>0</v>
      </c>
      <c r="AO1095" s="6">
        <v>0</v>
      </c>
    </row>
    <row r="1096" spans="1:41" x14ac:dyDescent="0.15">
      <c r="A1096" s="2" t="s">
        <v>1139</v>
      </c>
      <c r="B1096" s="2" t="s">
        <v>1438</v>
      </c>
      <c r="C1096" s="2" t="s">
        <v>1797</v>
      </c>
      <c r="D1096" s="2" t="s">
        <v>1608</v>
      </c>
      <c r="E1096" s="2" t="s">
        <v>439</v>
      </c>
      <c r="F1096" s="2" t="s">
        <v>1854</v>
      </c>
      <c r="G1096" s="2" t="s">
        <v>2121</v>
      </c>
      <c r="H1096" s="2" t="s">
        <v>1121</v>
      </c>
      <c r="I1096" s="2" t="s">
        <v>1960</v>
      </c>
      <c r="J1096" s="7">
        <v>0</v>
      </c>
      <c r="K1096" s="7">
        <v>0</v>
      </c>
      <c r="L1096" s="7">
        <v>0</v>
      </c>
      <c r="M1096" s="7">
        <v>0</v>
      </c>
      <c r="N1096" s="7">
        <v>0</v>
      </c>
      <c r="O1096" s="7">
        <v>0</v>
      </c>
      <c r="P1096" s="7">
        <v>0</v>
      </c>
      <c r="Q1096" s="7">
        <v>0</v>
      </c>
      <c r="R1096" s="7">
        <v>0</v>
      </c>
      <c r="S1096" s="7">
        <v>0</v>
      </c>
      <c r="T1096" s="7">
        <v>0</v>
      </c>
      <c r="U1096" s="7">
        <v>0</v>
      </c>
      <c r="V1096" s="7">
        <v>0</v>
      </c>
      <c r="W1096" s="6">
        <v>0</v>
      </c>
      <c r="X1096" s="6">
        <v>0</v>
      </c>
      <c r="Y1096" s="6">
        <v>0</v>
      </c>
      <c r="Z1096" s="6">
        <v>0</v>
      </c>
      <c r="AA1096" s="6">
        <v>0</v>
      </c>
      <c r="AB1096" s="6">
        <v>0</v>
      </c>
      <c r="AC1096" s="6">
        <v>0</v>
      </c>
      <c r="AD1096" s="7">
        <v>0</v>
      </c>
      <c r="AE1096" s="6">
        <v>0</v>
      </c>
      <c r="AF1096" s="6">
        <v>0</v>
      </c>
      <c r="AG1096" s="6">
        <v>0</v>
      </c>
      <c r="AH1096" s="6">
        <v>0</v>
      </c>
      <c r="AI1096" s="7">
        <v>0</v>
      </c>
      <c r="AJ1096" s="6">
        <v>0</v>
      </c>
      <c r="AK1096" s="6">
        <v>0</v>
      </c>
      <c r="AL1096" s="6">
        <v>0</v>
      </c>
      <c r="AM1096" s="6">
        <v>0</v>
      </c>
      <c r="AN1096" s="7">
        <v>0</v>
      </c>
      <c r="AO1096" s="6">
        <v>0</v>
      </c>
    </row>
    <row r="1097" spans="1:41" x14ac:dyDescent="0.15">
      <c r="A1097" s="2" t="s">
        <v>1140</v>
      </c>
      <c r="B1097" s="2" t="s">
        <v>1438</v>
      </c>
      <c r="C1097" s="2" t="s">
        <v>1797</v>
      </c>
      <c r="D1097" s="2" t="s">
        <v>1608</v>
      </c>
      <c r="E1097" s="2" t="s">
        <v>439</v>
      </c>
      <c r="F1097" s="2" t="s">
        <v>1854</v>
      </c>
      <c r="G1097" s="2" t="s">
        <v>2121</v>
      </c>
      <c r="H1097" s="2" t="s">
        <v>1121</v>
      </c>
      <c r="I1097" s="2" t="s">
        <v>1961</v>
      </c>
      <c r="J1097" s="7">
        <v>0</v>
      </c>
      <c r="K1097" s="7">
        <v>0</v>
      </c>
      <c r="L1097" s="7">
        <v>0</v>
      </c>
      <c r="M1097" s="7">
        <v>0</v>
      </c>
      <c r="N1097" s="7">
        <v>0</v>
      </c>
      <c r="O1097" s="7">
        <v>0</v>
      </c>
      <c r="P1097" s="7">
        <v>0</v>
      </c>
      <c r="Q1097" s="7">
        <v>0</v>
      </c>
      <c r="R1097" s="7">
        <v>0</v>
      </c>
      <c r="S1097" s="7">
        <v>0</v>
      </c>
      <c r="T1097" s="7">
        <v>0</v>
      </c>
      <c r="U1097" s="7">
        <v>0</v>
      </c>
      <c r="V1097" s="7">
        <v>0</v>
      </c>
      <c r="W1097" s="6">
        <v>0</v>
      </c>
      <c r="X1097" s="6">
        <v>0</v>
      </c>
      <c r="Y1097" s="6">
        <v>0</v>
      </c>
      <c r="Z1097" s="6">
        <v>0</v>
      </c>
      <c r="AA1097" s="6">
        <v>0</v>
      </c>
      <c r="AB1097" s="6">
        <v>0</v>
      </c>
      <c r="AC1097" s="6">
        <v>0</v>
      </c>
      <c r="AD1097" s="7">
        <v>0</v>
      </c>
      <c r="AE1097" s="6">
        <v>0</v>
      </c>
      <c r="AF1097" s="6">
        <v>0</v>
      </c>
      <c r="AG1097" s="6">
        <v>0</v>
      </c>
      <c r="AH1097" s="6">
        <v>0</v>
      </c>
      <c r="AI1097" s="7">
        <v>0</v>
      </c>
      <c r="AJ1097" s="6">
        <v>0</v>
      </c>
      <c r="AK1097" s="6">
        <v>0</v>
      </c>
      <c r="AL1097" s="6">
        <v>0</v>
      </c>
      <c r="AM1097" s="6">
        <v>0</v>
      </c>
      <c r="AN1097" s="7">
        <v>0</v>
      </c>
      <c r="AO1097" s="6">
        <v>0</v>
      </c>
    </row>
    <row r="1098" spans="1:41" x14ac:dyDescent="0.15">
      <c r="A1098" s="2" t="s">
        <v>1141</v>
      </c>
      <c r="B1098" s="2" t="s">
        <v>1438</v>
      </c>
      <c r="C1098" s="2" t="s">
        <v>1797</v>
      </c>
      <c r="D1098" s="2" t="s">
        <v>1608</v>
      </c>
      <c r="E1098" s="2" t="s">
        <v>439</v>
      </c>
      <c r="F1098" s="2" t="s">
        <v>1854</v>
      </c>
      <c r="G1098" s="2" t="s">
        <v>2121</v>
      </c>
      <c r="H1098" s="2" t="s">
        <v>1121</v>
      </c>
      <c r="I1098" s="2" t="s">
        <v>1962</v>
      </c>
      <c r="J1098" s="7">
        <v>0</v>
      </c>
      <c r="K1098" s="7">
        <v>0</v>
      </c>
      <c r="L1098" s="7">
        <v>0</v>
      </c>
      <c r="M1098" s="7">
        <v>0</v>
      </c>
      <c r="N1098" s="7">
        <v>0</v>
      </c>
      <c r="O1098" s="7">
        <v>0</v>
      </c>
      <c r="P1098" s="7">
        <v>0</v>
      </c>
      <c r="Q1098" s="7">
        <v>0</v>
      </c>
      <c r="R1098" s="7">
        <v>0</v>
      </c>
      <c r="S1098" s="7">
        <v>0</v>
      </c>
      <c r="T1098" s="7">
        <v>0</v>
      </c>
      <c r="U1098" s="7">
        <v>0</v>
      </c>
      <c r="V1098" s="7">
        <v>0</v>
      </c>
      <c r="W1098" s="6">
        <v>0</v>
      </c>
      <c r="X1098" s="6">
        <v>0</v>
      </c>
      <c r="Y1098" s="6">
        <v>0</v>
      </c>
      <c r="Z1098" s="6">
        <v>0</v>
      </c>
      <c r="AA1098" s="6">
        <v>0</v>
      </c>
      <c r="AB1098" s="6">
        <v>0</v>
      </c>
      <c r="AC1098" s="6">
        <v>0</v>
      </c>
      <c r="AD1098" s="7">
        <v>0</v>
      </c>
      <c r="AE1098" s="6">
        <v>0</v>
      </c>
      <c r="AF1098" s="6">
        <v>0</v>
      </c>
      <c r="AG1098" s="6">
        <v>0</v>
      </c>
      <c r="AH1098" s="6">
        <v>0</v>
      </c>
      <c r="AI1098" s="7">
        <v>0</v>
      </c>
      <c r="AJ1098" s="6">
        <v>0</v>
      </c>
      <c r="AK1098" s="6">
        <v>0</v>
      </c>
      <c r="AL1098" s="6">
        <v>0</v>
      </c>
      <c r="AM1098" s="6">
        <v>0</v>
      </c>
      <c r="AN1098" s="7">
        <v>0</v>
      </c>
      <c r="AO1098" s="6">
        <v>0</v>
      </c>
    </row>
    <row r="1099" spans="1:41" x14ac:dyDescent="0.15">
      <c r="A1099" s="2" t="s">
        <v>1905</v>
      </c>
      <c r="B1099" s="2" t="s">
        <v>1438</v>
      </c>
      <c r="C1099" s="2" t="s">
        <v>1797</v>
      </c>
      <c r="D1099" s="2" t="s">
        <v>1608</v>
      </c>
      <c r="E1099" s="2" t="s">
        <v>439</v>
      </c>
      <c r="F1099" s="2" t="s">
        <v>1854</v>
      </c>
      <c r="G1099" s="2" t="s">
        <v>2121</v>
      </c>
      <c r="H1099" s="2" t="s">
        <v>1121</v>
      </c>
      <c r="I1099" s="2" t="s">
        <v>1963</v>
      </c>
      <c r="J1099" s="7">
        <v>0</v>
      </c>
      <c r="K1099" s="7">
        <v>2634437</v>
      </c>
      <c r="L1099" s="7">
        <v>119712</v>
      </c>
      <c r="M1099" s="7">
        <v>2754149</v>
      </c>
      <c r="N1099" s="7">
        <v>0</v>
      </c>
      <c r="O1099" s="7">
        <v>0</v>
      </c>
      <c r="P1099" s="7">
        <v>2142550</v>
      </c>
      <c r="Q1099" s="7">
        <v>25871</v>
      </c>
      <c r="R1099" s="7">
        <v>2168421</v>
      </c>
      <c r="S1099" s="7">
        <v>0</v>
      </c>
      <c r="T1099" s="7">
        <v>0</v>
      </c>
      <c r="U1099" s="7">
        <v>0</v>
      </c>
      <c r="V1099" s="7">
        <v>0</v>
      </c>
      <c r="W1099" s="6">
        <v>81.328572300000005</v>
      </c>
      <c r="X1099" s="6">
        <v>21.6110331</v>
      </c>
      <c r="Y1099" s="6">
        <v>78.732886300000004</v>
      </c>
      <c r="Z1099" s="6">
        <v>81.626522999999992</v>
      </c>
      <c r="AA1099" s="6">
        <v>24.713711799999999</v>
      </c>
      <c r="AB1099" s="6">
        <v>78.633856899999998</v>
      </c>
      <c r="AC1099" s="6">
        <v>9.9029400000006262E-2</v>
      </c>
      <c r="AD1099" s="7">
        <v>2091994</v>
      </c>
      <c r="AE1099" s="6">
        <v>3.6533088</v>
      </c>
      <c r="AF1099" s="6">
        <v>81.328572300000005</v>
      </c>
      <c r="AG1099" s="6">
        <v>21.6110331</v>
      </c>
      <c r="AH1099" s="6">
        <v>78.732886300000004</v>
      </c>
      <c r="AI1099" s="7">
        <v>2168421</v>
      </c>
      <c r="AJ1099" s="6">
        <v>81.626522999999992</v>
      </c>
      <c r="AK1099" s="6">
        <v>24.713711799999999</v>
      </c>
      <c r="AL1099" s="6">
        <v>78.633856899999998</v>
      </c>
      <c r="AM1099" s="6">
        <v>9.9029400000006262E-2</v>
      </c>
      <c r="AN1099" s="7">
        <v>2091994</v>
      </c>
      <c r="AO1099" s="6">
        <v>3.6533088</v>
      </c>
    </row>
    <row r="1100" spans="1:41" x14ac:dyDescent="0.15">
      <c r="A1100" s="2" t="s">
        <v>1906</v>
      </c>
      <c r="B1100" s="2" t="s">
        <v>1438</v>
      </c>
      <c r="C1100" s="2" t="s">
        <v>1797</v>
      </c>
      <c r="D1100" s="2" t="s">
        <v>1608</v>
      </c>
      <c r="E1100" s="2" t="s">
        <v>439</v>
      </c>
      <c r="F1100" s="2" t="s">
        <v>1854</v>
      </c>
      <c r="G1100" s="2" t="s">
        <v>2121</v>
      </c>
      <c r="H1100" s="2" t="s">
        <v>1121</v>
      </c>
      <c r="I1100" s="2" t="s">
        <v>1964</v>
      </c>
      <c r="J1100" s="7">
        <v>0</v>
      </c>
      <c r="K1100" s="7">
        <v>0</v>
      </c>
      <c r="L1100" s="7">
        <v>0</v>
      </c>
      <c r="M1100" s="7">
        <v>0</v>
      </c>
      <c r="N1100" s="7">
        <v>0</v>
      </c>
      <c r="O1100" s="7">
        <v>0</v>
      </c>
      <c r="P1100" s="7">
        <v>0</v>
      </c>
      <c r="Q1100" s="7">
        <v>0</v>
      </c>
      <c r="R1100" s="7">
        <v>0</v>
      </c>
      <c r="S1100" s="7">
        <v>0</v>
      </c>
      <c r="T1100" s="7">
        <v>0</v>
      </c>
      <c r="U1100" s="7">
        <v>0</v>
      </c>
      <c r="V1100" s="7">
        <v>0</v>
      </c>
      <c r="W1100" s="6">
        <v>0</v>
      </c>
      <c r="X1100" s="6">
        <v>0</v>
      </c>
      <c r="Y1100" s="6">
        <v>0</v>
      </c>
      <c r="Z1100" s="6">
        <v>0</v>
      </c>
      <c r="AA1100" s="6">
        <v>0</v>
      </c>
      <c r="AB1100" s="6">
        <v>0</v>
      </c>
      <c r="AC1100" s="6">
        <v>0</v>
      </c>
      <c r="AD1100" s="7">
        <v>0</v>
      </c>
      <c r="AE1100" s="6">
        <v>0</v>
      </c>
      <c r="AF1100" s="6">
        <v>0</v>
      </c>
      <c r="AG1100" s="6">
        <v>0</v>
      </c>
      <c r="AH1100" s="6">
        <v>0</v>
      </c>
      <c r="AI1100" s="7">
        <v>0</v>
      </c>
      <c r="AJ1100" s="6">
        <v>0</v>
      </c>
      <c r="AK1100" s="6">
        <v>0</v>
      </c>
      <c r="AL1100" s="6">
        <v>0</v>
      </c>
      <c r="AM1100" s="6">
        <v>0</v>
      </c>
      <c r="AN1100" s="7">
        <v>0</v>
      </c>
      <c r="AO1100" s="6">
        <v>0</v>
      </c>
    </row>
    <row r="1101" spans="1:41" ht="12.75" thickBot="1" x14ac:dyDescent="0.2">
      <c r="A1101" s="2" t="s">
        <v>1990</v>
      </c>
      <c r="B1101" s="2" t="s">
        <v>1438</v>
      </c>
      <c r="C1101" s="2" t="s">
        <v>1797</v>
      </c>
      <c r="D1101" s="2" t="s">
        <v>1608</v>
      </c>
      <c r="E1101" s="2" t="s">
        <v>439</v>
      </c>
      <c r="F1101" s="2" t="s">
        <v>1854</v>
      </c>
      <c r="G1101" s="2" t="s">
        <v>2121</v>
      </c>
      <c r="H1101" s="2" t="s">
        <v>1121</v>
      </c>
      <c r="I1101" s="2" t="s">
        <v>1966</v>
      </c>
      <c r="J1101" s="7">
        <v>0</v>
      </c>
      <c r="K1101" s="7">
        <v>0</v>
      </c>
      <c r="L1101" s="7">
        <v>0</v>
      </c>
      <c r="M1101" s="7">
        <v>0</v>
      </c>
      <c r="N1101" s="7">
        <v>0</v>
      </c>
      <c r="O1101" s="7">
        <v>0</v>
      </c>
      <c r="P1101" s="7">
        <v>0</v>
      </c>
      <c r="Q1101" s="7">
        <v>0</v>
      </c>
      <c r="R1101" s="7">
        <v>0</v>
      </c>
      <c r="S1101" s="7">
        <v>0</v>
      </c>
      <c r="T1101" s="7">
        <v>0</v>
      </c>
      <c r="U1101" s="7">
        <v>0</v>
      </c>
      <c r="V1101" s="7">
        <v>0</v>
      </c>
      <c r="W1101" s="6">
        <v>0</v>
      </c>
      <c r="X1101" s="6">
        <v>0</v>
      </c>
      <c r="Y1101" s="6">
        <v>0</v>
      </c>
      <c r="Z1101" s="6">
        <v>0</v>
      </c>
      <c r="AA1101" s="6">
        <v>0</v>
      </c>
      <c r="AB1101" s="6">
        <v>0</v>
      </c>
      <c r="AC1101" s="6">
        <v>0</v>
      </c>
      <c r="AD1101" s="7">
        <v>0</v>
      </c>
      <c r="AE1101" s="6">
        <v>0</v>
      </c>
      <c r="AF1101" s="6">
        <v>0</v>
      </c>
      <c r="AG1101" s="6">
        <v>0</v>
      </c>
      <c r="AH1101" s="6">
        <v>0</v>
      </c>
      <c r="AI1101" s="7">
        <v>0</v>
      </c>
      <c r="AJ1101" s="6">
        <v>0</v>
      </c>
      <c r="AK1101" s="6">
        <v>0</v>
      </c>
      <c r="AL1101" s="6">
        <v>0</v>
      </c>
      <c r="AM1101" s="6">
        <v>0</v>
      </c>
      <c r="AN1101" s="7">
        <v>0</v>
      </c>
      <c r="AO1101" s="6">
        <v>0</v>
      </c>
    </row>
    <row r="1102" spans="1:41" ht="12.75" thickTop="1" x14ac:dyDescent="0.15">
      <c r="A1102" s="34" t="s">
        <v>546</v>
      </c>
      <c r="B1102" s="2" t="s">
        <v>926</v>
      </c>
      <c r="C1102" s="2" t="s">
        <v>1797</v>
      </c>
      <c r="D1102" s="2" t="s">
        <v>1608</v>
      </c>
      <c r="E1102" s="2" t="s">
        <v>438</v>
      </c>
      <c r="F1102" s="2" t="s">
        <v>1854</v>
      </c>
      <c r="G1102" s="2" t="s">
        <v>2121</v>
      </c>
      <c r="H1102" s="2" t="s">
        <v>1142</v>
      </c>
      <c r="I1102" s="2" t="s">
        <v>2012</v>
      </c>
      <c r="J1102" s="7">
        <v>0</v>
      </c>
      <c r="K1102" s="7">
        <v>3800473</v>
      </c>
      <c r="L1102" s="7">
        <v>126417</v>
      </c>
      <c r="M1102" s="7">
        <v>3926890</v>
      </c>
      <c r="N1102" s="7">
        <v>0</v>
      </c>
      <c r="O1102" s="7">
        <v>0</v>
      </c>
      <c r="P1102" s="7">
        <v>3054696</v>
      </c>
      <c r="Q1102" s="7">
        <v>46424</v>
      </c>
      <c r="R1102" s="7">
        <v>3101120</v>
      </c>
      <c r="S1102" s="7">
        <v>0</v>
      </c>
      <c r="T1102" s="7">
        <v>0</v>
      </c>
      <c r="U1102" s="7">
        <v>0</v>
      </c>
      <c r="V1102" s="7">
        <v>0</v>
      </c>
      <c r="W1102" s="6">
        <v>80.376732099999998</v>
      </c>
      <c r="X1102" s="6">
        <v>36.722909100000003</v>
      </c>
      <c r="Y1102" s="6">
        <v>78.9713998</v>
      </c>
      <c r="Z1102" s="6">
        <v>79.715085000000002</v>
      </c>
      <c r="AA1102" s="6">
        <v>35.796651300000001</v>
      </c>
      <c r="AB1102" s="6">
        <v>78.239421699999994</v>
      </c>
      <c r="AC1102" s="6">
        <v>0.73197810000000629</v>
      </c>
      <c r="AD1102" s="7">
        <v>3029022</v>
      </c>
      <c r="AE1102" s="6">
        <v>2.3802402000000003</v>
      </c>
      <c r="AF1102" s="6">
        <v>80.376732099999998</v>
      </c>
      <c r="AG1102" s="6">
        <v>36.722909100000003</v>
      </c>
      <c r="AH1102" s="6">
        <v>78.9713998</v>
      </c>
      <c r="AI1102" s="7">
        <v>3101120</v>
      </c>
      <c r="AJ1102" s="6">
        <v>79.715085000000002</v>
      </c>
      <c r="AK1102" s="6">
        <v>35.796651300000001</v>
      </c>
      <c r="AL1102" s="6">
        <v>78.239421699999994</v>
      </c>
      <c r="AM1102" s="6">
        <v>0.73197810000000629</v>
      </c>
      <c r="AN1102" s="7">
        <v>3029022</v>
      </c>
      <c r="AO1102" s="6">
        <v>2.3802402000000003</v>
      </c>
    </row>
    <row r="1103" spans="1:41" x14ac:dyDescent="0.15">
      <c r="A1103" s="2" t="s">
        <v>547</v>
      </c>
      <c r="B1103" s="2" t="s">
        <v>926</v>
      </c>
      <c r="C1103" s="2" t="s">
        <v>1797</v>
      </c>
      <c r="D1103" s="2" t="s">
        <v>1608</v>
      </c>
      <c r="E1103" s="2" t="s">
        <v>438</v>
      </c>
      <c r="F1103" s="2" t="s">
        <v>1854</v>
      </c>
      <c r="G1103" s="2" t="s">
        <v>2121</v>
      </c>
      <c r="H1103" s="2" t="s">
        <v>1142</v>
      </c>
      <c r="I1103" s="2" t="s">
        <v>2013</v>
      </c>
      <c r="J1103" s="7">
        <v>0</v>
      </c>
      <c r="K1103" s="7">
        <v>3800473</v>
      </c>
      <c r="L1103" s="7">
        <v>126417</v>
      </c>
      <c r="M1103" s="7">
        <v>3926890</v>
      </c>
      <c r="N1103" s="7">
        <v>0</v>
      </c>
      <c r="O1103" s="7">
        <v>0</v>
      </c>
      <c r="P1103" s="7">
        <v>3054696</v>
      </c>
      <c r="Q1103" s="7">
        <v>46424</v>
      </c>
      <c r="R1103" s="7">
        <v>3101120</v>
      </c>
      <c r="S1103" s="7">
        <v>0</v>
      </c>
      <c r="T1103" s="7">
        <v>0</v>
      </c>
      <c r="U1103" s="7">
        <v>0</v>
      </c>
      <c r="V1103" s="7">
        <v>0</v>
      </c>
      <c r="W1103" s="6">
        <v>80.376732099999998</v>
      </c>
      <c r="X1103" s="6">
        <v>36.722909100000003</v>
      </c>
      <c r="Y1103" s="6">
        <v>78.9713998</v>
      </c>
      <c r="Z1103" s="6">
        <v>79.715085000000002</v>
      </c>
      <c r="AA1103" s="6">
        <v>35.796651300000001</v>
      </c>
      <c r="AB1103" s="6">
        <v>78.239421699999994</v>
      </c>
      <c r="AC1103" s="6">
        <v>0.73197810000000629</v>
      </c>
      <c r="AD1103" s="7">
        <v>3029022</v>
      </c>
      <c r="AE1103" s="6">
        <v>2.3802402000000003</v>
      </c>
      <c r="AF1103" s="6">
        <v>80.376732099999998</v>
      </c>
      <c r="AG1103" s="6">
        <v>36.722909100000003</v>
      </c>
      <c r="AH1103" s="6">
        <v>78.9713998</v>
      </c>
      <c r="AI1103" s="7">
        <v>3101120</v>
      </c>
      <c r="AJ1103" s="6">
        <v>79.715085000000002</v>
      </c>
      <c r="AK1103" s="6">
        <v>35.796651300000001</v>
      </c>
      <c r="AL1103" s="6">
        <v>78.239421699999994</v>
      </c>
      <c r="AM1103" s="6">
        <v>0.73197810000000629</v>
      </c>
      <c r="AN1103" s="7">
        <v>3029022</v>
      </c>
      <c r="AO1103" s="6">
        <v>2.3802402000000003</v>
      </c>
    </row>
    <row r="1104" spans="1:41" x14ac:dyDescent="0.15">
      <c r="A1104" s="2" t="s">
        <v>548</v>
      </c>
      <c r="B1104" s="2" t="s">
        <v>926</v>
      </c>
      <c r="C1104" s="2" t="s">
        <v>1797</v>
      </c>
      <c r="D1104" s="2" t="s">
        <v>1608</v>
      </c>
      <c r="E1104" s="2" t="s">
        <v>438</v>
      </c>
      <c r="F1104" s="2" t="s">
        <v>1854</v>
      </c>
      <c r="G1104" s="2" t="s">
        <v>2121</v>
      </c>
      <c r="H1104" s="2" t="s">
        <v>1142</v>
      </c>
      <c r="I1104" s="2" t="s">
        <v>2014</v>
      </c>
      <c r="J1104" s="7">
        <v>0</v>
      </c>
      <c r="K1104" s="7">
        <v>1582792</v>
      </c>
      <c r="L1104" s="7">
        <v>39877</v>
      </c>
      <c r="M1104" s="7">
        <v>1622669</v>
      </c>
      <c r="N1104" s="7">
        <v>0</v>
      </c>
      <c r="O1104" s="7">
        <v>0</v>
      </c>
      <c r="P1104" s="7">
        <v>1185857</v>
      </c>
      <c r="Q1104" s="7">
        <v>11359</v>
      </c>
      <c r="R1104" s="7">
        <v>1197216</v>
      </c>
      <c r="S1104" s="7">
        <v>0</v>
      </c>
      <c r="T1104" s="7">
        <v>0</v>
      </c>
      <c r="U1104" s="7">
        <v>0</v>
      </c>
      <c r="V1104" s="7">
        <v>0</v>
      </c>
      <c r="W1104" s="6">
        <v>74.921847</v>
      </c>
      <c r="X1104" s="6">
        <v>28.485091699999998</v>
      </c>
      <c r="Y1104" s="6">
        <v>73.780666299999993</v>
      </c>
      <c r="Z1104" s="6">
        <v>74.277158799999995</v>
      </c>
      <c r="AA1104" s="6">
        <v>34.8499585</v>
      </c>
      <c r="AB1104" s="6">
        <v>73.225232800000001</v>
      </c>
      <c r="AC1104" s="6">
        <v>0.55543349999999236</v>
      </c>
      <c r="AD1104" s="7">
        <v>1156966</v>
      </c>
      <c r="AE1104" s="6">
        <v>3.4789268</v>
      </c>
      <c r="AF1104" s="6">
        <v>74.921847</v>
      </c>
      <c r="AG1104" s="6">
        <v>28.485091699999998</v>
      </c>
      <c r="AH1104" s="6">
        <v>73.780666299999993</v>
      </c>
      <c r="AI1104" s="7">
        <v>1197216</v>
      </c>
      <c r="AJ1104" s="6">
        <v>74.277158799999995</v>
      </c>
      <c r="AK1104" s="6">
        <v>34.8499585</v>
      </c>
      <c r="AL1104" s="6">
        <v>73.225232800000001</v>
      </c>
      <c r="AM1104" s="6">
        <v>0.55543349999999236</v>
      </c>
      <c r="AN1104" s="7">
        <v>1156966</v>
      </c>
      <c r="AO1104" s="6">
        <v>3.4789268</v>
      </c>
    </row>
    <row r="1105" spans="1:41" x14ac:dyDescent="0.15">
      <c r="A1105" s="2" t="s">
        <v>549</v>
      </c>
      <c r="B1105" s="2" t="s">
        <v>926</v>
      </c>
      <c r="C1105" s="2" t="s">
        <v>1797</v>
      </c>
      <c r="D1105" s="2" t="s">
        <v>1608</v>
      </c>
      <c r="E1105" s="2" t="s">
        <v>438</v>
      </c>
      <c r="F1105" s="2" t="s">
        <v>1854</v>
      </c>
      <c r="G1105" s="2" t="s">
        <v>2121</v>
      </c>
      <c r="H1105" s="2" t="s">
        <v>1142</v>
      </c>
      <c r="I1105" s="2" t="s">
        <v>2015</v>
      </c>
      <c r="J1105" s="7">
        <v>0</v>
      </c>
      <c r="K1105" s="7">
        <v>1329029</v>
      </c>
      <c r="L1105" s="7">
        <v>38676</v>
      </c>
      <c r="M1105" s="7">
        <v>1367705</v>
      </c>
      <c r="N1105" s="7">
        <v>0</v>
      </c>
      <c r="O1105" s="7">
        <v>0</v>
      </c>
      <c r="P1105" s="7">
        <v>932776</v>
      </c>
      <c r="Q1105" s="7">
        <v>10617</v>
      </c>
      <c r="R1105" s="7">
        <v>943393</v>
      </c>
      <c r="S1105" s="7">
        <v>0</v>
      </c>
      <c r="T1105" s="7">
        <v>0</v>
      </c>
      <c r="U1105" s="7">
        <v>0</v>
      </c>
      <c r="V1105" s="7">
        <v>0</v>
      </c>
      <c r="W1105" s="6">
        <v>70.184774000000004</v>
      </c>
      <c r="X1105" s="6">
        <v>27.451132499999996</v>
      </c>
      <c r="Y1105" s="6">
        <v>68.9763509</v>
      </c>
      <c r="Z1105" s="6">
        <v>69.586114899999998</v>
      </c>
      <c r="AA1105" s="6">
        <v>34.240640999999997</v>
      </c>
      <c r="AB1105" s="6">
        <v>68.516858999999997</v>
      </c>
      <c r="AC1105" s="6">
        <v>0.45949190000000328</v>
      </c>
      <c r="AD1105" s="7">
        <v>904489</v>
      </c>
      <c r="AE1105" s="6">
        <v>4.3012132000000003</v>
      </c>
      <c r="AF1105" s="6">
        <v>70.184774000000004</v>
      </c>
      <c r="AG1105" s="6">
        <v>27.451132499999996</v>
      </c>
      <c r="AH1105" s="6">
        <v>68.9763509</v>
      </c>
      <c r="AI1105" s="7">
        <v>943393</v>
      </c>
      <c r="AJ1105" s="6">
        <v>69.586114899999998</v>
      </c>
      <c r="AK1105" s="6">
        <v>34.240640999999997</v>
      </c>
      <c r="AL1105" s="6">
        <v>68.516858999999997</v>
      </c>
      <c r="AM1105" s="6">
        <v>0.45949190000000328</v>
      </c>
      <c r="AN1105" s="7">
        <v>904489</v>
      </c>
      <c r="AO1105" s="6">
        <v>4.3012132000000003</v>
      </c>
    </row>
    <row r="1106" spans="1:41" x14ac:dyDescent="0.15">
      <c r="A1106" s="2" t="s">
        <v>550</v>
      </c>
      <c r="B1106" s="2" t="s">
        <v>926</v>
      </c>
      <c r="C1106" s="2" t="s">
        <v>1797</v>
      </c>
      <c r="D1106" s="2" t="s">
        <v>1608</v>
      </c>
      <c r="E1106" s="2" t="s">
        <v>438</v>
      </c>
      <c r="F1106" s="2" t="s">
        <v>1854</v>
      </c>
      <c r="G1106" s="2" t="s">
        <v>2121</v>
      </c>
      <c r="H1106" s="2" t="s">
        <v>1142</v>
      </c>
      <c r="I1106" s="2" t="s">
        <v>2016</v>
      </c>
      <c r="J1106" s="7">
        <v>0</v>
      </c>
      <c r="K1106" s="7">
        <v>54490</v>
      </c>
      <c r="L1106" s="7">
        <v>1586</v>
      </c>
      <c r="M1106" s="7">
        <v>56076</v>
      </c>
      <c r="N1106" s="7">
        <v>0</v>
      </c>
      <c r="O1106" s="7">
        <v>0</v>
      </c>
      <c r="P1106" s="7">
        <v>38244</v>
      </c>
      <c r="Q1106" s="7">
        <v>435</v>
      </c>
      <c r="R1106" s="7">
        <v>38679</v>
      </c>
      <c r="S1106" s="7">
        <v>0</v>
      </c>
      <c r="T1106" s="7">
        <v>0</v>
      </c>
      <c r="U1106" s="7">
        <v>0</v>
      </c>
      <c r="V1106" s="7">
        <v>0</v>
      </c>
      <c r="W1106" s="6">
        <v>70.185355099999995</v>
      </c>
      <c r="X1106" s="6">
        <v>27.427490500000001</v>
      </c>
      <c r="Y1106" s="6">
        <v>68.976032500000002</v>
      </c>
      <c r="Z1106" s="6">
        <v>69.584849599999998</v>
      </c>
      <c r="AA1106" s="6">
        <v>34.249084199999999</v>
      </c>
      <c r="AB1106" s="6">
        <v>68.515473400000005</v>
      </c>
      <c r="AC1106" s="6">
        <v>0.46055909999999756</v>
      </c>
      <c r="AD1106" s="7">
        <v>37084</v>
      </c>
      <c r="AE1106" s="6">
        <v>4.3010462999999994</v>
      </c>
      <c r="AF1106" s="6">
        <v>70.185355099999995</v>
      </c>
      <c r="AG1106" s="6">
        <v>27.427490500000001</v>
      </c>
      <c r="AH1106" s="6">
        <v>68.976032500000002</v>
      </c>
      <c r="AI1106" s="7">
        <v>38679</v>
      </c>
      <c r="AJ1106" s="6">
        <v>69.584849599999998</v>
      </c>
      <c r="AK1106" s="6">
        <v>34.249084199999999</v>
      </c>
      <c r="AL1106" s="6">
        <v>68.515473400000005</v>
      </c>
      <c r="AM1106" s="6">
        <v>0.46055909999999756</v>
      </c>
      <c r="AN1106" s="7">
        <v>37084</v>
      </c>
      <c r="AO1106" s="6">
        <v>4.3010462999999994</v>
      </c>
    </row>
    <row r="1107" spans="1:41" x14ac:dyDescent="0.15">
      <c r="A1107" s="2" t="s">
        <v>551</v>
      </c>
      <c r="B1107" s="2" t="s">
        <v>926</v>
      </c>
      <c r="C1107" s="2" t="s">
        <v>1797</v>
      </c>
      <c r="D1107" s="2" t="s">
        <v>1608</v>
      </c>
      <c r="E1107" s="2" t="s">
        <v>438</v>
      </c>
      <c r="F1107" s="2" t="s">
        <v>1854</v>
      </c>
      <c r="G1107" s="2" t="s">
        <v>2121</v>
      </c>
      <c r="H1107" s="2" t="s">
        <v>1142</v>
      </c>
      <c r="I1107" s="2" t="s">
        <v>2017</v>
      </c>
      <c r="J1107" s="7">
        <v>0</v>
      </c>
      <c r="K1107" s="7">
        <v>1274539</v>
      </c>
      <c r="L1107" s="7">
        <v>37090</v>
      </c>
      <c r="M1107" s="7">
        <v>1311629</v>
      </c>
      <c r="N1107" s="7">
        <v>0</v>
      </c>
      <c r="O1107" s="7">
        <v>0</v>
      </c>
      <c r="P1107" s="7">
        <v>894532</v>
      </c>
      <c r="Q1107" s="7">
        <v>10182</v>
      </c>
      <c r="R1107" s="7">
        <v>904714</v>
      </c>
      <c r="S1107" s="7">
        <v>0</v>
      </c>
      <c r="T1107" s="7">
        <v>0</v>
      </c>
      <c r="U1107" s="7">
        <v>0</v>
      </c>
      <c r="V1107" s="7">
        <v>0</v>
      </c>
      <c r="W1107" s="6">
        <v>70.184749199999999</v>
      </c>
      <c r="X1107" s="6">
        <v>27.452143400000001</v>
      </c>
      <c r="Y1107" s="6">
        <v>68.976364500000003</v>
      </c>
      <c r="Z1107" s="6">
        <v>69.586168999999998</v>
      </c>
      <c r="AA1107" s="6">
        <v>34.240279899999997</v>
      </c>
      <c r="AB1107" s="6">
        <v>68.516918199999992</v>
      </c>
      <c r="AC1107" s="6">
        <v>0.45944630000001041</v>
      </c>
      <c r="AD1107" s="7">
        <v>867405</v>
      </c>
      <c r="AE1107" s="6">
        <v>4.3012202999999998</v>
      </c>
      <c r="AF1107" s="6">
        <v>70.184749199999999</v>
      </c>
      <c r="AG1107" s="6">
        <v>27.452143400000001</v>
      </c>
      <c r="AH1107" s="6">
        <v>68.976364500000003</v>
      </c>
      <c r="AI1107" s="7">
        <v>904714</v>
      </c>
      <c r="AJ1107" s="6">
        <v>69.586168999999998</v>
      </c>
      <c r="AK1107" s="6">
        <v>34.240279899999997</v>
      </c>
      <c r="AL1107" s="6">
        <v>68.516918199999992</v>
      </c>
      <c r="AM1107" s="6">
        <v>0.45944630000001041</v>
      </c>
      <c r="AN1107" s="7">
        <v>867405</v>
      </c>
      <c r="AO1107" s="6">
        <v>4.3012202999999998</v>
      </c>
    </row>
    <row r="1108" spans="1:41" x14ac:dyDescent="0.15">
      <c r="A1108" s="2" t="s">
        <v>552</v>
      </c>
      <c r="B1108" s="2" t="s">
        <v>926</v>
      </c>
      <c r="C1108" s="2" t="s">
        <v>1797</v>
      </c>
      <c r="D1108" s="2" t="s">
        <v>1608</v>
      </c>
      <c r="E1108" s="2" t="s">
        <v>438</v>
      </c>
      <c r="F1108" s="2" t="s">
        <v>1854</v>
      </c>
      <c r="G1108" s="2" t="s">
        <v>2121</v>
      </c>
      <c r="H1108" s="2" t="s">
        <v>1142</v>
      </c>
      <c r="I1108" s="2" t="s">
        <v>2018</v>
      </c>
      <c r="J1108" s="7">
        <v>0</v>
      </c>
      <c r="K1108" s="7">
        <v>9631</v>
      </c>
      <c r="L1108" s="7">
        <v>0</v>
      </c>
      <c r="M1108" s="7">
        <v>9631</v>
      </c>
      <c r="N1108" s="7">
        <v>0</v>
      </c>
      <c r="O1108" s="7">
        <v>0</v>
      </c>
      <c r="P1108" s="7">
        <v>9631</v>
      </c>
      <c r="Q1108" s="7">
        <v>0</v>
      </c>
      <c r="R1108" s="7">
        <v>9631</v>
      </c>
      <c r="S1108" s="7">
        <v>0</v>
      </c>
      <c r="T1108" s="7">
        <v>0</v>
      </c>
      <c r="U1108" s="7">
        <v>0</v>
      </c>
      <c r="V1108" s="7">
        <v>0</v>
      </c>
      <c r="W1108" s="6">
        <v>100</v>
      </c>
      <c r="X1108" s="6">
        <v>0</v>
      </c>
      <c r="Y1108" s="6">
        <v>100</v>
      </c>
      <c r="Z1108" s="6">
        <v>100</v>
      </c>
      <c r="AA1108" s="6">
        <v>0</v>
      </c>
      <c r="AB1108" s="6">
        <v>100</v>
      </c>
      <c r="AC1108" s="6">
        <v>0</v>
      </c>
      <c r="AD1108" s="7">
        <v>7984</v>
      </c>
      <c r="AE1108" s="6">
        <v>20.628757499999999</v>
      </c>
      <c r="AF1108" s="6">
        <v>100</v>
      </c>
      <c r="AG1108" s="6">
        <v>0</v>
      </c>
      <c r="AH1108" s="6">
        <v>100</v>
      </c>
      <c r="AI1108" s="7">
        <v>9631</v>
      </c>
      <c r="AJ1108" s="6">
        <v>100</v>
      </c>
      <c r="AK1108" s="6">
        <v>0</v>
      </c>
      <c r="AL1108" s="6">
        <v>100</v>
      </c>
      <c r="AM1108" s="6">
        <v>0</v>
      </c>
      <c r="AN1108" s="7">
        <v>7984</v>
      </c>
      <c r="AO1108" s="6">
        <v>20.628757499999999</v>
      </c>
    </row>
    <row r="1109" spans="1:41" x14ac:dyDescent="0.15">
      <c r="A1109" s="2" t="s">
        <v>553</v>
      </c>
      <c r="B1109" s="2" t="s">
        <v>926</v>
      </c>
      <c r="C1109" s="2" t="s">
        <v>1797</v>
      </c>
      <c r="D1109" s="2" t="s">
        <v>1608</v>
      </c>
      <c r="E1109" s="2" t="s">
        <v>438</v>
      </c>
      <c r="F1109" s="2" t="s">
        <v>1854</v>
      </c>
      <c r="G1109" s="2" t="s">
        <v>2121</v>
      </c>
      <c r="H1109" s="2" t="s">
        <v>1142</v>
      </c>
      <c r="I1109" s="2" t="s">
        <v>2019</v>
      </c>
      <c r="J1109" s="7">
        <v>0</v>
      </c>
      <c r="K1109" s="7">
        <v>253763</v>
      </c>
      <c r="L1109" s="7">
        <v>1201</v>
      </c>
      <c r="M1109" s="7">
        <v>254964</v>
      </c>
      <c r="N1109" s="7">
        <v>0</v>
      </c>
      <c r="O1109" s="7">
        <v>0</v>
      </c>
      <c r="P1109" s="7">
        <v>253081</v>
      </c>
      <c r="Q1109" s="7">
        <v>742</v>
      </c>
      <c r="R1109" s="7">
        <v>253823</v>
      </c>
      <c r="S1109" s="7">
        <v>0</v>
      </c>
      <c r="T1109" s="7">
        <v>0</v>
      </c>
      <c r="U1109" s="7">
        <v>0</v>
      </c>
      <c r="V1109" s="7">
        <v>0</v>
      </c>
      <c r="W1109" s="6">
        <v>99.731245299999998</v>
      </c>
      <c r="X1109" s="6">
        <v>61.781848500000002</v>
      </c>
      <c r="Y1109" s="6">
        <v>99.552485799999999</v>
      </c>
      <c r="Z1109" s="6">
        <v>97.581230399999995</v>
      </c>
      <c r="AA1109" s="6">
        <v>45.810810799999999</v>
      </c>
      <c r="AB1109" s="6">
        <v>97.139042700000005</v>
      </c>
      <c r="AC1109" s="6">
        <v>2.413443099999995</v>
      </c>
      <c r="AD1109" s="7">
        <v>252477</v>
      </c>
      <c r="AE1109" s="6">
        <v>0.53311790000000003</v>
      </c>
      <c r="AF1109" s="6">
        <v>99.731245299999998</v>
      </c>
      <c r="AG1109" s="6">
        <v>61.781848500000002</v>
      </c>
      <c r="AH1109" s="6">
        <v>99.552485799999999</v>
      </c>
      <c r="AI1109" s="7">
        <v>253823</v>
      </c>
      <c r="AJ1109" s="6">
        <v>97.581230399999995</v>
      </c>
      <c r="AK1109" s="6">
        <v>45.810810799999999</v>
      </c>
      <c r="AL1109" s="6">
        <v>97.139042700000005</v>
      </c>
      <c r="AM1109" s="6">
        <v>2.413443099999995</v>
      </c>
      <c r="AN1109" s="7">
        <v>252477</v>
      </c>
      <c r="AO1109" s="6">
        <v>0.53311790000000003</v>
      </c>
    </row>
    <row r="1110" spans="1:41" x14ac:dyDescent="0.15">
      <c r="A1110" s="2" t="s">
        <v>554</v>
      </c>
      <c r="B1110" s="2" t="s">
        <v>926</v>
      </c>
      <c r="C1110" s="2" t="s">
        <v>1797</v>
      </c>
      <c r="D1110" s="2" t="s">
        <v>1608</v>
      </c>
      <c r="E1110" s="2" t="s">
        <v>438</v>
      </c>
      <c r="F1110" s="2" t="s">
        <v>1854</v>
      </c>
      <c r="G1110" s="2" t="s">
        <v>2121</v>
      </c>
      <c r="H1110" s="2" t="s">
        <v>1142</v>
      </c>
      <c r="I1110" s="2" t="s">
        <v>2020</v>
      </c>
      <c r="J1110" s="7">
        <v>0</v>
      </c>
      <c r="K1110" s="7">
        <v>75840</v>
      </c>
      <c r="L1110" s="7">
        <v>359</v>
      </c>
      <c r="M1110" s="7">
        <v>76199</v>
      </c>
      <c r="N1110" s="7">
        <v>0</v>
      </c>
      <c r="O1110" s="7">
        <v>0</v>
      </c>
      <c r="P1110" s="7">
        <v>74158</v>
      </c>
      <c r="Q1110" s="7">
        <v>217</v>
      </c>
      <c r="R1110" s="7">
        <v>74375</v>
      </c>
      <c r="S1110" s="7">
        <v>0</v>
      </c>
      <c r="T1110" s="7">
        <v>0</v>
      </c>
      <c r="U1110" s="7">
        <v>0</v>
      </c>
      <c r="V1110" s="7">
        <v>0</v>
      </c>
      <c r="W1110" s="6">
        <v>97.782173</v>
      </c>
      <c r="X1110" s="6">
        <v>60.445682499999997</v>
      </c>
      <c r="Y1110" s="6">
        <v>97.606267799999998</v>
      </c>
      <c r="Z1110" s="6">
        <v>97.651813300000001</v>
      </c>
      <c r="AA1110" s="6">
        <v>45.858895700000005</v>
      </c>
      <c r="AB1110" s="6">
        <v>97.209637299999997</v>
      </c>
      <c r="AC1110" s="6">
        <v>0.39663050000000055</v>
      </c>
      <c r="AD1110" s="7">
        <v>74239</v>
      </c>
      <c r="AE1110" s="6">
        <v>0.1831921</v>
      </c>
      <c r="AF1110" s="6">
        <v>97.782173</v>
      </c>
      <c r="AG1110" s="6">
        <v>60.445682499999997</v>
      </c>
      <c r="AH1110" s="6">
        <v>97.606267799999998</v>
      </c>
      <c r="AI1110" s="7">
        <v>74375</v>
      </c>
      <c r="AJ1110" s="6">
        <v>97.651813300000001</v>
      </c>
      <c r="AK1110" s="6">
        <v>45.858895700000005</v>
      </c>
      <c r="AL1110" s="6">
        <v>97.209637299999997</v>
      </c>
      <c r="AM1110" s="6">
        <v>0.39663050000000055</v>
      </c>
      <c r="AN1110" s="7">
        <v>74239</v>
      </c>
      <c r="AO1110" s="6">
        <v>0.1831921</v>
      </c>
    </row>
    <row r="1111" spans="1:41" x14ac:dyDescent="0.15">
      <c r="A1111" s="2" t="s">
        <v>555</v>
      </c>
      <c r="B1111" s="2" t="s">
        <v>926</v>
      </c>
      <c r="C1111" s="2" t="s">
        <v>1797</v>
      </c>
      <c r="D1111" s="2" t="s">
        <v>1608</v>
      </c>
      <c r="E1111" s="2" t="s">
        <v>438</v>
      </c>
      <c r="F1111" s="2" t="s">
        <v>1854</v>
      </c>
      <c r="G1111" s="2" t="s">
        <v>2121</v>
      </c>
      <c r="H1111" s="2" t="s">
        <v>1142</v>
      </c>
      <c r="I1111" s="2" t="s">
        <v>1856</v>
      </c>
      <c r="J1111" s="7">
        <v>0</v>
      </c>
      <c r="K1111" s="7">
        <v>177923</v>
      </c>
      <c r="L1111" s="7">
        <v>842</v>
      </c>
      <c r="M1111" s="7">
        <v>178765</v>
      </c>
      <c r="N1111" s="7">
        <v>0</v>
      </c>
      <c r="O1111" s="7">
        <v>0</v>
      </c>
      <c r="P1111" s="7">
        <v>178923</v>
      </c>
      <c r="Q1111" s="7">
        <v>525</v>
      </c>
      <c r="R1111" s="7">
        <v>179448</v>
      </c>
      <c r="S1111" s="7">
        <v>0</v>
      </c>
      <c r="T1111" s="7">
        <v>0</v>
      </c>
      <c r="U1111" s="7">
        <v>0</v>
      </c>
      <c r="V1111" s="7">
        <v>0</v>
      </c>
      <c r="W1111" s="6">
        <v>100.5620409</v>
      </c>
      <c r="X1111" s="6">
        <v>62.351543899999996</v>
      </c>
      <c r="Y1111" s="6">
        <v>100.38206579999999</v>
      </c>
      <c r="Z1111" s="6">
        <v>97.551861500000001</v>
      </c>
      <c r="AA1111" s="6">
        <v>45.790816299999996</v>
      </c>
      <c r="AB1111" s="6">
        <v>97.109669099999991</v>
      </c>
      <c r="AC1111" s="6">
        <v>3.2723967000000016</v>
      </c>
      <c r="AD1111" s="7">
        <v>178238</v>
      </c>
      <c r="AE1111" s="6">
        <v>0.67886760000000002</v>
      </c>
      <c r="AF1111" s="6">
        <v>100.5620409</v>
      </c>
      <c r="AG1111" s="6">
        <v>62.351543899999996</v>
      </c>
      <c r="AH1111" s="6">
        <v>100.38206579999999</v>
      </c>
      <c r="AI1111" s="7">
        <v>179448</v>
      </c>
      <c r="AJ1111" s="6">
        <v>97.551861500000001</v>
      </c>
      <c r="AK1111" s="6">
        <v>45.790816299999996</v>
      </c>
      <c r="AL1111" s="6">
        <v>97.109669099999991</v>
      </c>
      <c r="AM1111" s="6">
        <v>3.2723967000000016</v>
      </c>
      <c r="AN1111" s="7">
        <v>178238</v>
      </c>
      <c r="AO1111" s="6">
        <v>0.67886760000000002</v>
      </c>
    </row>
    <row r="1112" spans="1:41" x14ac:dyDescent="0.15">
      <c r="A1112" s="2" t="s">
        <v>556</v>
      </c>
      <c r="B1112" s="2" t="s">
        <v>926</v>
      </c>
      <c r="C1112" s="2" t="s">
        <v>1797</v>
      </c>
      <c r="D1112" s="2" t="s">
        <v>1608</v>
      </c>
      <c r="E1112" s="2" t="s">
        <v>438</v>
      </c>
      <c r="F1112" s="2" t="s">
        <v>1854</v>
      </c>
      <c r="G1112" s="2" t="s">
        <v>2121</v>
      </c>
      <c r="H1112" s="2" t="s">
        <v>1142</v>
      </c>
      <c r="I1112" s="2" t="s">
        <v>2021</v>
      </c>
      <c r="J1112" s="7">
        <v>0</v>
      </c>
      <c r="K1112" s="7">
        <v>1947996</v>
      </c>
      <c r="L1112" s="7">
        <v>76301</v>
      </c>
      <c r="M1112" s="7">
        <v>2024297</v>
      </c>
      <c r="N1112" s="7">
        <v>0</v>
      </c>
      <c r="O1112" s="7">
        <v>0</v>
      </c>
      <c r="P1112" s="7">
        <v>1604401</v>
      </c>
      <c r="Q1112" s="7">
        <v>32436</v>
      </c>
      <c r="R1112" s="7">
        <v>1636837</v>
      </c>
      <c r="S1112" s="7">
        <v>0</v>
      </c>
      <c r="T1112" s="7">
        <v>0</v>
      </c>
      <c r="U1112" s="7">
        <v>0</v>
      </c>
      <c r="V1112" s="7">
        <v>0</v>
      </c>
      <c r="W1112" s="6">
        <v>82.361616800000007</v>
      </c>
      <c r="X1112" s="6">
        <v>42.510583099999998</v>
      </c>
      <c r="Y1112" s="6">
        <v>80.859527999999997</v>
      </c>
      <c r="Z1112" s="6">
        <v>81.520122700000002</v>
      </c>
      <c r="AA1112" s="6">
        <v>38.087350899999997</v>
      </c>
      <c r="AB1112" s="6">
        <v>79.826734500000001</v>
      </c>
      <c r="AC1112" s="6">
        <v>1.0327934999999968</v>
      </c>
      <c r="AD1112" s="7">
        <v>1606988</v>
      </c>
      <c r="AE1112" s="6">
        <v>1.8574501000000001</v>
      </c>
      <c r="AF1112" s="6">
        <v>82.361616800000007</v>
      </c>
      <c r="AG1112" s="6">
        <v>42.510583099999998</v>
      </c>
      <c r="AH1112" s="6">
        <v>80.859527999999997</v>
      </c>
      <c r="AI1112" s="7">
        <v>1636837</v>
      </c>
      <c r="AJ1112" s="6">
        <v>81.520122700000002</v>
      </c>
      <c r="AK1112" s="6">
        <v>38.087350899999997</v>
      </c>
      <c r="AL1112" s="6">
        <v>79.826734500000001</v>
      </c>
      <c r="AM1112" s="6">
        <v>1.0327934999999968</v>
      </c>
      <c r="AN1112" s="7">
        <v>1606988</v>
      </c>
      <c r="AO1112" s="6">
        <v>1.8574501000000001</v>
      </c>
    </row>
    <row r="1113" spans="1:41" x14ac:dyDescent="0.15">
      <c r="A1113" s="2" t="s">
        <v>557</v>
      </c>
      <c r="B1113" s="2" t="s">
        <v>926</v>
      </c>
      <c r="C1113" s="2" t="s">
        <v>1797</v>
      </c>
      <c r="D1113" s="2" t="s">
        <v>1608</v>
      </c>
      <c r="E1113" s="2" t="s">
        <v>438</v>
      </c>
      <c r="F1113" s="2" t="s">
        <v>1854</v>
      </c>
      <c r="G1113" s="2" t="s">
        <v>2121</v>
      </c>
      <c r="H1113" s="2" t="s">
        <v>1142</v>
      </c>
      <c r="I1113" s="2" t="s">
        <v>1739</v>
      </c>
      <c r="J1113" s="7">
        <v>0</v>
      </c>
      <c r="K1113" s="7">
        <v>1918343</v>
      </c>
      <c r="L1113" s="7">
        <v>76301</v>
      </c>
      <c r="M1113" s="7">
        <v>1994644</v>
      </c>
      <c r="N1113" s="7">
        <v>0</v>
      </c>
      <c r="O1113" s="7">
        <v>0</v>
      </c>
      <c r="P1113" s="7">
        <v>1574748</v>
      </c>
      <c r="Q1113" s="7">
        <v>32436</v>
      </c>
      <c r="R1113" s="7">
        <v>1607184</v>
      </c>
      <c r="S1113" s="7">
        <v>0</v>
      </c>
      <c r="T1113" s="7">
        <v>0</v>
      </c>
      <c r="U1113" s="7">
        <v>0</v>
      </c>
      <c r="V1113" s="7">
        <v>0</v>
      </c>
      <c r="W1113" s="6">
        <v>82.08896949999999</v>
      </c>
      <c r="X1113" s="6">
        <v>42.510583099999998</v>
      </c>
      <c r="Y1113" s="6">
        <v>80.574979800000008</v>
      </c>
      <c r="Z1113" s="6">
        <v>81.22437810000001</v>
      </c>
      <c r="AA1113" s="6">
        <v>38.087350899999997</v>
      </c>
      <c r="AB1113" s="6">
        <v>79.516670300000001</v>
      </c>
      <c r="AC1113" s="6">
        <v>1.0583095000000071</v>
      </c>
      <c r="AD1113" s="7">
        <v>1576515</v>
      </c>
      <c r="AE1113" s="6">
        <v>1.9453668</v>
      </c>
      <c r="AF1113" s="6">
        <v>82.08896949999999</v>
      </c>
      <c r="AG1113" s="6">
        <v>42.510583099999998</v>
      </c>
      <c r="AH1113" s="6">
        <v>80.574979800000008</v>
      </c>
      <c r="AI1113" s="7">
        <v>1607184</v>
      </c>
      <c r="AJ1113" s="6">
        <v>81.22437810000001</v>
      </c>
      <c r="AK1113" s="6">
        <v>38.087350899999997</v>
      </c>
      <c r="AL1113" s="6">
        <v>79.516670300000001</v>
      </c>
      <c r="AM1113" s="6">
        <v>1.0583095000000071</v>
      </c>
      <c r="AN1113" s="7">
        <v>1576515</v>
      </c>
      <c r="AO1113" s="6">
        <v>1.9453668</v>
      </c>
    </row>
    <row r="1114" spans="1:41" x14ac:dyDescent="0.15">
      <c r="A1114" s="2" t="s">
        <v>558</v>
      </c>
      <c r="B1114" s="2" t="s">
        <v>926</v>
      </c>
      <c r="C1114" s="2" t="s">
        <v>1797</v>
      </c>
      <c r="D1114" s="2" t="s">
        <v>1608</v>
      </c>
      <c r="E1114" s="2" t="s">
        <v>438</v>
      </c>
      <c r="F1114" s="2" t="s">
        <v>1854</v>
      </c>
      <c r="G1114" s="2" t="s">
        <v>2121</v>
      </c>
      <c r="H1114" s="2" t="s">
        <v>1142</v>
      </c>
      <c r="I1114" s="2" t="s">
        <v>1740</v>
      </c>
      <c r="J1114" s="7">
        <v>0</v>
      </c>
      <c r="K1114" s="7">
        <v>720735</v>
      </c>
      <c r="L1114" s="7">
        <v>28667</v>
      </c>
      <c r="M1114" s="7">
        <v>749402</v>
      </c>
      <c r="N1114" s="7">
        <v>0</v>
      </c>
      <c r="O1114" s="7">
        <v>0</v>
      </c>
      <c r="P1114" s="7">
        <v>591644</v>
      </c>
      <c r="Q1114" s="7">
        <v>12186</v>
      </c>
      <c r="R1114" s="7">
        <v>603830</v>
      </c>
      <c r="S1114" s="7">
        <v>0</v>
      </c>
      <c r="T1114" s="7">
        <v>0</v>
      </c>
      <c r="U1114" s="7">
        <v>0</v>
      </c>
      <c r="V1114" s="7">
        <v>0</v>
      </c>
      <c r="W1114" s="6">
        <v>82.08897859999999</v>
      </c>
      <c r="X1114" s="6">
        <v>42.508807999999995</v>
      </c>
      <c r="Y1114" s="6">
        <v>80.574911700000001</v>
      </c>
      <c r="Z1114" s="6">
        <v>81.224332200000006</v>
      </c>
      <c r="AA1114" s="6">
        <v>38.088727900000002</v>
      </c>
      <c r="AB1114" s="6">
        <v>79.516649100000009</v>
      </c>
      <c r="AC1114" s="6">
        <v>1.0582625999999919</v>
      </c>
      <c r="AD1114" s="7">
        <v>587667</v>
      </c>
      <c r="AE1114" s="6">
        <v>2.7503671000000001</v>
      </c>
      <c r="AF1114" s="6">
        <v>82.08897859999999</v>
      </c>
      <c r="AG1114" s="6">
        <v>42.508807999999995</v>
      </c>
      <c r="AH1114" s="6">
        <v>80.574911700000001</v>
      </c>
      <c r="AI1114" s="7">
        <v>603830</v>
      </c>
      <c r="AJ1114" s="6">
        <v>81.224332200000006</v>
      </c>
      <c r="AK1114" s="6">
        <v>38.088727900000002</v>
      </c>
      <c r="AL1114" s="6">
        <v>79.516649100000009</v>
      </c>
      <c r="AM1114" s="6">
        <v>1.0582625999999919</v>
      </c>
      <c r="AN1114" s="7">
        <v>587667</v>
      </c>
      <c r="AO1114" s="6">
        <v>2.7503671000000001</v>
      </c>
    </row>
    <row r="1115" spans="1:41" x14ac:dyDescent="0.15">
      <c r="A1115" s="2" t="s">
        <v>559</v>
      </c>
      <c r="B1115" s="2" t="s">
        <v>926</v>
      </c>
      <c r="C1115" s="2" t="s">
        <v>1797</v>
      </c>
      <c r="D1115" s="2" t="s">
        <v>1608</v>
      </c>
      <c r="E1115" s="2" t="s">
        <v>438</v>
      </c>
      <c r="F1115" s="2" t="s">
        <v>1854</v>
      </c>
      <c r="G1115" s="2" t="s">
        <v>2121</v>
      </c>
      <c r="H1115" s="2" t="s">
        <v>1142</v>
      </c>
      <c r="I1115" s="2" t="s">
        <v>1741</v>
      </c>
      <c r="J1115" s="7">
        <v>0</v>
      </c>
      <c r="K1115" s="7">
        <v>899837</v>
      </c>
      <c r="L1115" s="7">
        <v>35790</v>
      </c>
      <c r="M1115" s="7">
        <v>935627</v>
      </c>
      <c r="N1115" s="7">
        <v>0</v>
      </c>
      <c r="O1115" s="7">
        <v>0</v>
      </c>
      <c r="P1115" s="7">
        <v>738667</v>
      </c>
      <c r="Q1115" s="7">
        <v>15215</v>
      </c>
      <c r="R1115" s="7">
        <v>753882</v>
      </c>
      <c r="S1115" s="7">
        <v>0</v>
      </c>
      <c r="T1115" s="7">
        <v>0</v>
      </c>
      <c r="U1115" s="7">
        <v>0</v>
      </c>
      <c r="V1115" s="7">
        <v>0</v>
      </c>
      <c r="W1115" s="6">
        <v>82.088978300000008</v>
      </c>
      <c r="X1115" s="6">
        <v>42.511874800000001</v>
      </c>
      <c r="Y1115" s="6">
        <v>80.575058200000001</v>
      </c>
      <c r="Z1115" s="6">
        <v>81.224433200000007</v>
      </c>
      <c r="AA1115" s="6">
        <v>38.086309100000001</v>
      </c>
      <c r="AB1115" s="6">
        <v>79.516695299999995</v>
      </c>
      <c r="AC1115" s="6">
        <v>1.0583629000000059</v>
      </c>
      <c r="AD1115" s="7">
        <v>728427</v>
      </c>
      <c r="AE1115" s="6">
        <v>3.4945162999999999</v>
      </c>
      <c r="AF1115" s="6">
        <v>82.088978300000008</v>
      </c>
      <c r="AG1115" s="6">
        <v>42.511874800000001</v>
      </c>
      <c r="AH1115" s="6">
        <v>80.575058200000001</v>
      </c>
      <c r="AI1115" s="7">
        <v>753882</v>
      </c>
      <c r="AJ1115" s="6">
        <v>81.224433200000007</v>
      </c>
      <c r="AK1115" s="6">
        <v>38.086309100000001</v>
      </c>
      <c r="AL1115" s="6">
        <v>79.516695299999995</v>
      </c>
      <c r="AM1115" s="6">
        <v>1.0583629000000059</v>
      </c>
      <c r="AN1115" s="7">
        <v>728427</v>
      </c>
      <c r="AO1115" s="6">
        <v>3.4945162999999999</v>
      </c>
    </row>
    <row r="1116" spans="1:41" x14ac:dyDescent="0.15">
      <c r="A1116" s="2" t="s">
        <v>560</v>
      </c>
      <c r="B1116" s="2" t="s">
        <v>926</v>
      </c>
      <c r="C1116" s="2" t="s">
        <v>1797</v>
      </c>
      <c r="D1116" s="2" t="s">
        <v>1608</v>
      </c>
      <c r="E1116" s="2" t="s">
        <v>438</v>
      </c>
      <c r="F1116" s="2" t="s">
        <v>1854</v>
      </c>
      <c r="G1116" s="2" t="s">
        <v>2121</v>
      </c>
      <c r="H1116" s="2" t="s">
        <v>1142</v>
      </c>
      <c r="I1116" s="2" t="s">
        <v>1742</v>
      </c>
      <c r="J1116" s="7">
        <v>0</v>
      </c>
      <c r="K1116" s="7">
        <v>297771</v>
      </c>
      <c r="L1116" s="7">
        <v>11844</v>
      </c>
      <c r="M1116" s="7">
        <v>309615</v>
      </c>
      <c r="N1116" s="7">
        <v>0</v>
      </c>
      <c r="O1116" s="7">
        <v>0</v>
      </c>
      <c r="P1116" s="7">
        <v>244437</v>
      </c>
      <c r="Q1116" s="7">
        <v>5035</v>
      </c>
      <c r="R1116" s="7">
        <v>249472</v>
      </c>
      <c r="S1116" s="7">
        <v>0</v>
      </c>
      <c r="T1116" s="7">
        <v>0</v>
      </c>
      <c r="U1116" s="7">
        <v>0</v>
      </c>
      <c r="V1116" s="7">
        <v>0</v>
      </c>
      <c r="W1116" s="6">
        <v>82.088920700000003</v>
      </c>
      <c r="X1116" s="6">
        <v>42.510975999999999</v>
      </c>
      <c r="Y1116" s="6">
        <v>80.574907500000009</v>
      </c>
      <c r="Z1116" s="6">
        <v>81.224327599999995</v>
      </c>
      <c r="AA1116" s="6">
        <v>38.087157699999999</v>
      </c>
      <c r="AB1116" s="6">
        <v>79.516648599999996</v>
      </c>
      <c r="AC1116" s="6">
        <v>1.0582589000000127</v>
      </c>
      <c r="AD1116" s="7">
        <v>260421</v>
      </c>
      <c r="AE1116" s="6">
        <v>-4.2043460000000001</v>
      </c>
      <c r="AF1116" s="6">
        <v>82.088920700000003</v>
      </c>
      <c r="AG1116" s="6">
        <v>42.510975999999999</v>
      </c>
      <c r="AH1116" s="6">
        <v>80.574907500000009</v>
      </c>
      <c r="AI1116" s="7">
        <v>249472</v>
      </c>
      <c r="AJ1116" s="6">
        <v>81.224327599999995</v>
      </c>
      <c r="AK1116" s="6">
        <v>38.087157699999999</v>
      </c>
      <c r="AL1116" s="6">
        <v>79.516648599999996</v>
      </c>
      <c r="AM1116" s="6">
        <v>1.0582589000000127</v>
      </c>
      <c r="AN1116" s="7">
        <v>260421</v>
      </c>
      <c r="AO1116" s="6">
        <v>-4.2043460000000001</v>
      </c>
    </row>
    <row r="1117" spans="1:41" x14ac:dyDescent="0.15">
      <c r="A1117" s="2" t="s">
        <v>561</v>
      </c>
      <c r="B1117" s="2" t="s">
        <v>926</v>
      </c>
      <c r="C1117" s="2" t="s">
        <v>1797</v>
      </c>
      <c r="D1117" s="2" t="s">
        <v>1608</v>
      </c>
      <c r="E1117" s="2" t="s">
        <v>438</v>
      </c>
      <c r="F1117" s="2" t="s">
        <v>1854</v>
      </c>
      <c r="G1117" s="2" t="s">
        <v>2121</v>
      </c>
      <c r="H1117" s="2" t="s">
        <v>1142</v>
      </c>
      <c r="I1117" s="2" t="s">
        <v>1743</v>
      </c>
      <c r="J1117" s="7">
        <v>0</v>
      </c>
      <c r="K1117" s="7">
        <v>29653</v>
      </c>
      <c r="L1117" s="7">
        <v>0</v>
      </c>
      <c r="M1117" s="7">
        <v>29653</v>
      </c>
      <c r="N1117" s="7">
        <v>0</v>
      </c>
      <c r="O1117" s="7">
        <v>0</v>
      </c>
      <c r="P1117" s="7">
        <v>29653</v>
      </c>
      <c r="Q1117" s="7">
        <v>0</v>
      </c>
      <c r="R1117" s="7">
        <v>29653</v>
      </c>
      <c r="S1117" s="7">
        <v>0</v>
      </c>
      <c r="T1117" s="7">
        <v>0</v>
      </c>
      <c r="U1117" s="7">
        <v>0</v>
      </c>
      <c r="V1117" s="7">
        <v>0</v>
      </c>
      <c r="W1117" s="6">
        <v>100</v>
      </c>
      <c r="X1117" s="6">
        <v>0</v>
      </c>
      <c r="Y1117" s="6">
        <v>100</v>
      </c>
      <c r="Z1117" s="6">
        <v>100</v>
      </c>
      <c r="AA1117" s="6">
        <v>0</v>
      </c>
      <c r="AB1117" s="6">
        <v>100</v>
      </c>
      <c r="AC1117" s="6">
        <v>0</v>
      </c>
      <c r="AD1117" s="7">
        <v>30473</v>
      </c>
      <c r="AE1117" s="6">
        <v>-2.6909066999999998</v>
      </c>
      <c r="AF1117" s="6">
        <v>100</v>
      </c>
      <c r="AG1117" s="6">
        <v>0</v>
      </c>
      <c r="AH1117" s="6">
        <v>100</v>
      </c>
      <c r="AI1117" s="7">
        <v>29653</v>
      </c>
      <c r="AJ1117" s="6">
        <v>100</v>
      </c>
      <c r="AK1117" s="6">
        <v>0</v>
      </c>
      <c r="AL1117" s="6">
        <v>100</v>
      </c>
      <c r="AM1117" s="6">
        <v>0</v>
      </c>
      <c r="AN1117" s="7">
        <v>30473</v>
      </c>
      <c r="AO1117" s="6">
        <v>-2.6909066999999998</v>
      </c>
    </row>
    <row r="1118" spans="1:41" x14ac:dyDescent="0.15">
      <c r="A1118" s="2" t="s">
        <v>562</v>
      </c>
      <c r="B1118" s="2" t="s">
        <v>926</v>
      </c>
      <c r="C1118" s="2" t="s">
        <v>1797</v>
      </c>
      <c r="D1118" s="2" t="s">
        <v>1608</v>
      </c>
      <c r="E1118" s="2" t="s">
        <v>438</v>
      </c>
      <c r="F1118" s="2" t="s">
        <v>1854</v>
      </c>
      <c r="G1118" s="2" t="s">
        <v>2121</v>
      </c>
      <c r="H1118" s="2" t="s">
        <v>1142</v>
      </c>
      <c r="I1118" s="2" t="s">
        <v>1744</v>
      </c>
      <c r="J1118" s="7">
        <v>0</v>
      </c>
      <c r="K1118" s="7">
        <v>140408</v>
      </c>
      <c r="L1118" s="7">
        <v>10239</v>
      </c>
      <c r="M1118" s="7">
        <v>150647</v>
      </c>
      <c r="N1118" s="7">
        <v>0</v>
      </c>
      <c r="O1118" s="7">
        <v>0</v>
      </c>
      <c r="P1118" s="7">
        <v>135161</v>
      </c>
      <c r="Q1118" s="7">
        <v>2629</v>
      </c>
      <c r="R1118" s="7">
        <v>137790</v>
      </c>
      <c r="S1118" s="7">
        <v>0</v>
      </c>
      <c r="T1118" s="7">
        <v>0</v>
      </c>
      <c r="U1118" s="7">
        <v>0</v>
      </c>
      <c r="V1118" s="7">
        <v>0</v>
      </c>
      <c r="W1118" s="6">
        <v>96.263033399999998</v>
      </c>
      <c r="X1118" s="6">
        <v>25.676335600000002</v>
      </c>
      <c r="Y1118" s="6">
        <v>91.465478899999994</v>
      </c>
      <c r="Z1118" s="6">
        <v>95.875559699999997</v>
      </c>
      <c r="AA1118" s="6">
        <v>20.9767984</v>
      </c>
      <c r="AB1118" s="6">
        <v>91.007127400000002</v>
      </c>
      <c r="AC1118" s="6">
        <v>0.45835149999999203</v>
      </c>
      <c r="AD1118" s="7">
        <v>132156</v>
      </c>
      <c r="AE1118" s="6">
        <v>4.2631436000000003</v>
      </c>
      <c r="AF1118" s="6">
        <v>96.263033399999998</v>
      </c>
      <c r="AG1118" s="6">
        <v>25.676335600000002</v>
      </c>
      <c r="AH1118" s="6">
        <v>91.465478899999994</v>
      </c>
      <c r="AI1118" s="7">
        <v>137790</v>
      </c>
      <c r="AJ1118" s="6">
        <v>95.875559699999997</v>
      </c>
      <c r="AK1118" s="6">
        <v>20.9767984</v>
      </c>
      <c r="AL1118" s="6">
        <v>91.007127400000002</v>
      </c>
      <c r="AM1118" s="6">
        <v>0.45835149999999203</v>
      </c>
      <c r="AN1118" s="7">
        <v>132156</v>
      </c>
      <c r="AO1118" s="6">
        <v>4.2631436000000003</v>
      </c>
    </row>
    <row r="1119" spans="1:41" x14ac:dyDescent="0.15">
      <c r="A1119" s="2" t="s">
        <v>563</v>
      </c>
      <c r="B1119" s="2" t="s">
        <v>926</v>
      </c>
      <c r="C1119" s="2" t="s">
        <v>1797</v>
      </c>
      <c r="D1119" s="2" t="s">
        <v>1608</v>
      </c>
      <c r="E1119" s="2" t="s">
        <v>438</v>
      </c>
      <c r="F1119" s="2" t="s">
        <v>1854</v>
      </c>
      <c r="G1119" s="2" t="s">
        <v>2121</v>
      </c>
      <c r="H1119" s="2" t="s">
        <v>1142</v>
      </c>
      <c r="I1119" s="2" t="s">
        <v>2008</v>
      </c>
      <c r="J1119" s="7">
        <v>0</v>
      </c>
      <c r="K1119" s="7">
        <v>139944</v>
      </c>
      <c r="L1119" s="7">
        <v>10239</v>
      </c>
      <c r="M1119" s="7">
        <v>150183</v>
      </c>
      <c r="N1119" s="7">
        <v>0</v>
      </c>
      <c r="O1119" s="7">
        <v>0</v>
      </c>
      <c r="P1119" s="7">
        <v>134818</v>
      </c>
      <c r="Q1119" s="7">
        <v>2629</v>
      </c>
      <c r="R1119" s="7">
        <v>137447</v>
      </c>
      <c r="S1119" s="7">
        <v>0</v>
      </c>
      <c r="T1119" s="7">
        <v>0</v>
      </c>
      <c r="U1119" s="7">
        <v>0</v>
      </c>
      <c r="V1119" s="7">
        <v>0</v>
      </c>
      <c r="W1119" s="6">
        <v>96.337106300000002</v>
      </c>
      <c r="X1119" s="6">
        <v>25.676335600000002</v>
      </c>
      <c r="Y1119" s="6">
        <v>91.519679300000007</v>
      </c>
      <c r="Z1119" s="6">
        <v>95.875559699999997</v>
      </c>
      <c r="AA1119" s="6">
        <v>20.9767984</v>
      </c>
      <c r="AB1119" s="6">
        <v>91.007127400000002</v>
      </c>
      <c r="AC1119" s="6">
        <v>0.51255190000000539</v>
      </c>
      <c r="AD1119" s="7">
        <v>132156</v>
      </c>
      <c r="AE1119" s="6">
        <v>4.0036018000000002</v>
      </c>
      <c r="AF1119" s="6">
        <v>96.337106300000002</v>
      </c>
      <c r="AG1119" s="6">
        <v>25.676335600000002</v>
      </c>
      <c r="AH1119" s="6">
        <v>91.519679300000007</v>
      </c>
      <c r="AI1119" s="7">
        <v>137447</v>
      </c>
      <c r="AJ1119" s="6">
        <v>95.875559699999997</v>
      </c>
      <c r="AK1119" s="6">
        <v>20.9767984</v>
      </c>
      <c r="AL1119" s="6">
        <v>91.007127400000002</v>
      </c>
      <c r="AM1119" s="6">
        <v>0.51255190000000539</v>
      </c>
      <c r="AN1119" s="7">
        <v>132156</v>
      </c>
      <c r="AO1119" s="6">
        <v>4.0036018000000002</v>
      </c>
    </row>
    <row r="1120" spans="1:41" x14ac:dyDescent="0.15">
      <c r="A1120" s="2" t="s">
        <v>564</v>
      </c>
      <c r="B1120" s="2" t="s">
        <v>926</v>
      </c>
      <c r="C1120" s="2" t="s">
        <v>1797</v>
      </c>
      <c r="D1120" s="2" t="s">
        <v>1608</v>
      </c>
      <c r="E1120" s="2" t="s">
        <v>438</v>
      </c>
      <c r="F1120" s="2" t="s">
        <v>1854</v>
      </c>
      <c r="G1120" s="2" t="s">
        <v>2121</v>
      </c>
      <c r="H1120" s="2" t="s">
        <v>1142</v>
      </c>
      <c r="I1120" s="2" t="s">
        <v>2022</v>
      </c>
      <c r="J1120" s="7">
        <v>0</v>
      </c>
      <c r="K1120" s="7">
        <v>464</v>
      </c>
      <c r="L1120" s="7">
        <v>0</v>
      </c>
      <c r="M1120" s="7">
        <v>464</v>
      </c>
      <c r="N1120" s="7">
        <v>0</v>
      </c>
      <c r="O1120" s="7">
        <v>0</v>
      </c>
      <c r="P1120" s="7">
        <v>343</v>
      </c>
      <c r="Q1120" s="7">
        <v>0</v>
      </c>
      <c r="R1120" s="7">
        <v>343</v>
      </c>
      <c r="S1120" s="7">
        <v>0</v>
      </c>
      <c r="T1120" s="7">
        <v>0</v>
      </c>
      <c r="U1120" s="7">
        <v>0</v>
      </c>
      <c r="V1120" s="7">
        <v>0</v>
      </c>
      <c r="W1120" s="6">
        <v>73.922413800000001</v>
      </c>
      <c r="X1120" s="6">
        <v>0</v>
      </c>
      <c r="Y1120" s="6">
        <v>73.922413800000001</v>
      </c>
      <c r="Z1120" s="6" t="s">
        <v>1802</v>
      </c>
      <c r="AA1120" s="6" t="s">
        <v>1802</v>
      </c>
      <c r="AB1120" s="6" t="s">
        <v>1802</v>
      </c>
      <c r="AC1120" s="6" t="e">
        <v>#VALUE!</v>
      </c>
      <c r="AD1120" s="7" t="s">
        <v>1802</v>
      </c>
      <c r="AE1120" s="6" t="e">
        <v>#VALUE!</v>
      </c>
      <c r="AF1120" s="6">
        <v>73.922413800000001</v>
      </c>
      <c r="AG1120" s="6">
        <v>0</v>
      </c>
      <c r="AH1120" s="6">
        <v>73.922413800000001</v>
      </c>
      <c r="AI1120" s="7">
        <v>343</v>
      </c>
      <c r="AJ1120" s="6" t="s">
        <v>1802</v>
      </c>
      <c r="AK1120" s="6" t="s">
        <v>1802</v>
      </c>
      <c r="AL1120" s="6" t="s">
        <v>1802</v>
      </c>
      <c r="AM1120" s="6" t="e">
        <v>#VALUE!</v>
      </c>
      <c r="AN1120" s="7" t="s">
        <v>1802</v>
      </c>
      <c r="AO1120" s="6" t="e">
        <v>#VALUE!</v>
      </c>
    </row>
    <row r="1121" spans="1:41" x14ac:dyDescent="0.15">
      <c r="A1121" s="2" t="s">
        <v>565</v>
      </c>
      <c r="B1121" s="2" t="s">
        <v>926</v>
      </c>
      <c r="C1121" s="2" t="s">
        <v>1797</v>
      </c>
      <c r="D1121" s="2" t="s">
        <v>1608</v>
      </c>
      <c r="E1121" s="2" t="s">
        <v>438</v>
      </c>
      <c r="F1121" s="2" t="s">
        <v>1854</v>
      </c>
      <c r="G1121" s="2" t="s">
        <v>2121</v>
      </c>
      <c r="H1121" s="2" t="s">
        <v>1142</v>
      </c>
      <c r="I1121" s="2" t="s">
        <v>1941</v>
      </c>
      <c r="J1121" s="7">
        <v>0</v>
      </c>
      <c r="K1121" s="7">
        <v>0</v>
      </c>
      <c r="L1121" s="7">
        <v>0</v>
      </c>
      <c r="M1121" s="7">
        <v>0</v>
      </c>
      <c r="N1121" s="7">
        <v>0</v>
      </c>
      <c r="O1121" s="7">
        <v>0</v>
      </c>
      <c r="P1121" s="7">
        <v>0</v>
      </c>
      <c r="Q1121" s="7">
        <v>0</v>
      </c>
      <c r="R1121" s="7">
        <v>0</v>
      </c>
      <c r="S1121" s="7">
        <v>0</v>
      </c>
      <c r="T1121" s="7">
        <v>0</v>
      </c>
      <c r="U1121" s="7">
        <v>0</v>
      </c>
      <c r="V1121" s="7">
        <v>0</v>
      </c>
      <c r="W1121" s="6">
        <v>0</v>
      </c>
      <c r="X1121" s="6">
        <v>0</v>
      </c>
      <c r="Y1121" s="6">
        <v>0</v>
      </c>
      <c r="Z1121" s="6" t="s">
        <v>1802</v>
      </c>
      <c r="AA1121" s="6" t="s">
        <v>1802</v>
      </c>
      <c r="AB1121" s="6" t="s">
        <v>1802</v>
      </c>
      <c r="AC1121" s="6" t="e">
        <v>#VALUE!</v>
      </c>
      <c r="AD1121" s="7" t="s">
        <v>1802</v>
      </c>
      <c r="AE1121" s="6">
        <v>0</v>
      </c>
      <c r="AF1121" s="6">
        <v>0</v>
      </c>
      <c r="AG1121" s="6">
        <v>0</v>
      </c>
      <c r="AH1121" s="6">
        <v>0</v>
      </c>
      <c r="AI1121" s="7">
        <v>0</v>
      </c>
      <c r="AJ1121" s="6" t="s">
        <v>1802</v>
      </c>
      <c r="AK1121" s="6" t="s">
        <v>1802</v>
      </c>
      <c r="AL1121" s="6" t="s">
        <v>1802</v>
      </c>
      <c r="AM1121" s="6" t="e">
        <v>#VALUE!</v>
      </c>
      <c r="AN1121" s="7" t="s">
        <v>1802</v>
      </c>
      <c r="AO1121" s="6">
        <v>0</v>
      </c>
    </row>
    <row r="1122" spans="1:41" x14ac:dyDescent="0.15">
      <c r="A1122" s="2" t="s">
        <v>566</v>
      </c>
      <c r="B1122" s="2" t="s">
        <v>926</v>
      </c>
      <c r="C1122" s="2" t="s">
        <v>1797</v>
      </c>
      <c r="D1122" s="2" t="s">
        <v>1608</v>
      </c>
      <c r="E1122" s="2" t="s">
        <v>438</v>
      </c>
      <c r="F1122" s="2" t="s">
        <v>1854</v>
      </c>
      <c r="G1122" s="2" t="s">
        <v>2121</v>
      </c>
      <c r="H1122" s="2" t="s">
        <v>1142</v>
      </c>
      <c r="I1122" s="2" t="s">
        <v>1942</v>
      </c>
      <c r="J1122" s="7">
        <v>0</v>
      </c>
      <c r="K1122" s="7">
        <v>129277</v>
      </c>
      <c r="L1122" s="7">
        <v>0</v>
      </c>
      <c r="M1122" s="7">
        <v>129277</v>
      </c>
      <c r="N1122" s="7">
        <v>0</v>
      </c>
      <c r="O1122" s="7">
        <v>0</v>
      </c>
      <c r="P1122" s="7">
        <v>129277</v>
      </c>
      <c r="Q1122" s="7">
        <v>0</v>
      </c>
      <c r="R1122" s="7">
        <v>129277</v>
      </c>
      <c r="S1122" s="7">
        <v>0</v>
      </c>
      <c r="T1122" s="7">
        <v>0</v>
      </c>
      <c r="U1122" s="7">
        <v>0</v>
      </c>
      <c r="V1122" s="7">
        <v>0</v>
      </c>
      <c r="W1122" s="6">
        <v>100</v>
      </c>
      <c r="X1122" s="6">
        <v>0</v>
      </c>
      <c r="Y1122" s="6">
        <v>100</v>
      </c>
      <c r="Z1122" s="6">
        <v>99.815257099999997</v>
      </c>
      <c r="AA1122" s="6">
        <v>0</v>
      </c>
      <c r="AB1122" s="6">
        <v>99.815257099999997</v>
      </c>
      <c r="AC1122" s="6">
        <v>0.18474290000000337</v>
      </c>
      <c r="AD1122" s="7">
        <v>132912</v>
      </c>
      <c r="AE1122" s="6">
        <v>-2.7348923000000003</v>
      </c>
      <c r="AF1122" s="6">
        <v>100</v>
      </c>
      <c r="AG1122" s="6">
        <v>0</v>
      </c>
      <c r="AH1122" s="6">
        <v>100</v>
      </c>
      <c r="AI1122" s="7">
        <v>129277</v>
      </c>
      <c r="AJ1122" s="6">
        <v>99.815257099999997</v>
      </c>
      <c r="AK1122" s="6">
        <v>0</v>
      </c>
      <c r="AL1122" s="6">
        <v>99.815257099999997</v>
      </c>
      <c r="AM1122" s="6">
        <v>0.18474290000000337</v>
      </c>
      <c r="AN1122" s="7">
        <v>132912</v>
      </c>
      <c r="AO1122" s="6">
        <v>-2.7348923000000003</v>
      </c>
    </row>
    <row r="1123" spans="1:41" x14ac:dyDescent="0.15">
      <c r="A1123" s="2" t="s">
        <v>1143</v>
      </c>
      <c r="B1123" s="2" t="s">
        <v>926</v>
      </c>
      <c r="C1123" s="2" t="s">
        <v>1797</v>
      </c>
      <c r="D1123" s="2" t="s">
        <v>1608</v>
      </c>
      <c r="E1123" s="2" t="s">
        <v>438</v>
      </c>
      <c r="F1123" s="2" t="s">
        <v>1854</v>
      </c>
      <c r="G1123" s="2" t="s">
        <v>2121</v>
      </c>
      <c r="H1123" s="2" t="s">
        <v>1142</v>
      </c>
      <c r="I1123" s="2" t="s">
        <v>1943</v>
      </c>
      <c r="J1123" s="7">
        <v>0</v>
      </c>
      <c r="K1123" s="7">
        <v>0</v>
      </c>
      <c r="L1123" s="7">
        <v>0</v>
      </c>
      <c r="M1123" s="7">
        <v>0</v>
      </c>
      <c r="N1123" s="7">
        <v>0</v>
      </c>
      <c r="O1123" s="7">
        <v>0</v>
      </c>
      <c r="P1123" s="7">
        <v>0</v>
      </c>
      <c r="Q1123" s="7">
        <v>0</v>
      </c>
      <c r="R1123" s="7">
        <v>0</v>
      </c>
      <c r="S1123" s="7">
        <v>0</v>
      </c>
      <c r="T1123" s="7">
        <v>0</v>
      </c>
      <c r="U1123" s="7">
        <v>0</v>
      </c>
      <c r="V1123" s="7">
        <v>0</v>
      </c>
      <c r="W1123" s="6">
        <v>0</v>
      </c>
      <c r="X1123" s="6">
        <v>0</v>
      </c>
      <c r="Y1123" s="6">
        <v>0</v>
      </c>
      <c r="Z1123" s="6">
        <v>0</v>
      </c>
      <c r="AA1123" s="6">
        <v>0</v>
      </c>
      <c r="AB1123" s="6">
        <v>0</v>
      </c>
      <c r="AC1123" s="6">
        <v>0</v>
      </c>
      <c r="AD1123" s="7">
        <v>0</v>
      </c>
      <c r="AE1123" s="6">
        <v>0</v>
      </c>
      <c r="AF1123" s="6">
        <v>0</v>
      </c>
      <c r="AG1123" s="6">
        <v>0</v>
      </c>
      <c r="AH1123" s="6">
        <v>0</v>
      </c>
      <c r="AI1123" s="7">
        <v>0</v>
      </c>
      <c r="AJ1123" s="6">
        <v>0</v>
      </c>
      <c r="AK1123" s="6">
        <v>0</v>
      </c>
      <c r="AL1123" s="6">
        <v>0</v>
      </c>
      <c r="AM1123" s="6">
        <v>0</v>
      </c>
      <c r="AN1123" s="7">
        <v>0</v>
      </c>
      <c r="AO1123" s="6">
        <v>0</v>
      </c>
    </row>
    <row r="1124" spans="1:41" x14ac:dyDescent="0.15">
      <c r="A1124" s="2" t="s">
        <v>1144</v>
      </c>
      <c r="B1124" s="2" t="s">
        <v>926</v>
      </c>
      <c r="C1124" s="2" t="s">
        <v>1797</v>
      </c>
      <c r="D1124" s="2" t="s">
        <v>1608</v>
      </c>
      <c r="E1124" s="2" t="s">
        <v>438</v>
      </c>
      <c r="F1124" s="2" t="s">
        <v>1854</v>
      </c>
      <c r="G1124" s="2" t="s">
        <v>2121</v>
      </c>
      <c r="H1124" s="2" t="s">
        <v>1142</v>
      </c>
      <c r="I1124" s="2" t="s">
        <v>1944</v>
      </c>
      <c r="J1124" s="7">
        <v>0</v>
      </c>
      <c r="K1124" s="7">
        <v>0</v>
      </c>
      <c r="L1124" s="7">
        <v>0</v>
      </c>
      <c r="M1124" s="7">
        <v>0</v>
      </c>
      <c r="N1124" s="7">
        <v>0</v>
      </c>
      <c r="O1124" s="7">
        <v>0</v>
      </c>
      <c r="P1124" s="7">
        <v>0</v>
      </c>
      <c r="Q1124" s="7">
        <v>0</v>
      </c>
      <c r="R1124" s="7">
        <v>0</v>
      </c>
      <c r="S1124" s="7">
        <v>0</v>
      </c>
      <c r="T1124" s="7">
        <v>0</v>
      </c>
      <c r="U1124" s="7">
        <v>0</v>
      </c>
      <c r="V1124" s="7">
        <v>0</v>
      </c>
      <c r="W1124" s="6">
        <v>0</v>
      </c>
      <c r="X1124" s="6">
        <v>0</v>
      </c>
      <c r="Y1124" s="6">
        <v>0</v>
      </c>
      <c r="Z1124" s="6">
        <v>0</v>
      </c>
      <c r="AA1124" s="6">
        <v>0</v>
      </c>
      <c r="AB1124" s="6">
        <v>0</v>
      </c>
      <c r="AC1124" s="6">
        <v>0</v>
      </c>
      <c r="AD1124" s="7">
        <v>0</v>
      </c>
      <c r="AE1124" s="6">
        <v>0</v>
      </c>
      <c r="AF1124" s="6">
        <v>0</v>
      </c>
      <c r="AG1124" s="6">
        <v>0</v>
      </c>
      <c r="AH1124" s="6">
        <v>0</v>
      </c>
      <c r="AI1124" s="7">
        <v>0</v>
      </c>
      <c r="AJ1124" s="6">
        <v>0</v>
      </c>
      <c r="AK1124" s="6">
        <v>0</v>
      </c>
      <c r="AL1124" s="6">
        <v>0</v>
      </c>
      <c r="AM1124" s="6">
        <v>0</v>
      </c>
      <c r="AN1124" s="7">
        <v>0</v>
      </c>
      <c r="AO1124" s="6">
        <v>0</v>
      </c>
    </row>
    <row r="1125" spans="1:41" x14ac:dyDescent="0.15">
      <c r="A1125" s="2" t="s">
        <v>1145</v>
      </c>
      <c r="B1125" s="2" t="s">
        <v>926</v>
      </c>
      <c r="C1125" s="2" t="s">
        <v>1797</v>
      </c>
      <c r="D1125" s="2" t="s">
        <v>1608</v>
      </c>
      <c r="E1125" s="2" t="s">
        <v>438</v>
      </c>
      <c r="F1125" s="2" t="s">
        <v>1854</v>
      </c>
      <c r="G1125" s="2" t="s">
        <v>2121</v>
      </c>
      <c r="H1125" s="2" t="s">
        <v>1142</v>
      </c>
      <c r="I1125" s="2" t="s">
        <v>1945</v>
      </c>
      <c r="J1125" s="7">
        <v>0</v>
      </c>
      <c r="K1125" s="7">
        <v>0</v>
      </c>
      <c r="L1125" s="7">
        <v>0</v>
      </c>
      <c r="M1125" s="7">
        <v>0</v>
      </c>
      <c r="N1125" s="7">
        <v>0</v>
      </c>
      <c r="O1125" s="7">
        <v>0</v>
      </c>
      <c r="P1125" s="7">
        <v>0</v>
      </c>
      <c r="Q1125" s="7">
        <v>0</v>
      </c>
      <c r="R1125" s="7">
        <v>0</v>
      </c>
      <c r="S1125" s="7">
        <v>0</v>
      </c>
      <c r="T1125" s="7">
        <v>0</v>
      </c>
      <c r="U1125" s="7">
        <v>0</v>
      </c>
      <c r="V1125" s="7">
        <v>0</v>
      </c>
      <c r="W1125" s="6">
        <v>0</v>
      </c>
      <c r="X1125" s="6">
        <v>0</v>
      </c>
      <c r="Y1125" s="6">
        <v>0</v>
      </c>
      <c r="Z1125" s="6">
        <v>0</v>
      </c>
      <c r="AA1125" s="6">
        <v>0</v>
      </c>
      <c r="AB1125" s="6">
        <v>0</v>
      </c>
      <c r="AC1125" s="6">
        <v>0</v>
      </c>
      <c r="AD1125" s="7">
        <v>0</v>
      </c>
      <c r="AE1125" s="6">
        <v>0</v>
      </c>
      <c r="AF1125" s="6">
        <v>0</v>
      </c>
      <c r="AG1125" s="6">
        <v>0</v>
      </c>
      <c r="AH1125" s="6">
        <v>0</v>
      </c>
      <c r="AI1125" s="7">
        <v>0</v>
      </c>
      <c r="AJ1125" s="6">
        <v>0</v>
      </c>
      <c r="AK1125" s="6">
        <v>0</v>
      </c>
      <c r="AL1125" s="6">
        <v>0</v>
      </c>
      <c r="AM1125" s="6">
        <v>0</v>
      </c>
      <c r="AN1125" s="7">
        <v>0</v>
      </c>
      <c r="AO1125" s="6">
        <v>0</v>
      </c>
    </row>
    <row r="1126" spans="1:41" x14ac:dyDescent="0.15">
      <c r="A1126" s="2" t="s">
        <v>1146</v>
      </c>
      <c r="B1126" s="2" t="s">
        <v>926</v>
      </c>
      <c r="C1126" s="2" t="s">
        <v>1797</v>
      </c>
      <c r="D1126" s="2" t="s">
        <v>1608</v>
      </c>
      <c r="E1126" s="2" t="s">
        <v>438</v>
      </c>
      <c r="F1126" s="2" t="s">
        <v>1854</v>
      </c>
      <c r="G1126" s="2" t="s">
        <v>2121</v>
      </c>
      <c r="H1126" s="2" t="s">
        <v>1142</v>
      </c>
      <c r="I1126" s="2" t="s">
        <v>1946</v>
      </c>
      <c r="J1126" s="7">
        <v>0</v>
      </c>
      <c r="K1126" s="7">
        <v>0</v>
      </c>
      <c r="L1126" s="7">
        <v>0</v>
      </c>
      <c r="M1126" s="7">
        <v>0</v>
      </c>
      <c r="N1126" s="7">
        <v>0</v>
      </c>
      <c r="O1126" s="7">
        <v>0</v>
      </c>
      <c r="P1126" s="7">
        <v>0</v>
      </c>
      <c r="Q1126" s="7">
        <v>0</v>
      </c>
      <c r="R1126" s="7">
        <v>0</v>
      </c>
      <c r="S1126" s="7">
        <v>0</v>
      </c>
      <c r="T1126" s="7">
        <v>0</v>
      </c>
      <c r="U1126" s="7">
        <v>0</v>
      </c>
      <c r="V1126" s="7">
        <v>0</v>
      </c>
      <c r="W1126" s="6">
        <v>0</v>
      </c>
      <c r="X1126" s="6">
        <v>0</v>
      </c>
      <c r="Y1126" s="6">
        <v>0</v>
      </c>
      <c r="Z1126" s="6">
        <v>0</v>
      </c>
      <c r="AA1126" s="6">
        <v>0</v>
      </c>
      <c r="AB1126" s="6">
        <v>0</v>
      </c>
      <c r="AC1126" s="6">
        <v>0</v>
      </c>
      <c r="AD1126" s="7">
        <v>0</v>
      </c>
      <c r="AE1126" s="6">
        <v>0</v>
      </c>
      <c r="AF1126" s="6">
        <v>0</v>
      </c>
      <c r="AG1126" s="6">
        <v>0</v>
      </c>
      <c r="AH1126" s="6">
        <v>0</v>
      </c>
      <c r="AI1126" s="7">
        <v>0</v>
      </c>
      <c r="AJ1126" s="6">
        <v>0</v>
      </c>
      <c r="AK1126" s="6">
        <v>0</v>
      </c>
      <c r="AL1126" s="6">
        <v>0</v>
      </c>
      <c r="AM1126" s="6">
        <v>0</v>
      </c>
      <c r="AN1126" s="7">
        <v>0</v>
      </c>
      <c r="AO1126" s="6">
        <v>0</v>
      </c>
    </row>
    <row r="1127" spans="1:41" x14ac:dyDescent="0.15">
      <c r="A1127" s="2" t="s">
        <v>1147</v>
      </c>
      <c r="B1127" s="2" t="s">
        <v>926</v>
      </c>
      <c r="C1127" s="2" t="s">
        <v>1797</v>
      </c>
      <c r="D1127" s="2" t="s">
        <v>1608</v>
      </c>
      <c r="E1127" s="2" t="s">
        <v>438</v>
      </c>
      <c r="F1127" s="2" t="s">
        <v>1854</v>
      </c>
      <c r="G1127" s="2" t="s">
        <v>2121</v>
      </c>
      <c r="H1127" s="2" t="s">
        <v>1142</v>
      </c>
      <c r="I1127" s="2" t="s">
        <v>1947</v>
      </c>
      <c r="J1127" s="7">
        <v>0</v>
      </c>
      <c r="K1127" s="7">
        <v>0</v>
      </c>
      <c r="L1127" s="7">
        <v>0</v>
      </c>
      <c r="M1127" s="7">
        <v>0</v>
      </c>
      <c r="N1127" s="7">
        <v>0</v>
      </c>
      <c r="O1127" s="7">
        <v>0</v>
      </c>
      <c r="P1127" s="7">
        <v>0</v>
      </c>
      <c r="Q1127" s="7">
        <v>0</v>
      </c>
      <c r="R1127" s="7">
        <v>0</v>
      </c>
      <c r="S1127" s="7">
        <v>0</v>
      </c>
      <c r="T1127" s="7">
        <v>0</v>
      </c>
      <c r="U1127" s="7">
        <v>0</v>
      </c>
      <c r="V1127" s="7">
        <v>0</v>
      </c>
      <c r="W1127" s="6">
        <v>0</v>
      </c>
      <c r="X1127" s="6">
        <v>0</v>
      </c>
      <c r="Y1127" s="6">
        <v>0</v>
      </c>
      <c r="Z1127" s="6">
        <v>0</v>
      </c>
      <c r="AA1127" s="6">
        <v>0</v>
      </c>
      <c r="AB1127" s="6">
        <v>0</v>
      </c>
      <c r="AC1127" s="6">
        <v>0</v>
      </c>
      <c r="AD1127" s="7">
        <v>0</v>
      </c>
      <c r="AE1127" s="6">
        <v>0</v>
      </c>
      <c r="AF1127" s="6">
        <v>0</v>
      </c>
      <c r="AG1127" s="6">
        <v>0</v>
      </c>
      <c r="AH1127" s="6">
        <v>0</v>
      </c>
      <c r="AI1127" s="7">
        <v>0</v>
      </c>
      <c r="AJ1127" s="6">
        <v>0</v>
      </c>
      <c r="AK1127" s="6">
        <v>0</v>
      </c>
      <c r="AL1127" s="6">
        <v>0</v>
      </c>
      <c r="AM1127" s="6">
        <v>0</v>
      </c>
      <c r="AN1127" s="7">
        <v>0</v>
      </c>
      <c r="AO1127" s="6">
        <v>0</v>
      </c>
    </row>
    <row r="1128" spans="1:41" x14ac:dyDescent="0.15">
      <c r="A1128" s="2" t="s">
        <v>1148</v>
      </c>
      <c r="B1128" s="2" t="s">
        <v>926</v>
      </c>
      <c r="C1128" s="2" t="s">
        <v>1797</v>
      </c>
      <c r="D1128" s="2" t="s">
        <v>1608</v>
      </c>
      <c r="E1128" s="2" t="s">
        <v>438</v>
      </c>
      <c r="F1128" s="2" t="s">
        <v>1854</v>
      </c>
      <c r="G1128" s="2" t="s">
        <v>2121</v>
      </c>
      <c r="H1128" s="2" t="s">
        <v>1142</v>
      </c>
      <c r="I1128" s="2" t="s">
        <v>1948</v>
      </c>
      <c r="J1128" s="7">
        <v>0</v>
      </c>
      <c r="K1128" s="7">
        <v>0</v>
      </c>
      <c r="L1128" s="7">
        <v>0</v>
      </c>
      <c r="M1128" s="7">
        <v>0</v>
      </c>
      <c r="N1128" s="7">
        <v>0</v>
      </c>
      <c r="O1128" s="7">
        <v>0</v>
      </c>
      <c r="P1128" s="7">
        <v>0</v>
      </c>
      <c r="Q1128" s="7">
        <v>0</v>
      </c>
      <c r="R1128" s="7">
        <v>0</v>
      </c>
      <c r="S1128" s="7">
        <v>0</v>
      </c>
      <c r="T1128" s="7">
        <v>0</v>
      </c>
      <c r="U1128" s="7">
        <v>0</v>
      </c>
      <c r="V1128" s="7">
        <v>0</v>
      </c>
      <c r="W1128" s="6">
        <v>0</v>
      </c>
      <c r="X1128" s="6">
        <v>0</v>
      </c>
      <c r="Y1128" s="6">
        <v>0</v>
      </c>
      <c r="Z1128" s="6">
        <v>0</v>
      </c>
      <c r="AA1128" s="6">
        <v>0</v>
      </c>
      <c r="AB1128" s="6">
        <v>0</v>
      </c>
      <c r="AC1128" s="6">
        <v>0</v>
      </c>
      <c r="AD1128" s="7">
        <v>0</v>
      </c>
      <c r="AE1128" s="6">
        <v>0</v>
      </c>
      <c r="AF1128" s="6">
        <v>0</v>
      </c>
      <c r="AG1128" s="6">
        <v>0</v>
      </c>
      <c r="AH1128" s="6">
        <v>0</v>
      </c>
      <c r="AI1128" s="7">
        <v>0</v>
      </c>
      <c r="AJ1128" s="6">
        <v>0</v>
      </c>
      <c r="AK1128" s="6">
        <v>0</v>
      </c>
      <c r="AL1128" s="6">
        <v>0</v>
      </c>
      <c r="AM1128" s="6">
        <v>0</v>
      </c>
      <c r="AN1128" s="7">
        <v>0</v>
      </c>
      <c r="AO1128" s="6">
        <v>0</v>
      </c>
    </row>
    <row r="1129" spans="1:41" x14ac:dyDescent="0.15">
      <c r="A1129" s="2" t="s">
        <v>1149</v>
      </c>
      <c r="B1129" s="2" t="s">
        <v>926</v>
      </c>
      <c r="C1129" s="2" t="s">
        <v>1797</v>
      </c>
      <c r="D1129" s="2" t="s">
        <v>1608</v>
      </c>
      <c r="E1129" s="2" t="s">
        <v>438</v>
      </c>
      <c r="F1129" s="2" t="s">
        <v>1854</v>
      </c>
      <c r="G1129" s="2" t="s">
        <v>2121</v>
      </c>
      <c r="H1129" s="2" t="s">
        <v>1142</v>
      </c>
      <c r="I1129" s="2" t="s">
        <v>1949</v>
      </c>
      <c r="J1129" s="7">
        <v>0</v>
      </c>
      <c r="K1129" s="7">
        <v>0</v>
      </c>
      <c r="L1129" s="7">
        <v>0</v>
      </c>
      <c r="M1129" s="7">
        <v>0</v>
      </c>
      <c r="N1129" s="7">
        <v>0</v>
      </c>
      <c r="O1129" s="7">
        <v>0</v>
      </c>
      <c r="P1129" s="7">
        <v>0</v>
      </c>
      <c r="Q1129" s="7">
        <v>0</v>
      </c>
      <c r="R1129" s="7">
        <v>0</v>
      </c>
      <c r="S1129" s="7">
        <v>0</v>
      </c>
      <c r="T1129" s="7">
        <v>0</v>
      </c>
      <c r="U1129" s="7">
        <v>0</v>
      </c>
      <c r="V1129" s="7">
        <v>0</v>
      </c>
      <c r="W1129" s="6">
        <v>0</v>
      </c>
      <c r="X1129" s="6">
        <v>0</v>
      </c>
      <c r="Y1129" s="6">
        <v>0</v>
      </c>
      <c r="Z1129" s="6">
        <v>0</v>
      </c>
      <c r="AA1129" s="6">
        <v>0</v>
      </c>
      <c r="AB1129" s="6">
        <v>0</v>
      </c>
      <c r="AC1129" s="6">
        <v>0</v>
      </c>
      <c r="AD1129" s="7">
        <v>0</v>
      </c>
      <c r="AE1129" s="6">
        <v>0</v>
      </c>
      <c r="AF1129" s="6">
        <v>0</v>
      </c>
      <c r="AG1129" s="6">
        <v>0</v>
      </c>
      <c r="AH1129" s="6">
        <v>0</v>
      </c>
      <c r="AI1129" s="7">
        <v>0</v>
      </c>
      <c r="AJ1129" s="6">
        <v>0</v>
      </c>
      <c r="AK1129" s="6">
        <v>0</v>
      </c>
      <c r="AL1129" s="6">
        <v>0</v>
      </c>
      <c r="AM1129" s="6">
        <v>0</v>
      </c>
      <c r="AN1129" s="7">
        <v>0</v>
      </c>
      <c r="AO1129" s="6">
        <v>0</v>
      </c>
    </row>
    <row r="1130" spans="1:41" x14ac:dyDescent="0.15">
      <c r="A1130" s="2" t="s">
        <v>1150</v>
      </c>
      <c r="B1130" s="2" t="s">
        <v>926</v>
      </c>
      <c r="C1130" s="2" t="s">
        <v>1797</v>
      </c>
      <c r="D1130" s="2" t="s">
        <v>1608</v>
      </c>
      <c r="E1130" s="2" t="s">
        <v>438</v>
      </c>
      <c r="F1130" s="2" t="s">
        <v>1854</v>
      </c>
      <c r="G1130" s="2" t="s">
        <v>2121</v>
      </c>
      <c r="H1130" s="2" t="s">
        <v>1142</v>
      </c>
      <c r="I1130" s="2" t="s">
        <v>1950</v>
      </c>
      <c r="J1130" s="7">
        <v>0</v>
      </c>
      <c r="K1130" s="7">
        <v>0</v>
      </c>
      <c r="L1130" s="7">
        <v>0</v>
      </c>
      <c r="M1130" s="7">
        <v>0</v>
      </c>
      <c r="N1130" s="7">
        <v>0</v>
      </c>
      <c r="O1130" s="7">
        <v>0</v>
      </c>
      <c r="P1130" s="7">
        <v>0</v>
      </c>
      <c r="Q1130" s="7">
        <v>0</v>
      </c>
      <c r="R1130" s="7">
        <v>0</v>
      </c>
      <c r="S1130" s="7">
        <v>0</v>
      </c>
      <c r="T1130" s="7">
        <v>0</v>
      </c>
      <c r="U1130" s="7">
        <v>0</v>
      </c>
      <c r="V1130" s="7">
        <v>0</v>
      </c>
      <c r="W1130" s="6">
        <v>0</v>
      </c>
      <c r="X1130" s="6">
        <v>0</v>
      </c>
      <c r="Y1130" s="6">
        <v>0</v>
      </c>
      <c r="Z1130" s="6">
        <v>0</v>
      </c>
      <c r="AA1130" s="6">
        <v>0</v>
      </c>
      <c r="AB1130" s="6">
        <v>0</v>
      </c>
      <c r="AC1130" s="6">
        <v>0</v>
      </c>
      <c r="AD1130" s="7">
        <v>0</v>
      </c>
      <c r="AE1130" s="6">
        <v>0</v>
      </c>
      <c r="AF1130" s="6">
        <v>0</v>
      </c>
      <c r="AG1130" s="6">
        <v>0</v>
      </c>
      <c r="AH1130" s="6">
        <v>0</v>
      </c>
      <c r="AI1130" s="7">
        <v>0</v>
      </c>
      <c r="AJ1130" s="6">
        <v>0</v>
      </c>
      <c r="AK1130" s="6">
        <v>0</v>
      </c>
      <c r="AL1130" s="6">
        <v>0</v>
      </c>
      <c r="AM1130" s="6">
        <v>0</v>
      </c>
      <c r="AN1130" s="7">
        <v>0</v>
      </c>
      <c r="AO1130" s="6">
        <v>0</v>
      </c>
    </row>
    <row r="1131" spans="1:41" x14ac:dyDescent="0.15">
      <c r="A1131" s="2" t="s">
        <v>1151</v>
      </c>
      <c r="B1131" s="2" t="s">
        <v>926</v>
      </c>
      <c r="C1131" s="2" t="s">
        <v>1797</v>
      </c>
      <c r="D1131" s="2" t="s">
        <v>1608</v>
      </c>
      <c r="E1131" s="2" t="s">
        <v>438</v>
      </c>
      <c r="F1131" s="2" t="s">
        <v>1854</v>
      </c>
      <c r="G1131" s="2" t="s">
        <v>2121</v>
      </c>
      <c r="H1131" s="2" t="s">
        <v>1142</v>
      </c>
      <c r="I1131" s="2" t="s">
        <v>1951</v>
      </c>
      <c r="J1131" s="7">
        <v>0</v>
      </c>
      <c r="K1131" s="7">
        <v>0</v>
      </c>
      <c r="L1131" s="7">
        <v>0</v>
      </c>
      <c r="M1131" s="7">
        <v>0</v>
      </c>
      <c r="N1131" s="7">
        <v>0</v>
      </c>
      <c r="O1131" s="7">
        <v>0</v>
      </c>
      <c r="P1131" s="7">
        <v>0</v>
      </c>
      <c r="Q1131" s="7">
        <v>0</v>
      </c>
      <c r="R1131" s="7">
        <v>0</v>
      </c>
      <c r="S1131" s="7">
        <v>0</v>
      </c>
      <c r="T1131" s="7">
        <v>0</v>
      </c>
      <c r="U1131" s="7">
        <v>0</v>
      </c>
      <c r="V1131" s="7">
        <v>0</v>
      </c>
      <c r="W1131" s="6">
        <v>0</v>
      </c>
      <c r="X1131" s="6">
        <v>0</v>
      </c>
      <c r="Y1131" s="6">
        <v>0</v>
      </c>
      <c r="Z1131" s="6">
        <v>0</v>
      </c>
      <c r="AA1131" s="6">
        <v>0</v>
      </c>
      <c r="AB1131" s="6">
        <v>0</v>
      </c>
      <c r="AC1131" s="6">
        <v>0</v>
      </c>
      <c r="AD1131" s="7">
        <v>0</v>
      </c>
      <c r="AE1131" s="6">
        <v>0</v>
      </c>
      <c r="AF1131" s="6">
        <v>0</v>
      </c>
      <c r="AG1131" s="6">
        <v>0</v>
      </c>
      <c r="AH1131" s="6">
        <v>0</v>
      </c>
      <c r="AI1131" s="7">
        <v>0</v>
      </c>
      <c r="AJ1131" s="6">
        <v>0</v>
      </c>
      <c r="AK1131" s="6">
        <v>0</v>
      </c>
      <c r="AL1131" s="6">
        <v>0</v>
      </c>
      <c r="AM1131" s="6">
        <v>0</v>
      </c>
      <c r="AN1131" s="7">
        <v>0</v>
      </c>
      <c r="AO1131" s="6">
        <v>0</v>
      </c>
    </row>
    <row r="1132" spans="1:41" x14ac:dyDescent="0.15">
      <c r="A1132" s="2" t="s">
        <v>1152</v>
      </c>
      <c r="B1132" s="2" t="s">
        <v>926</v>
      </c>
      <c r="C1132" s="2" t="s">
        <v>1797</v>
      </c>
      <c r="D1132" s="2" t="s">
        <v>1608</v>
      </c>
      <c r="E1132" s="2" t="s">
        <v>438</v>
      </c>
      <c r="F1132" s="2" t="s">
        <v>1854</v>
      </c>
      <c r="G1132" s="2" t="s">
        <v>2121</v>
      </c>
      <c r="H1132" s="2" t="s">
        <v>1142</v>
      </c>
      <c r="I1132" s="9" t="s">
        <v>1952</v>
      </c>
      <c r="J1132" s="7">
        <v>0</v>
      </c>
      <c r="K1132" s="7">
        <v>0</v>
      </c>
      <c r="L1132" s="7">
        <v>0</v>
      </c>
      <c r="M1132" s="7">
        <v>0</v>
      </c>
      <c r="N1132" s="7">
        <v>0</v>
      </c>
      <c r="O1132" s="7">
        <v>0</v>
      </c>
      <c r="P1132" s="7">
        <v>0</v>
      </c>
      <c r="Q1132" s="7">
        <v>0</v>
      </c>
      <c r="R1132" s="7">
        <v>0</v>
      </c>
      <c r="S1132" s="7">
        <v>0</v>
      </c>
      <c r="T1132" s="7">
        <v>0</v>
      </c>
      <c r="U1132" s="7">
        <v>0</v>
      </c>
      <c r="V1132" s="7">
        <v>0</v>
      </c>
      <c r="W1132" s="6">
        <v>0</v>
      </c>
      <c r="X1132" s="6">
        <v>0</v>
      </c>
      <c r="Y1132" s="6">
        <v>0</v>
      </c>
      <c r="Z1132" s="6">
        <v>0</v>
      </c>
      <c r="AA1132" s="6">
        <v>0</v>
      </c>
      <c r="AB1132" s="6">
        <v>0</v>
      </c>
      <c r="AC1132" s="6">
        <v>0</v>
      </c>
      <c r="AD1132" s="7">
        <v>0</v>
      </c>
      <c r="AE1132" s="6">
        <v>0</v>
      </c>
      <c r="AF1132" s="6">
        <v>0</v>
      </c>
      <c r="AG1132" s="6">
        <v>0</v>
      </c>
      <c r="AH1132" s="6">
        <v>0</v>
      </c>
      <c r="AI1132" s="7">
        <v>0</v>
      </c>
      <c r="AJ1132" s="6">
        <v>0</v>
      </c>
      <c r="AK1132" s="6">
        <v>0</v>
      </c>
      <c r="AL1132" s="6">
        <v>0</v>
      </c>
      <c r="AM1132" s="6">
        <v>0</v>
      </c>
      <c r="AN1132" s="7">
        <v>0</v>
      </c>
      <c r="AO1132" s="6">
        <v>0</v>
      </c>
    </row>
    <row r="1133" spans="1:41" x14ac:dyDescent="0.15">
      <c r="A1133" s="2" t="s">
        <v>1153</v>
      </c>
      <c r="B1133" s="2" t="s">
        <v>926</v>
      </c>
      <c r="C1133" s="2" t="s">
        <v>1797</v>
      </c>
      <c r="D1133" s="2" t="s">
        <v>1608</v>
      </c>
      <c r="E1133" s="2" t="s">
        <v>438</v>
      </c>
      <c r="F1133" s="2" t="s">
        <v>1854</v>
      </c>
      <c r="G1133" s="2" t="s">
        <v>2121</v>
      </c>
      <c r="H1133" s="2" t="s">
        <v>1142</v>
      </c>
      <c r="I1133" s="2" t="s">
        <v>1953</v>
      </c>
      <c r="J1133" s="7">
        <v>0</v>
      </c>
      <c r="K1133" s="7">
        <v>0</v>
      </c>
      <c r="L1133" s="7">
        <v>0</v>
      </c>
      <c r="M1133" s="7">
        <v>0</v>
      </c>
      <c r="N1133" s="7">
        <v>0</v>
      </c>
      <c r="O1133" s="7">
        <v>0</v>
      </c>
      <c r="P1133" s="7">
        <v>0</v>
      </c>
      <c r="Q1133" s="7">
        <v>0</v>
      </c>
      <c r="R1133" s="7">
        <v>0</v>
      </c>
      <c r="S1133" s="7">
        <v>0</v>
      </c>
      <c r="T1133" s="7">
        <v>0</v>
      </c>
      <c r="U1133" s="7">
        <v>0</v>
      </c>
      <c r="V1133" s="7">
        <v>0</v>
      </c>
      <c r="W1133" s="6">
        <v>0</v>
      </c>
      <c r="X1133" s="6">
        <v>0</v>
      </c>
      <c r="Y1133" s="6">
        <v>0</v>
      </c>
      <c r="Z1133" s="6">
        <v>0</v>
      </c>
      <c r="AA1133" s="6">
        <v>0</v>
      </c>
      <c r="AB1133" s="6">
        <v>0</v>
      </c>
      <c r="AC1133" s="6">
        <v>0</v>
      </c>
      <c r="AD1133" s="7">
        <v>0</v>
      </c>
      <c r="AE1133" s="6">
        <v>0</v>
      </c>
      <c r="AF1133" s="6">
        <v>0</v>
      </c>
      <c r="AG1133" s="6">
        <v>0</v>
      </c>
      <c r="AH1133" s="6">
        <v>0</v>
      </c>
      <c r="AI1133" s="7">
        <v>0</v>
      </c>
      <c r="AJ1133" s="6">
        <v>0</v>
      </c>
      <c r="AK1133" s="6">
        <v>0</v>
      </c>
      <c r="AL1133" s="6">
        <v>0</v>
      </c>
      <c r="AM1133" s="6">
        <v>0</v>
      </c>
      <c r="AN1133" s="7">
        <v>0</v>
      </c>
      <c r="AO1133" s="6">
        <v>0</v>
      </c>
    </row>
    <row r="1134" spans="1:41" x14ac:dyDescent="0.15">
      <c r="A1134" s="2" t="s">
        <v>1154</v>
      </c>
      <c r="B1134" s="2" t="s">
        <v>926</v>
      </c>
      <c r="C1134" s="2" t="s">
        <v>1797</v>
      </c>
      <c r="D1134" s="2" t="s">
        <v>1608</v>
      </c>
      <c r="E1134" s="2" t="s">
        <v>438</v>
      </c>
      <c r="F1134" s="2" t="s">
        <v>1854</v>
      </c>
      <c r="G1134" s="2" t="s">
        <v>2121</v>
      </c>
      <c r="H1134" s="2" t="s">
        <v>1142</v>
      </c>
      <c r="I1134" s="2" t="s">
        <v>1954</v>
      </c>
      <c r="J1134" s="7">
        <v>0</v>
      </c>
      <c r="K1134" s="7">
        <v>0</v>
      </c>
      <c r="L1134" s="7">
        <v>0</v>
      </c>
      <c r="M1134" s="7">
        <v>0</v>
      </c>
      <c r="N1134" s="7">
        <v>0</v>
      </c>
      <c r="O1134" s="7">
        <v>0</v>
      </c>
      <c r="P1134" s="7">
        <v>0</v>
      </c>
      <c r="Q1134" s="7">
        <v>0</v>
      </c>
      <c r="R1134" s="7">
        <v>0</v>
      </c>
      <c r="S1134" s="7">
        <v>0</v>
      </c>
      <c r="T1134" s="7">
        <v>0</v>
      </c>
      <c r="U1134" s="7">
        <v>0</v>
      </c>
      <c r="V1134" s="7">
        <v>0</v>
      </c>
      <c r="W1134" s="6">
        <v>0</v>
      </c>
      <c r="X1134" s="6">
        <v>0</v>
      </c>
      <c r="Y1134" s="6">
        <v>0</v>
      </c>
      <c r="Z1134" s="6">
        <v>0</v>
      </c>
      <c r="AA1134" s="6">
        <v>0</v>
      </c>
      <c r="AB1134" s="6">
        <v>0</v>
      </c>
      <c r="AC1134" s="6">
        <v>0</v>
      </c>
      <c r="AD1134" s="7">
        <v>0</v>
      </c>
      <c r="AE1134" s="6">
        <v>0</v>
      </c>
      <c r="AF1134" s="6">
        <v>0</v>
      </c>
      <c r="AG1134" s="6">
        <v>0</v>
      </c>
      <c r="AH1134" s="6">
        <v>0</v>
      </c>
      <c r="AI1134" s="7">
        <v>0</v>
      </c>
      <c r="AJ1134" s="6">
        <v>0</v>
      </c>
      <c r="AK1134" s="6">
        <v>0</v>
      </c>
      <c r="AL1134" s="6">
        <v>0</v>
      </c>
      <c r="AM1134" s="6">
        <v>0</v>
      </c>
      <c r="AN1134" s="7">
        <v>0</v>
      </c>
      <c r="AO1134" s="6">
        <v>0</v>
      </c>
    </row>
    <row r="1135" spans="1:41" x14ac:dyDescent="0.15">
      <c r="A1135" s="2" t="s">
        <v>1155</v>
      </c>
      <c r="B1135" s="2" t="s">
        <v>926</v>
      </c>
      <c r="C1135" s="2" t="s">
        <v>1797</v>
      </c>
      <c r="D1135" s="2" t="s">
        <v>1608</v>
      </c>
      <c r="E1135" s="2" t="s">
        <v>438</v>
      </c>
      <c r="F1135" s="2" t="s">
        <v>1854</v>
      </c>
      <c r="G1135" s="2" t="s">
        <v>2121</v>
      </c>
      <c r="H1135" s="2" t="s">
        <v>1142</v>
      </c>
      <c r="I1135" s="2" t="s">
        <v>1955</v>
      </c>
      <c r="J1135" s="7">
        <v>0</v>
      </c>
      <c r="K1135" s="7">
        <v>0</v>
      </c>
      <c r="L1135" s="7">
        <v>0</v>
      </c>
      <c r="M1135" s="7">
        <v>0</v>
      </c>
      <c r="N1135" s="7">
        <v>0</v>
      </c>
      <c r="O1135" s="7">
        <v>0</v>
      </c>
      <c r="P1135" s="7">
        <v>0</v>
      </c>
      <c r="Q1135" s="7">
        <v>0</v>
      </c>
      <c r="R1135" s="7">
        <v>0</v>
      </c>
      <c r="S1135" s="7">
        <v>0</v>
      </c>
      <c r="T1135" s="7">
        <v>0</v>
      </c>
      <c r="U1135" s="7">
        <v>0</v>
      </c>
      <c r="V1135" s="7">
        <v>0</v>
      </c>
      <c r="W1135" s="6">
        <v>0</v>
      </c>
      <c r="X1135" s="6">
        <v>0</v>
      </c>
      <c r="Y1135" s="6">
        <v>0</v>
      </c>
      <c r="Z1135" s="6">
        <v>0</v>
      </c>
      <c r="AA1135" s="6">
        <v>0</v>
      </c>
      <c r="AB1135" s="6">
        <v>0</v>
      </c>
      <c r="AC1135" s="6">
        <v>0</v>
      </c>
      <c r="AD1135" s="7">
        <v>0</v>
      </c>
      <c r="AE1135" s="6">
        <v>0</v>
      </c>
      <c r="AF1135" s="6">
        <v>0</v>
      </c>
      <c r="AG1135" s="6">
        <v>0</v>
      </c>
      <c r="AH1135" s="6">
        <v>0</v>
      </c>
      <c r="AI1135" s="7">
        <v>0</v>
      </c>
      <c r="AJ1135" s="6">
        <v>0</v>
      </c>
      <c r="AK1135" s="6">
        <v>0</v>
      </c>
      <c r="AL1135" s="6">
        <v>0</v>
      </c>
      <c r="AM1135" s="6">
        <v>0</v>
      </c>
      <c r="AN1135" s="7">
        <v>0</v>
      </c>
      <c r="AO1135" s="6">
        <v>0</v>
      </c>
    </row>
    <row r="1136" spans="1:41" x14ac:dyDescent="0.15">
      <c r="A1136" s="2" t="s">
        <v>1156</v>
      </c>
      <c r="B1136" s="2" t="s">
        <v>926</v>
      </c>
      <c r="C1136" s="2" t="s">
        <v>1797</v>
      </c>
      <c r="D1136" s="2" t="s">
        <v>1608</v>
      </c>
      <c r="E1136" s="2" t="s">
        <v>438</v>
      </c>
      <c r="F1136" s="2" t="s">
        <v>1854</v>
      </c>
      <c r="G1136" s="2" t="s">
        <v>2121</v>
      </c>
      <c r="H1136" s="2" t="s">
        <v>1142</v>
      </c>
      <c r="I1136" s="2" t="s">
        <v>1956</v>
      </c>
      <c r="J1136" s="7">
        <v>0</v>
      </c>
      <c r="K1136" s="7">
        <v>0</v>
      </c>
      <c r="L1136" s="7">
        <v>0</v>
      </c>
      <c r="M1136" s="7">
        <v>0</v>
      </c>
      <c r="N1136" s="7">
        <v>0</v>
      </c>
      <c r="O1136" s="7">
        <v>0</v>
      </c>
      <c r="P1136" s="7">
        <v>0</v>
      </c>
      <c r="Q1136" s="7">
        <v>0</v>
      </c>
      <c r="R1136" s="7">
        <v>0</v>
      </c>
      <c r="S1136" s="7">
        <v>0</v>
      </c>
      <c r="T1136" s="7">
        <v>0</v>
      </c>
      <c r="U1136" s="7">
        <v>0</v>
      </c>
      <c r="V1136" s="7">
        <v>0</v>
      </c>
      <c r="W1136" s="6">
        <v>0</v>
      </c>
      <c r="X1136" s="6">
        <v>0</v>
      </c>
      <c r="Y1136" s="6">
        <v>0</v>
      </c>
      <c r="Z1136" s="6">
        <v>0</v>
      </c>
      <c r="AA1136" s="6">
        <v>0</v>
      </c>
      <c r="AB1136" s="6">
        <v>0</v>
      </c>
      <c r="AC1136" s="6">
        <v>0</v>
      </c>
      <c r="AD1136" s="7">
        <v>0</v>
      </c>
      <c r="AE1136" s="6">
        <v>0</v>
      </c>
      <c r="AF1136" s="6">
        <v>0</v>
      </c>
      <c r="AG1136" s="6">
        <v>0</v>
      </c>
      <c r="AH1136" s="6">
        <v>0</v>
      </c>
      <c r="AI1136" s="7">
        <v>0</v>
      </c>
      <c r="AJ1136" s="6">
        <v>0</v>
      </c>
      <c r="AK1136" s="6">
        <v>0</v>
      </c>
      <c r="AL1136" s="6">
        <v>0</v>
      </c>
      <c r="AM1136" s="6">
        <v>0</v>
      </c>
      <c r="AN1136" s="7">
        <v>0</v>
      </c>
      <c r="AO1136" s="6">
        <v>0</v>
      </c>
    </row>
    <row r="1137" spans="1:41" x14ac:dyDescent="0.15">
      <c r="A1137" s="2" t="s">
        <v>1157</v>
      </c>
      <c r="B1137" s="2" t="s">
        <v>926</v>
      </c>
      <c r="C1137" s="2" t="s">
        <v>1797</v>
      </c>
      <c r="D1137" s="2" t="s">
        <v>1608</v>
      </c>
      <c r="E1137" s="2" t="s">
        <v>438</v>
      </c>
      <c r="F1137" s="2" t="s">
        <v>1854</v>
      </c>
      <c r="G1137" s="2" t="s">
        <v>2121</v>
      </c>
      <c r="H1137" s="2" t="s">
        <v>1142</v>
      </c>
      <c r="I1137" s="2" t="s">
        <v>1957</v>
      </c>
      <c r="J1137" s="7">
        <v>0</v>
      </c>
      <c r="K1137" s="7">
        <v>0</v>
      </c>
      <c r="L1137" s="7">
        <v>0</v>
      </c>
      <c r="M1137" s="7">
        <v>0</v>
      </c>
      <c r="N1137" s="7">
        <v>0</v>
      </c>
      <c r="O1137" s="7">
        <v>0</v>
      </c>
      <c r="P1137" s="7">
        <v>0</v>
      </c>
      <c r="Q1137" s="7">
        <v>0</v>
      </c>
      <c r="R1137" s="7">
        <v>0</v>
      </c>
      <c r="S1137" s="7">
        <v>0</v>
      </c>
      <c r="T1137" s="7">
        <v>0</v>
      </c>
      <c r="U1137" s="7">
        <v>0</v>
      </c>
      <c r="V1137" s="7">
        <v>0</v>
      </c>
      <c r="W1137" s="6">
        <v>0</v>
      </c>
      <c r="X1137" s="6">
        <v>0</v>
      </c>
      <c r="Y1137" s="6">
        <v>0</v>
      </c>
      <c r="Z1137" s="6">
        <v>0</v>
      </c>
      <c r="AA1137" s="6">
        <v>0</v>
      </c>
      <c r="AB1137" s="6">
        <v>0</v>
      </c>
      <c r="AC1137" s="6">
        <v>0</v>
      </c>
      <c r="AD1137" s="7">
        <v>0</v>
      </c>
      <c r="AE1137" s="6">
        <v>0</v>
      </c>
      <c r="AF1137" s="6">
        <v>0</v>
      </c>
      <c r="AG1137" s="6">
        <v>0</v>
      </c>
      <c r="AH1137" s="6">
        <v>0</v>
      </c>
      <c r="AI1137" s="7">
        <v>0</v>
      </c>
      <c r="AJ1137" s="6">
        <v>0</v>
      </c>
      <c r="AK1137" s="6">
        <v>0</v>
      </c>
      <c r="AL1137" s="6">
        <v>0</v>
      </c>
      <c r="AM1137" s="6">
        <v>0</v>
      </c>
      <c r="AN1137" s="7">
        <v>0</v>
      </c>
      <c r="AO1137" s="6">
        <v>0</v>
      </c>
    </row>
    <row r="1138" spans="1:41" x14ac:dyDescent="0.15">
      <c r="A1138" s="2" t="s">
        <v>1158</v>
      </c>
      <c r="B1138" s="2" t="s">
        <v>926</v>
      </c>
      <c r="C1138" s="2" t="s">
        <v>1797</v>
      </c>
      <c r="D1138" s="2" t="s">
        <v>1608</v>
      </c>
      <c r="E1138" s="2" t="s">
        <v>438</v>
      </c>
      <c r="F1138" s="2" t="s">
        <v>1854</v>
      </c>
      <c r="G1138" s="2" t="s">
        <v>2121</v>
      </c>
      <c r="H1138" s="2" t="s">
        <v>1142</v>
      </c>
      <c r="I1138" s="2" t="s">
        <v>1958</v>
      </c>
      <c r="J1138" s="7">
        <v>0</v>
      </c>
      <c r="K1138" s="7">
        <v>0</v>
      </c>
      <c r="L1138" s="7">
        <v>0</v>
      </c>
      <c r="M1138" s="7">
        <v>0</v>
      </c>
      <c r="N1138" s="7">
        <v>0</v>
      </c>
      <c r="O1138" s="7">
        <v>0</v>
      </c>
      <c r="P1138" s="7">
        <v>0</v>
      </c>
      <c r="Q1138" s="7">
        <v>0</v>
      </c>
      <c r="R1138" s="7">
        <v>0</v>
      </c>
      <c r="S1138" s="7">
        <v>0</v>
      </c>
      <c r="T1138" s="7">
        <v>0</v>
      </c>
      <c r="U1138" s="7">
        <v>0</v>
      </c>
      <c r="V1138" s="7">
        <v>0</v>
      </c>
      <c r="W1138" s="6">
        <v>0</v>
      </c>
      <c r="X1138" s="6">
        <v>0</v>
      </c>
      <c r="Y1138" s="6">
        <v>0</v>
      </c>
      <c r="Z1138" s="6">
        <v>0</v>
      </c>
      <c r="AA1138" s="6">
        <v>0</v>
      </c>
      <c r="AB1138" s="6">
        <v>0</v>
      </c>
      <c r="AC1138" s="6">
        <v>0</v>
      </c>
      <c r="AD1138" s="7">
        <v>0</v>
      </c>
      <c r="AE1138" s="6">
        <v>0</v>
      </c>
      <c r="AF1138" s="6">
        <v>0</v>
      </c>
      <c r="AG1138" s="6">
        <v>0</v>
      </c>
      <c r="AH1138" s="6">
        <v>0</v>
      </c>
      <c r="AI1138" s="7">
        <v>0</v>
      </c>
      <c r="AJ1138" s="6">
        <v>0</v>
      </c>
      <c r="AK1138" s="6">
        <v>0</v>
      </c>
      <c r="AL1138" s="6">
        <v>0</v>
      </c>
      <c r="AM1138" s="6">
        <v>0</v>
      </c>
      <c r="AN1138" s="7">
        <v>0</v>
      </c>
      <c r="AO1138" s="6">
        <v>0</v>
      </c>
    </row>
    <row r="1139" spans="1:41" x14ac:dyDescent="0.15">
      <c r="A1139" s="2" t="s">
        <v>1159</v>
      </c>
      <c r="B1139" s="2" t="s">
        <v>926</v>
      </c>
      <c r="C1139" s="2" t="s">
        <v>1797</v>
      </c>
      <c r="D1139" s="2" t="s">
        <v>1608</v>
      </c>
      <c r="E1139" s="2" t="s">
        <v>438</v>
      </c>
      <c r="F1139" s="2" t="s">
        <v>1854</v>
      </c>
      <c r="G1139" s="2" t="s">
        <v>2121</v>
      </c>
      <c r="H1139" s="2" t="s">
        <v>1142</v>
      </c>
      <c r="I1139" s="2" t="s">
        <v>1959</v>
      </c>
      <c r="J1139" s="7">
        <v>0</v>
      </c>
      <c r="K1139" s="7">
        <v>0</v>
      </c>
      <c r="L1139" s="7">
        <v>0</v>
      </c>
      <c r="M1139" s="7">
        <v>0</v>
      </c>
      <c r="N1139" s="7">
        <v>0</v>
      </c>
      <c r="O1139" s="7">
        <v>0</v>
      </c>
      <c r="P1139" s="7">
        <v>0</v>
      </c>
      <c r="Q1139" s="7">
        <v>0</v>
      </c>
      <c r="R1139" s="7">
        <v>0</v>
      </c>
      <c r="S1139" s="7">
        <v>0</v>
      </c>
      <c r="T1139" s="7">
        <v>0</v>
      </c>
      <c r="U1139" s="7">
        <v>0</v>
      </c>
      <c r="V1139" s="7">
        <v>0</v>
      </c>
      <c r="W1139" s="6">
        <v>0</v>
      </c>
      <c r="X1139" s="6">
        <v>0</v>
      </c>
      <c r="Y1139" s="6">
        <v>0</v>
      </c>
      <c r="Z1139" s="6">
        <v>0</v>
      </c>
      <c r="AA1139" s="6">
        <v>0</v>
      </c>
      <c r="AB1139" s="6">
        <v>0</v>
      </c>
      <c r="AC1139" s="6">
        <v>0</v>
      </c>
      <c r="AD1139" s="7">
        <v>0</v>
      </c>
      <c r="AE1139" s="6">
        <v>0</v>
      </c>
      <c r="AF1139" s="6">
        <v>0</v>
      </c>
      <c r="AG1139" s="6">
        <v>0</v>
      </c>
      <c r="AH1139" s="6">
        <v>0</v>
      </c>
      <c r="AI1139" s="7">
        <v>0</v>
      </c>
      <c r="AJ1139" s="6">
        <v>0</v>
      </c>
      <c r="AK1139" s="6">
        <v>0</v>
      </c>
      <c r="AL1139" s="6">
        <v>0</v>
      </c>
      <c r="AM1139" s="6">
        <v>0</v>
      </c>
      <c r="AN1139" s="7">
        <v>0</v>
      </c>
      <c r="AO1139" s="6">
        <v>0</v>
      </c>
    </row>
    <row r="1140" spans="1:41" x14ac:dyDescent="0.15">
      <c r="A1140" s="2" t="s">
        <v>1160</v>
      </c>
      <c r="B1140" s="2" t="s">
        <v>926</v>
      </c>
      <c r="C1140" s="2" t="s">
        <v>1797</v>
      </c>
      <c r="D1140" s="2" t="s">
        <v>1608</v>
      </c>
      <c r="E1140" s="2" t="s">
        <v>438</v>
      </c>
      <c r="F1140" s="2" t="s">
        <v>1854</v>
      </c>
      <c r="G1140" s="2" t="s">
        <v>2121</v>
      </c>
      <c r="H1140" s="2" t="s">
        <v>1142</v>
      </c>
      <c r="I1140" s="2" t="s">
        <v>1960</v>
      </c>
      <c r="J1140" s="7">
        <v>0</v>
      </c>
      <c r="K1140" s="7">
        <v>0</v>
      </c>
      <c r="L1140" s="7">
        <v>0</v>
      </c>
      <c r="M1140" s="7">
        <v>0</v>
      </c>
      <c r="N1140" s="7">
        <v>0</v>
      </c>
      <c r="O1140" s="7">
        <v>0</v>
      </c>
      <c r="P1140" s="7">
        <v>0</v>
      </c>
      <c r="Q1140" s="7">
        <v>0</v>
      </c>
      <c r="R1140" s="7">
        <v>0</v>
      </c>
      <c r="S1140" s="7">
        <v>0</v>
      </c>
      <c r="T1140" s="7">
        <v>0</v>
      </c>
      <c r="U1140" s="7">
        <v>0</v>
      </c>
      <c r="V1140" s="7">
        <v>0</v>
      </c>
      <c r="W1140" s="6">
        <v>0</v>
      </c>
      <c r="X1140" s="6">
        <v>0</v>
      </c>
      <c r="Y1140" s="6">
        <v>0</v>
      </c>
      <c r="Z1140" s="6">
        <v>0</v>
      </c>
      <c r="AA1140" s="6">
        <v>0</v>
      </c>
      <c r="AB1140" s="6">
        <v>0</v>
      </c>
      <c r="AC1140" s="6">
        <v>0</v>
      </c>
      <c r="AD1140" s="7">
        <v>0</v>
      </c>
      <c r="AE1140" s="6">
        <v>0</v>
      </c>
      <c r="AF1140" s="6">
        <v>0</v>
      </c>
      <c r="AG1140" s="6">
        <v>0</v>
      </c>
      <c r="AH1140" s="6">
        <v>0</v>
      </c>
      <c r="AI1140" s="7">
        <v>0</v>
      </c>
      <c r="AJ1140" s="6">
        <v>0</v>
      </c>
      <c r="AK1140" s="6">
        <v>0</v>
      </c>
      <c r="AL1140" s="6">
        <v>0</v>
      </c>
      <c r="AM1140" s="6">
        <v>0</v>
      </c>
      <c r="AN1140" s="7">
        <v>0</v>
      </c>
      <c r="AO1140" s="6">
        <v>0</v>
      </c>
    </row>
    <row r="1141" spans="1:41" x14ac:dyDescent="0.15">
      <c r="A1141" s="2" t="s">
        <v>1161</v>
      </c>
      <c r="B1141" s="2" t="s">
        <v>926</v>
      </c>
      <c r="C1141" s="2" t="s">
        <v>1797</v>
      </c>
      <c r="D1141" s="2" t="s">
        <v>1608</v>
      </c>
      <c r="E1141" s="2" t="s">
        <v>438</v>
      </c>
      <c r="F1141" s="2" t="s">
        <v>1854</v>
      </c>
      <c r="G1141" s="2" t="s">
        <v>2121</v>
      </c>
      <c r="H1141" s="2" t="s">
        <v>1142</v>
      </c>
      <c r="I1141" s="2" t="s">
        <v>1961</v>
      </c>
      <c r="J1141" s="7">
        <v>0</v>
      </c>
      <c r="K1141" s="7">
        <v>0</v>
      </c>
      <c r="L1141" s="7">
        <v>0</v>
      </c>
      <c r="M1141" s="7">
        <v>0</v>
      </c>
      <c r="N1141" s="7">
        <v>0</v>
      </c>
      <c r="O1141" s="7">
        <v>0</v>
      </c>
      <c r="P1141" s="7">
        <v>0</v>
      </c>
      <c r="Q1141" s="7">
        <v>0</v>
      </c>
      <c r="R1141" s="7">
        <v>0</v>
      </c>
      <c r="S1141" s="7">
        <v>0</v>
      </c>
      <c r="T1141" s="7">
        <v>0</v>
      </c>
      <c r="U1141" s="7">
        <v>0</v>
      </c>
      <c r="V1141" s="7">
        <v>0</v>
      </c>
      <c r="W1141" s="6">
        <v>0</v>
      </c>
      <c r="X1141" s="6">
        <v>0</v>
      </c>
      <c r="Y1141" s="6">
        <v>0</v>
      </c>
      <c r="Z1141" s="6">
        <v>0</v>
      </c>
      <c r="AA1141" s="6">
        <v>0</v>
      </c>
      <c r="AB1141" s="6">
        <v>0</v>
      </c>
      <c r="AC1141" s="6">
        <v>0</v>
      </c>
      <c r="AD1141" s="7">
        <v>0</v>
      </c>
      <c r="AE1141" s="6">
        <v>0</v>
      </c>
      <c r="AF1141" s="6">
        <v>0</v>
      </c>
      <c r="AG1141" s="6">
        <v>0</v>
      </c>
      <c r="AH1141" s="6">
        <v>0</v>
      </c>
      <c r="AI1141" s="7">
        <v>0</v>
      </c>
      <c r="AJ1141" s="6">
        <v>0</v>
      </c>
      <c r="AK1141" s="6">
        <v>0</v>
      </c>
      <c r="AL1141" s="6">
        <v>0</v>
      </c>
      <c r="AM1141" s="6">
        <v>0</v>
      </c>
      <c r="AN1141" s="7">
        <v>0</v>
      </c>
      <c r="AO1141" s="6">
        <v>0</v>
      </c>
    </row>
    <row r="1142" spans="1:41" x14ac:dyDescent="0.15">
      <c r="A1142" s="2" t="s">
        <v>1162</v>
      </c>
      <c r="B1142" s="2" t="s">
        <v>926</v>
      </c>
      <c r="C1142" s="2" t="s">
        <v>1797</v>
      </c>
      <c r="D1142" s="2" t="s">
        <v>1608</v>
      </c>
      <c r="E1142" s="2" t="s">
        <v>438</v>
      </c>
      <c r="F1142" s="2" t="s">
        <v>1854</v>
      </c>
      <c r="G1142" s="2" t="s">
        <v>2121</v>
      </c>
      <c r="H1142" s="2" t="s">
        <v>1142</v>
      </c>
      <c r="I1142" s="2" t="s">
        <v>1962</v>
      </c>
      <c r="J1142" s="7">
        <v>0</v>
      </c>
      <c r="K1142" s="7">
        <v>0</v>
      </c>
      <c r="L1142" s="7">
        <v>0</v>
      </c>
      <c r="M1142" s="7">
        <v>0</v>
      </c>
      <c r="N1142" s="7">
        <v>0</v>
      </c>
      <c r="O1142" s="7">
        <v>0</v>
      </c>
      <c r="P1142" s="7">
        <v>0</v>
      </c>
      <c r="Q1142" s="7">
        <v>0</v>
      </c>
      <c r="R1142" s="7">
        <v>0</v>
      </c>
      <c r="S1142" s="7">
        <v>0</v>
      </c>
      <c r="T1142" s="7">
        <v>0</v>
      </c>
      <c r="U1142" s="7">
        <v>0</v>
      </c>
      <c r="V1142" s="7">
        <v>0</v>
      </c>
      <c r="W1142" s="6">
        <v>0</v>
      </c>
      <c r="X1142" s="6">
        <v>0</v>
      </c>
      <c r="Y1142" s="6">
        <v>0</v>
      </c>
      <c r="Z1142" s="6">
        <v>0</v>
      </c>
      <c r="AA1142" s="6">
        <v>0</v>
      </c>
      <c r="AB1142" s="6">
        <v>0</v>
      </c>
      <c r="AC1142" s="6">
        <v>0</v>
      </c>
      <c r="AD1142" s="7">
        <v>0</v>
      </c>
      <c r="AE1142" s="6">
        <v>0</v>
      </c>
      <c r="AF1142" s="6">
        <v>0</v>
      </c>
      <c r="AG1142" s="6">
        <v>0</v>
      </c>
      <c r="AH1142" s="6">
        <v>0</v>
      </c>
      <c r="AI1142" s="7">
        <v>0</v>
      </c>
      <c r="AJ1142" s="6">
        <v>0</v>
      </c>
      <c r="AK1142" s="6">
        <v>0</v>
      </c>
      <c r="AL1142" s="6">
        <v>0</v>
      </c>
      <c r="AM1142" s="6">
        <v>0</v>
      </c>
      <c r="AN1142" s="7">
        <v>0</v>
      </c>
      <c r="AO1142" s="6">
        <v>0</v>
      </c>
    </row>
    <row r="1143" spans="1:41" x14ac:dyDescent="0.15">
      <c r="A1143" s="2" t="s">
        <v>1907</v>
      </c>
      <c r="B1143" s="2" t="s">
        <v>926</v>
      </c>
      <c r="C1143" s="2" t="s">
        <v>1797</v>
      </c>
      <c r="D1143" s="2" t="s">
        <v>1608</v>
      </c>
      <c r="E1143" s="2" t="s">
        <v>438</v>
      </c>
      <c r="F1143" s="2" t="s">
        <v>1854</v>
      </c>
      <c r="G1143" s="2" t="s">
        <v>2121</v>
      </c>
      <c r="H1143" s="2" t="s">
        <v>1142</v>
      </c>
      <c r="I1143" s="2" t="s">
        <v>1963</v>
      </c>
      <c r="J1143" s="7">
        <v>0</v>
      </c>
      <c r="K1143" s="7">
        <v>3800473</v>
      </c>
      <c r="L1143" s="7">
        <v>126417</v>
      </c>
      <c r="M1143" s="7">
        <v>3926890</v>
      </c>
      <c r="N1143" s="7">
        <v>0</v>
      </c>
      <c r="O1143" s="7">
        <v>0</v>
      </c>
      <c r="P1143" s="7">
        <v>3054696</v>
      </c>
      <c r="Q1143" s="7">
        <v>46424</v>
      </c>
      <c r="R1143" s="7">
        <v>3101120</v>
      </c>
      <c r="S1143" s="7">
        <v>0</v>
      </c>
      <c r="T1143" s="7">
        <v>0</v>
      </c>
      <c r="U1143" s="7">
        <v>0</v>
      </c>
      <c r="V1143" s="7">
        <v>0</v>
      </c>
      <c r="W1143" s="6">
        <v>80.376732099999998</v>
      </c>
      <c r="X1143" s="6">
        <v>36.722909100000003</v>
      </c>
      <c r="Y1143" s="6">
        <v>78.9713998</v>
      </c>
      <c r="Z1143" s="6">
        <v>79.715085000000002</v>
      </c>
      <c r="AA1143" s="6">
        <v>35.796651300000001</v>
      </c>
      <c r="AB1143" s="6">
        <v>78.239421699999994</v>
      </c>
      <c r="AC1143" s="6">
        <v>0.73197810000000629</v>
      </c>
      <c r="AD1143" s="7">
        <v>3029022</v>
      </c>
      <c r="AE1143" s="6">
        <v>2.3802402000000003</v>
      </c>
      <c r="AF1143" s="6">
        <v>80.376732099999998</v>
      </c>
      <c r="AG1143" s="6">
        <v>36.722909100000003</v>
      </c>
      <c r="AH1143" s="6">
        <v>78.9713998</v>
      </c>
      <c r="AI1143" s="7">
        <v>3101120</v>
      </c>
      <c r="AJ1143" s="6">
        <v>79.715085000000002</v>
      </c>
      <c r="AK1143" s="6">
        <v>35.796651300000001</v>
      </c>
      <c r="AL1143" s="6">
        <v>78.239421699999994</v>
      </c>
      <c r="AM1143" s="6">
        <v>0.73197810000000629</v>
      </c>
      <c r="AN1143" s="7">
        <v>3029022</v>
      </c>
      <c r="AO1143" s="6">
        <v>2.3802402000000003</v>
      </c>
    </row>
    <row r="1144" spans="1:41" x14ac:dyDescent="0.15">
      <c r="A1144" s="2" t="s">
        <v>1908</v>
      </c>
      <c r="B1144" s="2" t="s">
        <v>926</v>
      </c>
      <c r="C1144" s="2" t="s">
        <v>1797</v>
      </c>
      <c r="D1144" s="2" t="s">
        <v>1608</v>
      </c>
      <c r="E1144" s="2" t="s">
        <v>438</v>
      </c>
      <c r="F1144" s="2" t="s">
        <v>1854</v>
      </c>
      <c r="G1144" s="2" t="s">
        <v>2121</v>
      </c>
      <c r="H1144" s="2" t="s">
        <v>1142</v>
      </c>
      <c r="I1144" s="2" t="s">
        <v>1964</v>
      </c>
      <c r="J1144" s="7">
        <v>0</v>
      </c>
      <c r="K1144" s="7">
        <v>0</v>
      </c>
      <c r="L1144" s="7">
        <v>0</v>
      </c>
      <c r="M1144" s="7">
        <v>0</v>
      </c>
      <c r="N1144" s="7">
        <v>0</v>
      </c>
      <c r="O1144" s="7">
        <v>0</v>
      </c>
      <c r="P1144" s="7">
        <v>0</v>
      </c>
      <c r="Q1144" s="7">
        <v>0</v>
      </c>
      <c r="R1144" s="7">
        <v>0</v>
      </c>
      <c r="S1144" s="7">
        <v>0</v>
      </c>
      <c r="T1144" s="7">
        <v>0</v>
      </c>
      <c r="U1144" s="7">
        <v>0</v>
      </c>
      <c r="V1144" s="7">
        <v>0</v>
      </c>
      <c r="W1144" s="6">
        <v>0</v>
      </c>
      <c r="X1144" s="6">
        <v>0</v>
      </c>
      <c r="Y1144" s="6">
        <v>0</v>
      </c>
      <c r="Z1144" s="6">
        <v>0</v>
      </c>
      <c r="AA1144" s="6">
        <v>0</v>
      </c>
      <c r="AB1144" s="6">
        <v>0</v>
      </c>
      <c r="AC1144" s="6">
        <v>0</v>
      </c>
      <c r="AD1144" s="7">
        <v>0</v>
      </c>
      <c r="AE1144" s="6">
        <v>0</v>
      </c>
      <c r="AF1144" s="6">
        <v>0</v>
      </c>
      <c r="AG1144" s="6">
        <v>0</v>
      </c>
      <c r="AH1144" s="6">
        <v>0</v>
      </c>
      <c r="AI1144" s="7">
        <v>0</v>
      </c>
      <c r="AJ1144" s="6">
        <v>0</v>
      </c>
      <c r="AK1144" s="6">
        <v>0</v>
      </c>
      <c r="AL1144" s="6">
        <v>0</v>
      </c>
      <c r="AM1144" s="6">
        <v>0</v>
      </c>
      <c r="AN1144" s="7">
        <v>0</v>
      </c>
      <c r="AO1144" s="6">
        <v>0</v>
      </c>
    </row>
    <row r="1145" spans="1:41" ht="12.75" thickBot="1" x14ac:dyDescent="0.2">
      <c r="A1145" s="2" t="s">
        <v>1991</v>
      </c>
      <c r="B1145" s="2" t="s">
        <v>926</v>
      </c>
      <c r="C1145" s="2" t="s">
        <v>1797</v>
      </c>
      <c r="D1145" s="2" t="s">
        <v>1608</v>
      </c>
      <c r="E1145" s="2" t="s">
        <v>438</v>
      </c>
      <c r="F1145" s="2" t="s">
        <v>1854</v>
      </c>
      <c r="G1145" s="2" t="s">
        <v>2121</v>
      </c>
      <c r="H1145" s="2" t="s">
        <v>1142</v>
      </c>
      <c r="I1145" s="2" t="s">
        <v>1966</v>
      </c>
      <c r="J1145" s="7">
        <v>0</v>
      </c>
      <c r="K1145" s="7">
        <v>0</v>
      </c>
      <c r="L1145" s="7">
        <v>0</v>
      </c>
      <c r="M1145" s="7">
        <v>0</v>
      </c>
      <c r="N1145" s="7">
        <v>0</v>
      </c>
      <c r="O1145" s="7">
        <v>0</v>
      </c>
      <c r="P1145" s="7">
        <v>0</v>
      </c>
      <c r="Q1145" s="7">
        <v>0</v>
      </c>
      <c r="R1145" s="7">
        <v>0</v>
      </c>
      <c r="S1145" s="7">
        <v>0</v>
      </c>
      <c r="T1145" s="7">
        <v>0</v>
      </c>
      <c r="U1145" s="7">
        <v>0</v>
      </c>
      <c r="V1145" s="7">
        <v>0</v>
      </c>
      <c r="W1145" s="6">
        <v>0</v>
      </c>
      <c r="X1145" s="6">
        <v>0</v>
      </c>
      <c r="Y1145" s="6">
        <v>0</v>
      </c>
      <c r="Z1145" s="6">
        <v>0</v>
      </c>
      <c r="AA1145" s="6">
        <v>0</v>
      </c>
      <c r="AB1145" s="6">
        <v>0</v>
      </c>
      <c r="AC1145" s="6">
        <v>0</v>
      </c>
      <c r="AD1145" s="7">
        <v>0</v>
      </c>
      <c r="AE1145" s="6">
        <v>0</v>
      </c>
      <c r="AF1145" s="6">
        <v>0</v>
      </c>
      <c r="AG1145" s="6">
        <v>0</v>
      </c>
      <c r="AH1145" s="6">
        <v>0</v>
      </c>
      <c r="AI1145" s="7">
        <v>0</v>
      </c>
      <c r="AJ1145" s="6">
        <v>0</v>
      </c>
      <c r="AK1145" s="6">
        <v>0</v>
      </c>
      <c r="AL1145" s="6">
        <v>0</v>
      </c>
      <c r="AM1145" s="6">
        <v>0</v>
      </c>
      <c r="AN1145" s="7">
        <v>0</v>
      </c>
      <c r="AO1145" s="6">
        <v>0</v>
      </c>
    </row>
    <row r="1146" spans="1:41" ht="12.75" thickTop="1" x14ac:dyDescent="0.15">
      <c r="A1146" s="34" t="s">
        <v>567</v>
      </c>
      <c r="B1146" s="2" t="s">
        <v>926</v>
      </c>
      <c r="C1146" s="2" t="s">
        <v>1797</v>
      </c>
      <c r="D1146" s="2" t="s">
        <v>1608</v>
      </c>
      <c r="E1146" s="2" t="s">
        <v>438</v>
      </c>
      <c r="F1146" s="2" t="s">
        <v>1854</v>
      </c>
      <c r="G1146" s="2" t="s">
        <v>2121</v>
      </c>
      <c r="H1146" s="2" t="s">
        <v>1163</v>
      </c>
      <c r="I1146" s="2" t="s">
        <v>2012</v>
      </c>
      <c r="J1146" s="7">
        <v>0</v>
      </c>
      <c r="K1146" s="7">
        <v>1777521</v>
      </c>
      <c r="L1146" s="7">
        <v>22476</v>
      </c>
      <c r="M1146" s="7">
        <v>1799997</v>
      </c>
      <c r="N1146" s="7">
        <v>0</v>
      </c>
      <c r="O1146" s="7">
        <v>0</v>
      </c>
      <c r="P1146" s="7">
        <v>1465162</v>
      </c>
      <c r="Q1146" s="7">
        <v>7921</v>
      </c>
      <c r="R1146" s="7">
        <v>1473083</v>
      </c>
      <c r="S1146" s="7">
        <v>0</v>
      </c>
      <c r="T1146" s="7">
        <v>0</v>
      </c>
      <c r="U1146" s="7">
        <v>0</v>
      </c>
      <c r="V1146" s="7">
        <v>0</v>
      </c>
      <c r="W1146" s="6">
        <v>82.427268099999992</v>
      </c>
      <c r="X1146" s="6">
        <v>35.242035900000005</v>
      </c>
      <c r="Y1146" s="6">
        <v>81.8380808</v>
      </c>
      <c r="Z1146" s="6">
        <v>82.660595699999988</v>
      </c>
      <c r="AA1146" s="6">
        <v>36.511474700000001</v>
      </c>
      <c r="AB1146" s="6">
        <v>82.1320865</v>
      </c>
      <c r="AC1146" s="6">
        <v>-0.29400569999999959</v>
      </c>
      <c r="AD1146" s="7">
        <v>1415627</v>
      </c>
      <c r="AE1146" s="6">
        <v>4.0586962999999994</v>
      </c>
      <c r="AF1146" s="6">
        <v>82.427268099999992</v>
      </c>
      <c r="AG1146" s="6">
        <v>35.242035900000005</v>
      </c>
      <c r="AH1146" s="6">
        <v>81.8380808</v>
      </c>
      <c r="AI1146" s="7">
        <v>1473083</v>
      </c>
      <c r="AJ1146" s="6">
        <v>82.660595699999988</v>
      </c>
      <c r="AK1146" s="6">
        <v>36.511474700000001</v>
      </c>
      <c r="AL1146" s="6">
        <v>82.1320865</v>
      </c>
      <c r="AM1146" s="6">
        <v>-0.29400569999999959</v>
      </c>
      <c r="AN1146" s="7">
        <v>1415627</v>
      </c>
      <c r="AO1146" s="6">
        <v>4.0586962999999994</v>
      </c>
    </row>
    <row r="1147" spans="1:41" x14ac:dyDescent="0.15">
      <c r="A1147" s="2" t="s">
        <v>568</v>
      </c>
      <c r="B1147" s="2" t="s">
        <v>926</v>
      </c>
      <c r="C1147" s="2" t="s">
        <v>1797</v>
      </c>
      <c r="D1147" s="2" t="s">
        <v>1608</v>
      </c>
      <c r="E1147" s="2" t="s">
        <v>438</v>
      </c>
      <c r="F1147" s="2" t="s">
        <v>1854</v>
      </c>
      <c r="G1147" s="2" t="s">
        <v>2121</v>
      </c>
      <c r="H1147" s="2" t="s">
        <v>1163</v>
      </c>
      <c r="I1147" s="2" t="s">
        <v>2013</v>
      </c>
      <c r="J1147" s="7">
        <v>0</v>
      </c>
      <c r="K1147" s="7">
        <v>1777521</v>
      </c>
      <c r="L1147" s="7">
        <v>22476</v>
      </c>
      <c r="M1147" s="7">
        <v>1799997</v>
      </c>
      <c r="N1147" s="7">
        <v>0</v>
      </c>
      <c r="O1147" s="7">
        <v>0</v>
      </c>
      <c r="P1147" s="7">
        <v>1465162</v>
      </c>
      <c r="Q1147" s="7">
        <v>7921</v>
      </c>
      <c r="R1147" s="7">
        <v>1473083</v>
      </c>
      <c r="S1147" s="7">
        <v>0</v>
      </c>
      <c r="T1147" s="7">
        <v>0</v>
      </c>
      <c r="U1147" s="7">
        <v>0</v>
      </c>
      <c r="V1147" s="7">
        <v>0</v>
      </c>
      <c r="W1147" s="6">
        <v>82.427268099999992</v>
      </c>
      <c r="X1147" s="6">
        <v>35.242035900000005</v>
      </c>
      <c r="Y1147" s="6">
        <v>81.8380808</v>
      </c>
      <c r="Z1147" s="6">
        <v>82.660595699999988</v>
      </c>
      <c r="AA1147" s="6">
        <v>36.511474700000001</v>
      </c>
      <c r="AB1147" s="6">
        <v>82.1320865</v>
      </c>
      <c r="AC1147" s="6">
        <v>-0.29400569999999959</v>
      </c>
      <c r="AD1147" s="7">
        <v>1415627</v>
      </c>
      <c r="AE1147" s="6">
        <v>4.0586962999999994</v>
      </c>
      <c r="AF1147" s="6">
        <v>82.427268099999992</v>
      </c>
      <c r="AG1147" s="6">
        <v>35.242035900000005</v>
      </c>
      <c r="AH1147" s="6">
        <v>81.8380808</v>
      </c>
      <c r="AI1147" s="7">
        <v>1473083</v>
      </c>
      <c r="AJ1147" s="6">
        <v>82.660595699999988</v>
      </c>
      <c r="AK1147" s="6">
        <v>36.511474700000001</v>
      </c>
      <c r="AL1147" s="6">
        <v>82.1320865</v>
      </c>
      <c r="AM1147" s="6">
        <v>-0.29400569999999959</v>
      </c>
      <c r="AN1147" s="7">
        <v>1415627</v>
      </c>
      <c r="AO1147" s="6">
        <v>4.0586962999999994</v>
      </c>
    </row>
    <row r="1148" spans="1:41" x14ac:dyDescent="0.15">
      <c r="A1148" s="2" t="s">
        <v>569</v>
      </c>
      <c r="B1148" s="2" t="s">
        <v>926</v>
      </c>
      <c r="C1148" s="2" t="s">
        <v>1797</v>
      </c>
      <c r="D1148" s="2" t="s">
        <v>1608</v>
      </c>
      <c r="E1148" s="2" t="s">
        <v>438</v>
      </c>
      <c r="F1148" s="2" t="s">
        <v>1854</v>
      </c>
      <c r="G1148" s="2" t="s">
        <v>2121</v>
      </c>
      <c r="H1148" s="2" t="s">
        <v>1163</v>
      </c>
      <c r="I1148" s="2" t="s">
        <v>2014</v>
      </c>
      <c r="J1148" s="7">
        <v>0</v>
      </c>
      <c r="K1148" s="7">
        <v>825944</v>
      </c>
      <c r="L1148" s="7">
        <v>8558</v>
      </c>
      <c r="M1148" s="7">
        <v>834502</v>
      </c>
      <c r="N1148" s="7">
        <v>0</v>
      </c>
      <c r="O1148" s="7">
        <v>0</v>
      </c>
      <c r="P1148" s="7">
        <v>668381</v>
      </c>
      <c r="Q1148" s="7">
        <v>4068</v>
      </c>
      <c r="R1148" s="7">
        <v>672449</v>
      </c>
      <c r="S1148" s="7">
        <v>0</v>
      </c>
      <c r="T1148" s="7">
        <v>0</v>
      </c>
      <c r="U1148" s="7">
        <v>0</v>
      </c>
      <c r="V1148" s="7">
        <v>0</v>
      </c>
      <c r="W1148" s="6">
        <v>80.923282900000004</v>
      </c>
      <c r="X1148" s="6">
        <v>47.5344707</v>
      </c>
      <c r="Y1148" s="6">
        <v>80.580873400000002</v>
      </c>
      <c r="Z1148" s="6">
        <v>80.736906300000001</v>
      </c>
      <c r="AA1148" s="6">
        <v>41.551322499999998</v>
      </c>
      <c r="AB1148" s="6">
        <v>80.374188599999997</v>
      </c>
      <c r="AC1148" s="6">
        <v>0.206684800000005</v>
      </c>
      <c r="AD1148" s="7">
        <v>633605</v>
      </c>
      <c r="AE1148" s="6">
        <v>6.1306333999999998</v>
      </c>
      <c r="AF1148" s="6">
        <v>80.923282900000004</v>
      </c>
      <c r="AG1148" s="6">
        <v>47.5344707</v>
      </c>
      <c r="AH1148" s="6">
        <v>80.580873400000002</v>
      </c>
      <c r="AI1148" s="7">
        <v>672449</v>
      </c>
      <c r="AJ1148" s="6">
        <v>80.736906300000001</v>
      </c>
      <c r="AK1148" s="6">
        <v>41.551322499999998</v>
      </c>
      <c r="AL1148" s="6">
        <v>80.374188599999997</v>
      </c>
      <c r="AM1148" s="6">
        <v>0.206684800000005</v>
      </c>
      <c r="AN1148" s="7">
        <v>633605</v>
      </c>
      <c r="AO1148" s="6">
        <v>6.1306333999999998</v>
      </c>
    </row>
    <row r="1149" spans="1:41" x14ac:dyDescent="0.15">
      <c r="A1149" s="2" t="s">
        <v>570</v>
      </c>
      <c r="B1149" s="2" t="s">
        <v>926</v>
      </c>
      <c r="C1149" s="2" t="s">
        <v>1797</v>
      </c>
      <c r="D1149" s="2" t="s">
        <v>1608</v>
      </c>
      <c r="E1149" s="2" t="s">
        <v>438</v>
      </c>
      <c r="F1149" s="2" t="s">
        <v>1854</v>
      </c>
      <c r="G1149" s="2" t="s">
        <v>2121</v>
      </c>
      <c r="H1149" s="2" t="s">
        <v>1163</v>
      </c>
      <c r="I1149" s="2" t="s">
        <v>2015</v>
      </c>
      <c r="J1149" s="7">
        <v>0</v>
      </c>
      <c r="K1149" s="7">
        <v>730362</v>
      </c>
      <c r="L1149" s="7">
        <v>8512</v>
      </c>
      <c r="M1149" s="7">
        <v>738874</v>
      </c>
      <c r="N1149" s="7">
        <v>0</v>
      </c>
      <c r="O1149" s="7">
        <v>0</v>
      </c>
      <c r="P1149" s="7">
        <v>572799</v>
      </c>
      <c r="Q1149" s="7">
        <v>4068</v>
      </c>
      <c r="R1149" s="7">
        <v>576867</v>
      </c>
      <c r="S1149" s="7">
        <v>0</v>
      </c>
      <c r="T1149" s="7">
        <v>0</v>
      </c>
      <c r="U1149" s="7">
        <v>0</v>
      </c>
      <c r="V1149" s="7">
        <v>0</v>
      </c>
      <c r="W1149" s="6">
        <v>78.426725399999995</v>
      </c>
      <c r="X1149" s="6">
        <v>47.791353399999998</v>
      </c>
      <c r="Y1149" s="6">
        <v>78.073798800000006</v>
      </c>
      <c r="Z1149" s="6">
        <v>78.399096</v>
      </c>
      <c r="AA1149" s="6">
        <v>41.551322499999998</v>
      </c>
      <c r="AB1149" s="6">
        <v>78.017053400000009</v>
      </c>
      <c r="AC1149" s="6">
        <v>5.6745399999996948E-2</v>
      </c>
      <c r="AD1149" s="7">
        <v>549077</v>
      </c>
      <c r="AE1149" s="6">
        <v>5.0612208999999995</v>
      </c>
      <c r="AF1149" s="6">
        <v>78.426725399999995</v>
      </c>
      <c r="AG1149" s="6">
        <v>47.791353399999998</v>
      </c>
      <c r="AH1149" s="6">
        <v>78.073798800000006</v>
      </c>
      <c r="AI1149" s="7">
        <v>576867</v>
      </c>
      <c r="AJ1149" s="6">
        <v>78.399096</v>
      </c>
      <c r="AK1149" s="6">
        <v>41.551322499999998</v>
      </c>
      <c r="AL1149" s="6">
        <v>78.017053400000009</v>
      </c>
      <c r="AM1149" s="6">
        <v>5.6745399999996948E-2</v>
      </c>
      <c r="AN1149" s="7">
        <v>549077</v>
      </c>
      <c r="AO1149" s="6">
        <v>5.0612208999999995</v>
      </c>
    </row>
    <row r="1150" spans="1:41" x14ac:dyDescent="0.15">
      <c r="A1150" s="2" t="s">
        <v>571</v>
      </c>
      <c r="B1150" s="2" t="s">
        <v>926</v>
      </c>
      <c r="C1150" s="2" t="s">
        <v>1797</v>
      </c>
      <c r="D1150" s="2" t="s">
        <v>1608</v>
      </c>
      <c r="E1150" s="2" t="s">
        <v>438</v>
      </c>
      <c r="F1150" s="2" t="s">
        <v>1854</v>
      </c>
      <c r="G1150" s="2" t="s">
        <v>2121</v>
      </c>
      <c r="H1150" s="2" t="s">
        <v>1163</v>
      </c>
      <c r="I1150" s="2" t="s">
        <v>2016</v>
      </c>
      <c r="J1150" s="7">
        <v>0</v>
      </c>
      <c r="K1150" s="7">
        <v>26293</v>
      </c>
      <c r="L1150" s="7">
        <v>306</v>
      </c>
      <c r="M1150" s="7">
        <v>26599</v>
      </c>
      <c r="N1150" s="7">
        <v>0</v>
      </c>
      <c r="O1150" s="7">
        <v>0</v>
      </c>
      <c r="P1150" s="7">
        <v>20621</v>
      </c>
      <c r="Q1150" s="7">
        <v>146</v>
      </c>
      <c r="R1150" s="7">
        <v>20767</v>
      </c>
      <c r="S1150" s="7">
        <v>0</v>
      </c>
      <c r="T1150" s="7">
        <v>0</v>
      </c>
      <c r="U1150" s="7">
        <v>0</v>
      </c>
      <c r="V1150" s="7">
        <v>0</v>
      </c>
      <c r="W1150" s="6">
        <v>78.427718400000003</v>
      </c>
      <c r="X1150" s="6">
        <v>47.712418299999996</v>
      </c>
      <c r="Y1150" s="6">
        <v>78.074363700000006</v>
      </c>
      <c r="Z1150" s="6">
        <v>78.401241799999994</v>
      </c>
      <c r="AA1150" s="6">
        <v>41.481481500000001</v>
      </c>
      <c r="AB1150" s="6">
        <v>78.018433200000004</v>
      </c>
      <c r="AC1150" s="6">
        <v>5.5930500000002326E-2</v>
      </c>
      <c r="AD1150" s="7">
        <v>20316</v>
      </c>
      <c r="AE1150" s="6">
        <v>2.2199252</v>
      </c>
      <c r="AF1150" s="6">
        <v>78.427718400000003</v>
      </c>
      <c r="AG1150" s="6">
        <v>47.712418299999996</v>
      </c>
      <c r="AH1150" s="6">
        <v>78.074363700000006</v>
      </c>
      <c r="AI1150" s="7">
        <v>20767</v>
      </c>
      <c r="AJ1150" s="6">
        <v>78.401241799999994</v>
      </c>
      <c r="AK1150" s="6">
        <v>41.481481500000001</v>
      </c>
      <c r="AL1150" s="6">
        <v>78.018433200000004</v>
      </c>
      <c r="AM1150" s="6">
        <v>5.5930500000002326E-2</v>
      </c>
      <c r="AN1150" s="7">
        <v>20316</v>
      </c>
      <c r="AO1150" s="6">
        <v>2.2199252</v>
      </c>
    </row>
    <row r="1151" spans="1:41" x14ac:dyDescent="0.15">
      <c r="A1151" s="2" t="s">
        <v>572</v>
      </c>
      <c r="B1151" s="2" t="s">
        <v>926</v>
      </c>
      <c r="C1151" s="2" t="s">
        <v>1797</v>
      </c>
      <c r="D1151" s="2" t="s">
        <v>1608</v>
      </c>
      <c r="E1151" s="2" t="s">
        <v>438</v>
      </c>
      <c r="F1151" s="2" t="s">
        <v>1854</v>
      </c>
      <c r="G1151" s="2" t="s">
        <v>2121</v>
      </c>
      <c r="H1151" s="2" t="s">
        <v>1163</v>
      </c>
      <c r="I1151" s="2" t="s">
        <v>2017</v>
      </c>
      <c r="J1151" s="7">
        <v>0</v>
      </c>
      <c r="K1151" s="7">
        <v>704069</v>
      </c>
      <c r="L1151" s="7">
        <v>8206</v>
      </c>
      <c r="M1151" s="7">
        <v>712275</v>
      </c>
      <c r="N1151" s="7">
        <v>0</v>
      </c>
      <c r="O1151" s="7">
        <v>0</v>
      </c>
      <c r="P1151" s="7">
        <v>552178</v>
      </c>
      <c r="Q1151" s="7">
        <v>3922</v>
      </c>
      <c r="R1151" s="7">
        <v>556100</v>
      </c>
      <c r="S1151" s="7">
        <v>0</v>
      </c>
      <c r="T1151" s="7">
        <v>0</v>
      </c>
      <c r="U1151" s="7">
        <v>0</v>
      </c>
      <c r="V1151" s="7">
        <v>0</v>
      </c>
      <c r="W1151" s="6">
        <v>78.426688300000009</v>
      </c>
      <c r="X1151" s="6">
        <v>47.794296899999999</v>
      </c>
      <c r="Y1151" s="6">
        <v>78.073777700000008</v>
      </c>
      <c r="Z1151" s="6">
        <v>78.399013600000004</v>
      </c>
      <c r="AA1151" s="6">
        <v>41.554006000000001</v>
      </c>
      <c r="AB1151" s="6">
        <v>78.017000299999992</v>
      </c>
      <c r="AC1151" s="6">
        <v>5.6777400000015632E-2</v>
      </c>
      <c r="AD1151" s="7">
        <v>528761</v>
      </c>
      <c r="AE1151" s="6">
        <v>5.1703889000000007</v>
      </c>
      <c r="AF1151" s="6">
        <v>78.426688300000009</v>
      </c>
      <c r="AG1151" s="6">
        <v>47.794296899999999</v>
      </c>
      <c r="AH1151" s="6">
        <v>78.073777700000008</v>
      </c>
      <c r="AI1151" s="7">
        <v>556100</v>
      </c>
      <c r="AJ1151" s="6">
        <v>78.399013600000004</v>
      </c>
      <c r="AK1151" s="6">
        <v>41.554006000000001</v>
      </c>
      <c r="AL1151" s="6">
        <v>78.017000299999992</v>
      </c>
      <c r="AM1151" s="6">
        <v>5.6777400000015632E-2</v>
      </c>
      <c r="AN1151" s="7">
        <v>528761</v>
      </c>
      <c r="AO1151" s="6">
        <v>5.1703889000000007</v>
      </c>
    </row>
    <row r="1152" spans="1:41" x14ac:dyDescent="0.15">
      <c r="A1152" s="2" t="s">
        <v>573</v>
      </c>
      <c r="B1152" s="2" t="s">
        <v>926</v>
      </c>
      <c r="C1152" s="2" t="s">
        <v>1797</v>
      </c>
      <c r="D1152" s="2" t="s">
        <v>1608</v>
      </c>
      <c r="E1152" s="2" t="s">
        <v>438</v>
      </c>
      <c r="F1152" s="2" t="s">
        <v>1854</v>
      </c>
      <c r="G1152" s="2" t="s">
        <v>2121</v>
      </c>
      <c r="H1152" s="2" t="s">
        <v>1163</v>
      </c>
      <c r="I1152" s="2" t="s">
        <v>2018</v>
      </c>
      <c r="J1152" s="7">
        <v>0</v>
      </c>
      <c r="K1152" s="7">
        <v>1702</v>
      </c>
      <c r="L1152" s="7">
        <v>0</v>
      </c>
      <c r="M1152" s="7">
        <v>1702</v>
      </c>
      <c r="N1152" s="7">
        <v>0</v>
      </c>
      <c r="O1152" s="7">
        <v>0</v>
      </c>
      <c r="P1152" s="7">
        <v>1702</v>
      </c>
      <c r="Q1152" s="7">
        <v>0</v>
      </c>
      <c r="R1152" s="7">
        <v>1702</v>
      </c>
      <c r="S1152" s="7">
        <v>0</v>
      </c>
      <c r="T1152" s="7">
        <v>0</v>
      </c>
      <c r="U1152" s="7">
        <v>0</v>
      </c>
      <c r="V1152" s="7">
        <v>0</v>
      </c>
      <c r="W1152" s="6">
        <v>100</v>
      </c>
      <c r="X1152" s="6">
        <v>0</v>
      </c>
      <c r="Y1152" s="6">
        <v>100</v>
      </c>
      <c r="Z1152" s="6">
        <v>100</v>
      </c>
      <c r="AA1152" s="6">
        <v>0</v>
      </c>
      <c r="AB1152" s="6">
        <v>100</v>
      </c>
      <c r="AC1152" s="6">
        <v>0</v>
      </c>
      <c r="AD1152" s="7">
        <v>5599</v>
      </c>
      <c r="AE1152" s="6">
        <v>-69.601714599999994</v>
      </c>
      <c r="AF1152" s="6">
        <v>100</v>
      </c>
      <c r="AG1152" s="6">
        <v>0</v>
      </c>
      <c r="AH1152" s="6">
        <v>100</v>
      </c>
      <c r="AI1152" s="7">
        <v>1702</v>
      </c>
      <c r="AJ1152" s="6">
        <v>100</v>
      </c>
      <c r="AK1152" s="6">
        <v>0</v>
      </c>
      <c r="AL1152" s="6">
        <v>100</v>
      </c>
      <c r="AM1152" s="6">
        <v>0</v>
      </c>
      <c r="AN1152" s="7">
        <v>5599</v>
      </c>
      <c r="AO1152" s="6">
        <v>-69.601714599999994</v>
      </c>
    </row>
    <row r="1153" spans="1:41" x14ac:dyDescent="0.15">
      <c r="A1153" s="2" t="s">
        <v>574</v>
      </c>
      <c r="B1153" s="2" t="s">
        <v>926</v>
      </c>
      <c r="C1153" s="2" t="s">
        <v>1797</v>
      </c>
      <c r="D1153" s="2" t="s">
        <v>1608</v>
      </c>
      <c r="E1153" s="2" t="s">
        <v>438</v>
      </c>
      <c r="F1153" s="2" t="s">
        <v>1854</v>
      </c>
      <c r="G1153" s="2" t="s">
        <v>2121</v>
      </c>
      <c r="H1153" s="2" t="s">
        <v>1163</v>
      </c>
      <c r="I1153" s="2" t="s">
        <v>2019</v>
      </c>
      <c r="J1153" s="7">
        <v>0</v>
      </c>
      <c r="K1153" s="7">
        <v>95582</v>
      </c>
      <c r="L1153" s="7">
        <v>46</v>
      </c>
      <c r="M1153" s="7">
        <v>95628</v>
      </c>
      <c r="N1153" s="7">
        <v>0</v>
      </c>
      <c r="O1153" s="7">
        <v>0</v>
      </c>
      <c r="P1153" s="7">
        <v>95582</v>
      </c>
      <c r="Q1153" s="7">
        <v>0</v>
      </c>
      <c r="R1153" s="7">
        <v>95582</v>
      </c>
      <c r="S1153" s="7">
        <v>0</v>
      </c>
      <c r="T1153" s="7">
        <v>0</v>
      </c>
      <c r="U1153" s="7">
        <v>0</v>
      </c>
      <c r="V1153" s="7">
        <v>0</v>
      </c>
      <c r="W1153" s="6">
        <v>100</v>
      </c>
      <c r="X1153" s="6">
        <v>0</v>
      </c>
      <c r="Y1153" s="6">
        <v>99.951896900000008</v>
      </c>
      <c r="Z1153" s="6">
        <v>100</v>
      </c>
      <c r="AA1153" s="6">
        <v>0</v>
      </c>
      <c r="AB1153" s="6">
        <v>100</v>
      </c>
      <c r="AC1153" s="6">
        <v>-4.8103099999991628E-2</v>
      </c>
      <c r="AD1153" s="7">
        <v>84528</v>
      </c>
      <c r="AE1153" s="6">
        <v>13.077323499999999</v>
      </c>
      <c r="AF1153" s="6">
        <v>100</v>
      </c>
      <c r="AG1153" s="6">
        <v>0</v>
      </c>
      <c r="AH1153" s="6">
        <v>99.951896900000008</v>
      </c>
      <c r="AI1153" s="7">
        <v>95582</v>
      </c>
      <c r="AJ1153" s="6">
        <v>100</v>
      </c>
      <c r="AK1153" s="6">
        <v>0</v>
      </c>
      <c r="AL1153" s="6">
        <v>100</v>
      </c>
      <c r="AM1153" s="6">
        <v>-4.8103099999991628E-2</v>
      </c>
      <c r="AN1153" s="7">
        <v>84528</v>
      </c>
      <c r="AO1153" s="6">
        <v>13.077323499999999</v>
      </c>
    </row>
    <row r="1154" spans="1:41" x14ac:dyDescent="0.15">
      <c r="A1154" s="2" t="s">
        <v>575</v>
      </c>
      <c r="B1154" s="2" t="s">
        <v>926</v>
      </c>
      <c r="C1154" s="2" t="s">
        <v>1797</v>
      </c>
      <c r="D1154" s="2" t="s">
        <v>1608</v>
      </c>
      <c r="E1154" s="2" t="s">
        <v>438</v>
      </c>
      <c r="F1154" s="2" t="s">
        <v>1854</v>
      </c>
      <c r="G1154" s="2" t="s">
        <v>2121</v>
      </c>
      <c r="H1154" s="2" t="s">
        <v>1163</v>
      </c>
      <c r="I1154" s="2" t="s">
        <v>2020</v>
      </c>
      <c r="J1154" s="7">
        <v>0</v>
      </c>
      <c r="K1154" s="7">
        <v>36213</v>
      </c>
      <c r="L1154" s="7">
        <v>46</v>
      </c>
      <c r="M1154" s="7">
        <v>36259</v>
      </c>
      <c r="N1154" s="7">
        <v>0</v>
      </c>
      <c r="O1154" s="7">
        <v>0</v>
      </c>
      <c r="P1154" s="7">
        <v>36213</v>
      </c>
      <c r="Q1154" s="7">
        <v>0</v>
      </c>
      <c r="R1154" s="7">
        <v>36213</v>
      </c>
      <c r="S1154" s="7">
        <v>0</v>
      </c>
      <c r="T1154" s="7">
        <v>0</v>
      </c>
      <c r="U1154" s="7">
        <v>0</v>
      </c>
      <c r="V1154" s="7">
        <v>0</v>
      </c>
      <c r="W1154" s="6">
        <v>100</v>
      </c>
      <c r="X1154" s="6">
        <v>0</v>
      </c>
      <c r="Y1154" s="6">
        <v>99.873134900000011</v>
      </c>
      <c r="Z1154" s="6">
        <v>100</v>
      </c>
      <c r="AA1154" s="6">
        <v>0</v>
      </c>
      <c r="AB1154" s="6">
        <v>100</v>
      </c>
      <c r="AC1154" s="6">
        <v>-0.12686509999998918</v>
      </c>
      <c r="AD1154" s="7">
        <v>35532</v>
      </c>
      <c r="AE1154" s="6">
        <v>1.9165821999999999</v>
      </c>
      <c r="AF1154" s="6">
        <v>100</v>
      </c>
      <c r="AG1154" s="6">
        <v>0</v>
      </c>
      <c r="AH1154" s="6">
        <v>99.873134900000011</v>
      </c>
      <c r="AI1154" s="7">
        <v>36213</v>
      </c>
      <c r="AJ1154" s="6">
        <v>100</v>
      </c>
      <c r="AK1154" s="6">
        <v>0</v>
      </c>
      <c r="AL1154" s="6">
        <v>100</v>
      </c>
      <c r="AM1154" s="6">
        <v>-0.12686509999998918</v>
      </c>
      <c r="AN1154" s="7">
        <v>35532</v>
      </c>
      <c r="AO1154" s="6">
        <v>1.9165821999999999</v>
      </c>
    </row>
    <row r="1155" spans="1:41" x14ac:dyDescent="0.15">
      <c r="A1155" s="2" t="s">
        <v>576</v>
      </c>
      <c r="B1155" s="2" t="s">
        <v>926</v>
      </c>
      <c r="C1155" s="2" t="s">
        <v>1797</v>
      </c>
      <c r="D1155" s="2" t="s">
        <v>1608</v>
      </c>
      <c r="E1155" s="2" t="s">
        <v>438</v>
      </c>
      <c r="F1155" s="2" t="s">
        <v>1854</v>
      </c>
      <c r="G1155" s="2" t="s">
        <v>2121</v>
      </c>
      <c r="H1155" s="2" t="s">
        <v>1163</v>
      </c>
      <c r="I1155" s="2" t="s">
        <v>1856</v>
      </c>
      <c r="J1155" s="7">
        <v>0</v>
      </c>
      <c r="K1155" s="7">
        <v>59369</v>
      </c>
      <c r="L1155" s="7">
        <v>0</v>
      </c>
      <c r="M1155" s="7">
        <v>59369</v>
      </c>
      <c r="N1155" s="7">
        <v>0</v>
      </c>
      <c r="O1155" s="7">
        <v>0</v>
      </c>
      <c r="P1155" s="7">
        <v>59369</v>
      </c>
      <c r="Q1155" s="7">
        <v>0</v>
      </c>
      <c r="R1155" s="7">
        <v>59369</v>
      </c>
      <c r="S1155" s="7">
        <v>0</v>
      </c>
      <c r="T1155" s="7">
        <v>0</v>
      </c>
      <c r="U1155" s="7">
        <v>0</v>
      </c>
      <c r="V1155" s="7">
        <v>0</v>
      </c>
      <c r="W1155" s="6">
        <v>100</v>
      </c>
      <c r="X1155" s="6">
        <v>0</v>
      </c>
      <c r="Y1155" s="6">
        <v>100</v>
      </c>
      <c r="Z1155" s="6">
        <v>100</v>
      </c>
      <c r="AA1155" s="6">
        <v>0</v>
      </c>
      <c r="AB1155" s="6">
        <v>100</v>
      </c>
      <c r="AC1155" s="6">
        <v>0</v>
      </c>
      <c r="AD1155" s="7">
        <v>48996</v>
      </c>
      <c r="AE1155" s="6">
        <v>21.171116000000001</v>
      </c>
      <c r="AF1155" s="6">
        <v>100</v>
      </c>
      <c r="AG1155" s="6">
        <v>0</v>
      </c>
      <c r="AH1155" s="6">
        <v>100</v>
      </c>
      <c r="AI1155" s="7">
        <v>59369</v>
      </c>
      <c r="AJ1155" s="6">
        <v>100</v>
      </c>
      <c r="AK1155" s="6">
        <v>0</v>
      </c>
      <c r="AL1155" s="6">
        <v>100</v>
      </c>
      <c r="AM1155" s="6">
        <v>0</v>
      </c>
      <c r="AN1155" s="7">
        <v>48996</v>
      </c>
      <c r="AO1155" s="6">
        <v>21.171116000000001</v>
      </c>
    </row>
    <row r="1156" spans="1:41" x14ac:dyDescent="0.15">
      <c r="A1156" s="2" t="s">
        <v>577</v>
      </c>
      <c r="B1156" s="2" t="s">
        <v>926</v>
      </c>
      <c r="C1156" s="2" t="s">
        <v>1797</v>
      </c>
      <c r="D1156" s="2" t="s">
        <v>1608</v>
      </c>
      <c r="E1156" s="2" t="s">
        <v>438</v>
      </c>
      <c r="F1156" s="2" t="s">
        <v>1854</v>
      </c>
      <c r="G1156" s="2" t="s">
        <v>2121</v>
      </c>
      <c r="H1156" s="2" t="s">
        <v>1163</v>
      </c>
      <c r="I1156" s="2" t="s">
        <v>2021</v>
      </c>
      <c r="J1156" s="7">
        <v>0</v>
      </c>
      <c r="K1156" s="7">
        <v>807346</v>
      </c>
      <c r="L1156" s="7">
        <v>12875</v>
      </c>
      <c r="M1156" s="7">
        <v>820221</v>
      </c>
      <c r="N1156" s="7">
        <v>0</v>
      </c>
      <c r="O1156" s="7">
        <v>0</v>
      </c>
      <c r="P1156" s="7">
        <v>653816</v>
      </c>
      <c r="Q1156" s="7">
        <v>3456</v>
      </c>
      <c r="R1156" s="7">
        <v>657272</v>
      </c>
      <c r="S1156" s="7">
        <v>0</v>
      </c>
      <c r="T1156" s="7">
        <v>0</v>
      </c>
      <c r="U1156" s="7">
        <v>0</v>
      </c>
      <c r="V1156" s="7">
        <v>0</v>
      </c>
      <c r="W1156" s="6">
        <v>80.98337020000001</v>
      </c>
      <c r="X1156" s="6">
        <v>26.842718399999999</v>
      </c>
      <c r="Y1156" s="6">
        <v>80.133525000000006</v>
      </c>
      <c r="Z1156" s="6">
        <v>81.520621500000004</v>
      </c>
      <c r="AA1156" s="6">
        <v>33.944793900000001</v>
      </c>
      <c r="AB1156" s="6">
        <v>80.832463600000011</v>
      </c>
      <c r="AC1156" s="6">
        <v>-0.69893860000000529</v>
      </c>
      <c r="AD1156" s="7">
        <v>639755</v>
      </c>
      <c r="AE1156" s="6">
        <v>2.7380794000000002</v>
      </c>
      <c r="AF1156" s="6">
        <v>80.98337020000001</v>
      </c>
      <c r="AG1156" s="6">
        <v>26.842718399999999</v>
      </c>
      <c r="AH1156" s="6">
        <v>80.133525000000006</v>
      </c>
      <c r="AI1156" s="7">
        <v>657272</v>
      </c>
      <c r="AJ1156" s="6">
        <v>81.520621500000004</v>
      </c>
      <c r="AK1156" s="6">
        <v>33.944793900000001</v>
      </c>
      <c r="AL1156" s="6">
        <v>80.832463600000011</v>
      </c>
      <c r="AM1156" s="6">
        <v>-0.69893860000000529</v>
      </c>
      <c r="AN1156" s="7">
        <v>639755</v>
      </c>
      <c r="AO1156" s="6">
        <v>2.7380794000000002</v>
      </c>
    </row>
    <row r="1157" spans="1:41" x14ac:dyDescent="0.15">
      <c r="A1157" s="2" t="s">
        <v>578</v>
      </c>
      <c r="B1157" s="2" t="s">
        <v>926</v>
      </c>
      <c r="C1157" s="2" t="s">
        <v>1797</v>
      </c>
      <c r="D1157" s="2" t="s">
        <v>1608</v>
      </c>
      <c r="E1157" s="2" t="s">
        <v>438</v>
      </c>
      <c r="F1157" s="2" t="s">
        <v>1854</v>
      </c>
      <c r="G1157" s="2" t="s">
        <v>2121</v>
      </c>
      <c r="H1157" s="2" t="s">
        <v>1163</v>
      </c>
      <c r="I1157" s="2" t="s">
        <v>1739</v>
      </c>
      <c r="J1157" s="7">
        <v>0</v>
      </c>
      <c r="K1157" s="7">
        <v>794276</v>
      </c>
      <c r="L1157" s="7">
        <v>12875</v>
      </c>
      <c r="M1157" s="7">
        <v>807151</v>
      </c>
      <c r="N1157" s="7">
        <v>0</v>
      </c>
      <c r="O1157" s="7">
        <v>0</v>
      </c>
      <c r="P1157" s="7">
        <v>640746</v>
      </c>
      <c r="Q1157" s="7">
        <v>3456</v>
      </c>
      <c r="R1157" s="7">
        <v>644202</v>
      </c>
      <c r="S1157" s="7">
        <v>0</v>
      </c>
      <c r="T1157" s="7">
        <v>0</v>
      </c>
      <c r="U1157" s="7">
        <v>0</v>
      </c>
      <c r="V1157" s="7">
        <v>0</v>
      </c>
      <c r="W1157" s="6">
        <v>80.670446999999996</v>
      </c>
      <c r="X1157" s="6">
        <v>26.842718399999999</v>
      </c>
      <c r="Y1157" s="6">
        <v>79.81183200000001</v>
      </c>
      <c r="Z1157" s="6">
        <v>81.181310400000001</v>
      </c>
      <c r="AA1157" s="6">
        <v>33.944793900000001</v>
      </c>
      <c r="AB1157" s="6">
        <v>80.485699699999998</v>
      </c>
      <c r="AC1157" s="6">
        <v>-0.67386769999998819</v>
      </c>
      <c r="AD1157" s="7">
        <v>625691</v>
      </c>
      <c r="AE1157" s="6">
        <v>2.9584891</v>
      </c>
      <c r="AF1157" s="6">
        <v>80.670446999999996</v>
      </c>
      <c r="AG1157" s="6">
        <v>26.842718399999999</v>
      </c>
      <c r="AH1157" s="6">
        <v>79.81183200000001</v>
      </c>
      <c r="AI1157" s="7">
        <v>644202</v>
      </c>
      <c r="AJ1157" s="6">
        <v>81.181310400000001</v>
      </c>
      <c r="AK1157" s="6">
        <v>33.944793900000001</v>
      </c>
      <c r="AL1157" s="6">
        <v>80.485699699999998</v>
      </c>
      <c r="AM1157" s="6">
        <v>-0.67386769999998819</v>
      </c>
      <c r="AN1157" s="7">
        <v>625691</v>
      </c>
      <c r="AO1157" s="6">
        <v>2.9584891</v>
      </c>
    </row>
    <row r="1158" spans="1:41" x14ac:dyDescent="0.15">
      <c r="A1158" s="2" t="s">
        <v>579</v>
      </c>
      <c r="B1158" s="2" t="s">
        <v>926</v>
      </c>
      <c r="C1158" s="2" t="s">
        <v>1797</v>
      </c>
      <c r="D1158" s="2" t="s">
        <v>1608</v>
      </c>
      <c r="E1158" s="2" t="s">
        <v>438</v>
      </c>
      <c r="F1158" s="2" t="s">
        <v>1854</v>
      </c>
      <c r="G1158" s="2" t="s">
        <v>2121</v>
      </c>
      <c r="H1158" s="2" t="s">
        <v>1163</v>
      </c>
      <c r="I1158" s="2" t="s">
        <v>1740</v>
      </c>
      <c r="J1158" s="7">
        <v>0</v>
      </c>
      <c r="K1158" s="7">
        <v>237707</v>
      </c>
      <c r="L1158" s="7">
        <v>3941</v>
      </c>
      <c r="M1158" s="7">
        <v>241648</v>
      </c>
      <c r="N1158" s="7">
        <v>0</v>
      </c>
      <c r="O1158" s="7">
        <v>0</v>
      </c>
      <c r="P1158" s="7">
        <v>191756</v>
      </c>
      <c r="Q1158" s="7">
        <v>1058</v>
      </c>
      <c r="R1158" s="7">
        <v>192814</v>
      </c>
      <c r="S1158" s="7">
        <v>0</v>
      </c>
      <c r="T1158" s="7">
        <v>0</v>
      </c>
      <c r="U1158" s="7">
        <v>0</v>
      </c>
      <c r="V1158" s="7">
        <v>0</v>
      </c>
      <c r="W1158" s="6">
        <v>80.669059000000004</v>
      </c>
      <c r="X1158" s="6">
        <v>26.845978199999998</v>
      </c>
      <c r="Y1158" s="6">
        <v>79.7912666</v>
      </c>
      <c r="Z1158" s="6">
        <v>81.180962499999993</v>
      </c>
      <c r="AA1158" s="6">
        <v>33.845715900000002</v>
      </c>
      <c r="AB1158" s="6">
        <v>80.47660599999999</v>
      </c>
      <c r="AC1158" s="6">
        <v>-0.6853393999999895</v>
      </c>
      <c r="AD1158" s="7">
        <v>189994</v>
      </c>
      <c r="AE1158" s="6">
        <v>1.4842574000000002</v>
      </c>
      <c r="AF1158" s="6">
        <v>80.669059000000004</v>
      </c>
      <c r="AG1158" s="6">
        <v>26.845978199999998</v>
      </c>
      <c r="AH1158" s="6">
        <v>79.7912666</v>
      </c>
      <c r="AI1158" s="7">
        <v>192814</v>
      </c>
      <c r="AJ1158" s="6">
        <v>81.180962499999993</v>
      </c>
      <c r="AK1158" s="6">
        <v>33.845715900000002</v>
      </c>
      <c r="AL1158" s="6">
        <v>80.47660599999999</v>
      </c>
      <c r="AM1158" s="6">
        <v>-0.6853393999999895</v>
      </c>
      <c r="AN1158" s="7">
        <v>189994</v>
      </c>
      <c r="AO1158" s="6">
        <v>1.4842574000000002</v>
      </c>
    </row>
    <row r="1159" spans="1:41" x14ac:dyDescent="0.15">
      <c r="A1159" s="2" t="s">
        <v>580</v>
      </c>
      <c r="B1159" s="2" t="s">
        <v>926</v>
      </c>
      <c r="C1159" s="2" t="s">
        <v>1797</v>
      </c>
      <c r="D1159" s="2" t="s">
        <v>1608</v>
      </c>
      <c r="E1159" s="2" t="s">
        <v>438</v>
      </c>
      <c r="F1159" s="2" t="s">
        <v>1854</v>
      </c>
      <c r="G1159" s="2" t="s">
        <v>2121</v>
      </c>
      <c r="H1159" s="2" t="s">
        <v>1163</v>
      </c>
      <c r="I1159" s="2" t="s">
        <v>1741</v>
      </c>
      <c r="J1159" s="7">
        <v>0</v>
      </c>
      <c r="K1159" s="7">
        <v>490924</v>
      </c>
      <c r="L1159" s="7">
        <v>7866</v>
      </c>
      <c r="M1159" s="7">
        <v>498790</v>
      </c>
      <c r="N1159" s="7">
        <v>0</v>
      </c>
      <c r="O1159" s="7">
        <v>0</v>
      </c>
      <c r="P1159" s="7">
        <v>396026</v>
      </c>
      <c r="Q1159" s="7">
        <v>2108</v>
      </c>
      <c r="R1159" s="7">
        <v>398134</v>
      </c>
      <c r="S1159" s="7">
        <v>0</v>
      </c>
      <c r="T1159" s="7">
        <v>0</v>
      </c>
      <c r="U1159" s="7">
        <v>0</v>
      </c>
      <c r="V1159" s="7">
        <v>0</v>
      </c>
      <c r="W1159" s="6">
        <v>80.669513000000009</v>
      </c>
      <c r="X1159" s="6">
        <v>26.798881299999998</v>
      </c>
      <c r="Y1159" s="6">
        <v>79.819964299999995</v>
      </c>
      <c r="Z1159" s="6">
        <v>81.181178000000003</v>
      </c>
      <c r="AA1159" s="6">
        <v>33.918044600000002</v>
      </c>
      <c r="AB1159" s="6">
        <v>80.492845799999998</v>
      </c>
      <c r="AC1159" s="6">
        <v>-0.67288150000000257</v>
      </c>
      <c r="AD1159" s="7">
        <v>384396</v>
      </c>
      <c r="AE1159" s="6">
        <v>3.5739185999999998</v>
      </c>
      <c r="AF1159" s="6">
        <v>80.669513000000009</v>
      </c>
      <c r="AG1159" s="6">
        <v>26.798881299999998</v>
      </c>
      <c r="AH1159" s="6">
        <v>79.819964299999995</v>
      </c>
      <c r="AI1159" s="7">
        <v>398134</v>
      </c>
      <c r="AJ1159" s="6">
        <v>81.181178000000003</v>
      </c>
      <c r="AK1159" s="6">
        <v>33.918044600000002</v>
      </c>
      <c r="AL1159" s="6">
        <v>80.492845799999998</v>
      </c>
      <c r="AM1159" s="6">
        <v>-0.67288150000000257</v>
      </c>
      <c r="AN1159" s="7">
        <v>384396</v>
      </c>
      <c r="AO1159" s="6">
        <v>3.5739185999999998</v>
      </c>
    </row>
    <row r="1160" spans="1:41" x14ac:dyDescent="0.15">
      <c r="A1160" s="2" t="s">
        <v>581</v>
      </c>
      <c r="B1160" s="2" t="s">
        <v>926</v>
      </c>
      <c r="C1160" s="2" t="s">
        <v>1797</v>
      </c>
      <c r="D1160" s="2" t="s">
        <v>1608</v>
      </c>
      <c r="E1160" s="2" t="s">
        <v>438</v>
      </c>
      <c r="F1160" s="2" t="s">
        <v>1854</v>
      </c>
      <c r="G1160" s="2" t="s">
        <v>2121</v>
      </c>
      <c r="H1160" s="2" t="s">
        <v>1163</v>
      </c>
      <c r="I1160" s="2" t="s">
        <v>1742</v>
      </c>
      <c r="J1160" s="7">
        <v>0</v>
      </c>
      <c r="K1160" s="7">
        <v>65645</v>
      </c>
      <c r="L1160" s="7">
        <v>1068</v>
      </c>
      <c r="M1160" s="7">
        <v>66713</v>
      </c>
      <c r="N1160" s="7">
        <v>0</v>
      </c>
      <c r="O1160" s="7">
        <v>0</v>
      </c>
      <c r="P1160" s="7">
        <v>52964</v>
      </c>
      <c r="Q1160" s="7">
        <v>290</v>
      </c>
      <c r="R1160" s="7">
        <v>53254</v>
      </c>
      <c r="S1160" s="7">
        <v>0</v>
      </c>
      <c r="T1160" s="7">
        <v>0</v>
      </c>
      <c r="U1160" s="7">
        <v>0</v>
      </c>
      <c r="V1160" s="7">
        <v>0</v>
      </c>
      <c r="W1160" s="6">
        <v>80.682458699999998</v>
      </c>
      <c r="X1160" s="6">
        <v>27.153558100000001</v>
      </c>
      <c r="Y1160" s="6">
        <v>79.825521300000005</v>
      </c>
      <c r="Z1160" s="6">
        <v>81.183592199999993</v>
      </c>
      <c r="AA1160" s="6">
        <v>34.489795899999997</v>
      </c>
      <c r="AB1160" s="6">
        <v>80.465845799999997</v>
      </c>
      <c r="AC1160" s="6">
        <v>-0.6403244999999913</v>
      </c>
      <c r="AD1160" s="7">
        <v>51301</v>
      </c>
      <c r="AE1160" s="6">
        <v>3.8069432999999999</v>
      </c>
      <c r="AF1160" s="6">
        <v>80.682458699999998</v>
      </c>
      <c r="AG1160" s="6">
        <v>27.153558100000001</v>
      </c>
      <c r="AH1160" s="6">
        <v>79.825521300000005</v>
      </c>
      <c r="AI1160" s="7">
        <v>53254</v>
      </c>
      <c r="AJ1160" s="6">
        <v>81.183592199999993</v>
      </c>
      <c r="AK1160" s="6">
        <v>34.489795899999997</v>
      </c>
      <c r="AL1160" s="6">
        <v>80.465845799999997</v>
      </c>
      <c r="AM1160" s="6">
        <v>-0.6403244999999913</v>
      </c>
      <c r="AN1160" s="7">
        <v>51301</v>
      </c>
      <c r="AO1160" s="6">
        <v>3.8069432999999999</v>
      </c>
    </row>
    <row r="1161" spans="1:41" x14ac:dyDescent="0.15">
      <c r="A1161" s="2" t="s">
        <v>582</v>
      </c>
      <c r="B1161" s="2" t="s">
        <v>926</v>
      </c>
      <c r="C1161" s="2" t="s">
        <v>1797</v>
      </c>
      <c r="D1161" s="2" t="s">
        <v>1608</v>
      </c>
      <c r="E1161" s="2" t="s">
        <v>438</v>
      </c>
      <c r="F1161" s="2" t="s">
        <v>1854</v>
      </c>
      <c r="G1161" s="2" t="s">
        <v>2121</v>
      </c>
      <c r="H1161" s="2" t="s">
        <v>1163</v>
      </c>
      <c r="I1161" s="2" t="s">
        <v>1743</v>
      </c>
      <c r="J1161" s="7">
        <v>0</v>
      </c>
      <c r="K1161" s="7">
        <v>13070</v>
      </c>
      <c r="L1161" s="7">
        <v>0</v>
      </c>
      <c r="M1161" s="7">
        <v>13070</v>
      </c>
      <c r="N1161" s="7">
        <v>0</v>
      </c>
      <c r="O1161" s="7">
        <v>0</v>
      </c>
      <c r="P1161" s="7">
        <v>13070</v>
      </c>
      <c r="Q1161" s="7">
        <v>0</v>
      </c>
      <c r="R1161" s="7">
        <v>13070</v>
      </c>
      <c r="S1161" s="7">
        <v>0</v>
      </c>
      <c r="T1161" s="7">
        <v>0</v>
      </c>
      <c r="U1161" s="7">
        <v>0</v>
      </c>
      <c r="V1161" s="7">
        <v>0</v>
      </c>
      <c r="W1161" s="6">
        <v>100</v>
      </c>
      <c r="X1161" s="6">
        <v>0</v>
      </c>
      <c r="Y1161" s="6">
        <v>100</v>
      </c>
      <c r="Z1161" s="6">
        <v>100</v>
      </c>
      <c r="AA1161" s="6">
        <v>0</v>
      </c>
      <c r="AB1161" s="6">
        <v>100</v>
      </c>
      <c r="AC1161" s="6">
        <v>0</v>
      </c>
      <c r="AD1161" s="7">
        <v>14064</v>
      </c>
      <c r="AE1161" s="6">
        <v>-7.0676905999999997</v>
      </c>
      <c r="AF1161" s="6">
        <v>100</v>
      </c>
      <c r="AG1161" s="6">
        <v>0</v>
      </c>
      <c r="AH1161" s="6">
        <v>100</v>
      </c>
      <c r="AI1161" s="7">
        <v>13070</v>
      </c>
      <c r="AJ1161" s="6">
        <v>100</v>
      </c>
      <c r="AK1161" s="6">
        <v>0</v>
      </c>
      <c r="AL1161" s="6">
        <v>100</v>
      </c>
      <c r="AM1161" s="6">
        <v>0</v>
      </c>
      <c r="AN1161" s="7">
        <v>14064</v>
      </c>
      <c r="AO1161" s="6">
        <v>-7.0676905999999997</v>
      </c>
    </row>
    <row r="1162" spans="1:41" x14ac:dyDescent="0.15">
      <c r="A1162" s="2" t="s">
        <v>583</v>
      </c>
      <c r="B1162" s="2" t="s">
        <v>926</v>
      </c>
      <c r="C1162" s="2" t="s">
        <v>1797</v>
      </c>
      <c r="D1162" s="2" t="s">
        <v>1608</v>
      </c>
      <c r="E1162" s="2" t="s">
        <v>438</v>
      </c>
      <c r="F1162" s="2" t="s">
        <v>1854</v>
      </c>
      <c r="G1162" s="2" t="s">
        <v>2121</v>
      </c>
      <c r="H1162" s="2" t="s">
        <v>1163</v>
      </c>
      <c r="I1162" s="2" t="s">
        <v>1744</v>
      </c>
      <c r="J1162" s="7">
        <v>0</v>
      </c>
      <c r="K1162" s="7">
        <v>71352</v>
      </c>
      <c r="L1162" s="7">
        <v>1043</v>
      </c>
      <c r="M1162" s="7">
        <v>72395</v>
      </c>
      <c r="N1162" s="7">
        <v>0</v>
      </c>
      <c r="O1162" s="7">
        <v>0</v>
      </c>
      <c r="P1162" s="7">
        <v>70086</v>
      </c>
      <c r="Q1162" s="7">
        <v>397</v>
      </c>
      <c r="R1162" s="7">
        <v>70483</v>
      </c>
      <c r="S1162" s="7">
        <v>0</v>
      </c>
      <c r="T1162" s="7">
        <v>0</v>
      </c>
      <c r="U1162" s="7">
        <v>0</v>
      </c>
      <c r="V1162" s="7">
        <v>0</v>
      </c>
      <c r="W1162" s="6">
        <v>98.2256979</v>
      </c>
      <c r="X1162" s="6">
        <v>38.063279000000001</v>
      </c>
      <c r="Y1162" s="6">
        <v>97.3589336</v>
      </c>
      <c r="Z1162" s="6">
        <v>98.757172999999995</v>
      </c>
      <c r="AA1162" s="6">
        <v>29.074446699999999</v>
      </c>
      <c r="AB1162" s="6">
        <v>97.7577699</v>
      </c>
      <c r="AC1162" s="6">
        <v>-0.39883629999999926</v>
      </c>
      <c r="AD1162" s="7">
        <v>67752</v>
      </c>
      <c r="AE1162" s="6">
        <v>4.0308773000000002</v>
      </c>
      <c r="AF1162" s="6">
        <v>98.2256979</v>
      </c>
      <c r="AG1162" s="6">
        <v>38.063279000000001</v>
      </c>
      <c r="AH1162" s="6">
        <v>97.3589336</v>
      </c>
      <c r="AI1162" s="7">
        <v>70483</v>
      </c>
      <c r="AJ1162" s="6">
        <v>98.757172999999995</v>
      </c>
      <c r="AK1162" s="6">
        <v>29.074446699999999</v>
      </c>
      <c r="AL1162" s="6">
        <v>97.7577699</v>
      </c>
      <c r="AM1162" s="6">
        <v>-0.39883629999999926</v>
      </c>
      <c r="AN1162" s="7">
        <v>67752</v>
      </c>
      <c r="AO1162" s="6">
        <v>4.0308773000000002</v>
      </c>
    </row>
    <row r="1163" spans="1:41" x14ac:dyDescent="0.15">
      <c r="A1163" s="2" t="s">
        <v>584</v>
      </c>
      <c r="B1163" s="2" t="s">
        <v>926</v>
      </c>
      <c r="C1163" s="2" t="s">
        <v>1797</v>
      </c>
      <c r="D1163" s="2" t="s">
        <v>1608</v>
      </c>
      <c r="E1163" s="2" t="s">
        <v>438</v>
      </c>
      <c r="F1163" s="2" t="s">
        <v>1854</v>
      </c>
      <c r="G1163" s="2" t="s">
        <v>2121</v>
      </c>
      <c r="H1163" s="2" t="s">
        <v>1163</v>
      </c>
      <c r="I1163" s="2" t="s">
        <v>2008</v>
      </c>
      <c r="J1163" s="7">
        <v>0</v>
      </c>
      <c r="K1163" s="7">
        <v>71071</v>
      </c>
      <c r="L1163" s="7">
        <v>1043</v>
      </c>
      <c r="M1163" s="7">
        <v>72114</v>
      </c>
      <c r="N1163" s="7">
        <v>0</v>
      </c>
      <c r="O1163" s="7">
        <v>0</v>
      </c>
      <c r="P1163" s="7">
        <v>69805</v>
      </c>
      <c r="Q1163" s="7">
        <v>397</v>
      </c>
      <c r="R1163" s="7">
        <v>70202</v>
      </c>
      <c r="S1163" s="7">
        <v>0</v>
      </c>
      <c r="T1163" s="7">
        <v>0</v>
      </c>
      <c r="U1163" s="7">
        <v>0</v>
      </c>
      <c r="V1163" s="7">
        <v>0</v>
      </c>
      <c r="W1163" s="6">
        <v>98.218682700000002</v>
      </c>
      <c r="X1163" s="6">
        <v>38.063279000000001</v>
      </c>
      <c r="Y1163" s="6">
        <v>97.348642400000003</v>
      </c>
      <c r="Z1163" s="6">
        <v>98.757172999999995</v>
      </c>
      <c r="AA1163" s="6">
        <v>29.074446699999999</v>
      </c>
      <c r="AB1163" s="6">
        <v>97.7577699</v>
      </c>
      <c r="AC1163" s="6">
        <v>-0.40912749999999676</v>
      </c>
      <c r="AD1163" s="7">
        <v>67752</v>
      </c>
      <c r="AE1163" s="6">
        <v>3.6161293999999997</v>
      </c>
      <c r="AF1163" s="6">
        <v>98.218682700000002</v>
      </c>
      <c r="AG1163" s="6">
        <v>38.063279000000001</v>
      </c>
      <c r="AH1163" s="6">
        <v>97.348642400000003</v>
      </c>
      <c r="AI1163" s="7">
        <v>70202</v>
      </c>
      <c r="AJ1163" s="6">
        <v>98.757172999999995</v>
      </c>
      <c r="AK1163" s="6">
        <v>29.074446699999999</v>
      </c>
      <c r="AL1163" s="6">
        <v>97.7577699</v>
      </c>
      <c r="AM1163" s="6">
        <v>-0.40912749999999676</v>
      </c>
      <c r="AN1163" s="7">
        <v>67752</v>
      </c>
      <c r="AO1163" s="6">
        <v>3.6161293999999997</v>
      </c>
    </row>
    <row r="1164" spans="1:41" x14ac:dyDescent="0.15">
      <c r="A1164" s="2" t="s">
        <v>585</v>
      </c>
      <c r="B1164" s="2" t="s">
        <v>926</v>
      </c>
      <c r="C1164" s="2" t="s">
        <v>1797</v>
      </c>
      <c r="D1164" s="2" t="s">
        <v>1608</v>
      </c>
      <c r="E1164" s="2" t="s">
        <v>438</v>
      </c>
      <c r="F1164" s="2" t="s">
        <v>1854</v>
      </c>
      <c r="G1164" s="2" t="s">
        <v>2121</v>
      </c>
      <c r="H1164" s="2" t="s">
        <v>1163</v>
      </c>
      <c r="I1164" s="2" t="s">
        <v>2022</v>
      </c>
      <c r="J1164" s="7">
        <v>0</v>
      </c>
      <c r="K1164" s="7">
        <v>281</v>
      </c>
      <c r="L1164" s="7">
        <v>0</v>
      </c>
      <c r="M1164" s="7">
        <v>281</v>
      </c>
      <c r="N1164" s="7">
        <v>0</v>
      </c>
      <c r="O1164" s="7">
        <v>0</v>
      </c>
      <c r="P1164" s="7">
        <v>281</v>
      </c>
      <c r="Q1164" s="7">
        <v>0</v>
      </c>
      <c r="R1164" s="7">
        <v>281</v>
      </c>
      <c r="S1164" s="7">
        <v>0</v>
      </c>
      <c r="T1164" s="7">
        <v>0</v>
      </c>
      <c r="U1164" s="7">
        <v>0</v>
      </c>
      <c r="V1164" s="7">
        <v>0</v>
      </c>
      <c r="W1164" s="6">
        <v>100</v>
      </c>
      <c r="X1164" s="6">
        <v>0</v>
      </c>
      <c r="Y1164" s="6">
        <v>100</v>
      </c>
      <c r="Z1164" s="6" t="s">
        <v>1802</v>
      </c>
      <c r="AA1164" s="6" t="s">
        <v>1802</v>
      </c>
      <c r="AB1164" s="6" t="s">
        <v>1802</v>
      </c>
      <c r="AC1164" s="6" t="e">
        <v>#VALUE!</v>
      </c>
      <c r="AD1164" s="7" t="s">
        <v>1802</v>
      </c>
      <c r="AE1164" s="6" t="e">
        <v>#VALUE!</v>
      </c>
      <c r="AF1164" s="6">
        <v>100</v>
      </c>
      <c r="AG1164" s="6">
        <v>0</v>
      </c>
      <c r="AH1164" s="6">
        <v>100</v>
      </c>
      <c r="AI1164" s="7">
        <v>281</v>
      </c>
      <c r="AJ1164" s="6" t="s">
        <v>1802</v>
      </c>
      <c r="AK1164" s="6" t="s">
        <v>1802</v>
      </c>
      <c r="AL1164" s="6" t="s">
        <v>1802</v>
      </c>
      <c r="AM1164" s="6" t="e">
        <v>#VALUE!</v>
      </c>
      <c r="AN1164" s="7" t="s">
        <v>1802</v>
      </c>
      <c r="AO1164" s="6" t="e">
        <v>#VALUE!</v>
      </c>
    </row>
    <row r="1165" spans="1:41" x14ac:dyDescent="0.15">
      <c r="A1165" s="2" t="s">
        <v>586</v>
      </c>
      <c r="B1165" s="2" t="s">
        <v>926</v>
      </c>
      <c r="C1165" s="2" t="s">
        <v>1797</v>
      </c>
      <c r="D1165" s="2" t="s">
        <v>1608</v>
      </c>
      <c r="E1165" s="2" t="s">
        <v>438</v>
      </c>
      <c r="F1165" s="2" t="s">
        <v>1854</v>
      </c>
      <c r="G1165" s="2" t="s">
        <v>2121</v>
      </c>
      <c r="H1165" s="2" t="s">
        <v>1163</v>
      </c>
      <c r="I1165" s="2" t="s">
        <v>1941</v>
      </c>
      <c r="J1165" s="7">
        <v>0</v>
      </c>
      <c r="K1165" s="7">
        <v>0</v>
      </c>
      <c r="L1165" s="7">
        <v>0</v>
      </c>
      <c r="M1165" s="7">
        <v>0</v>
      </c>
      <c r="N1165" s="7">
        <v>0</v>
      </c>
      <c r="O1165" s="7">
        <v>0</v>
      </c>
      <c r="P1165" s="7">
        <v>0</v>
      </c>
      <c r="Q1165" s="7">
        <v>0</v>
      </c>
      <c r="R1165" s="7">
        <v>0</v>
      </c>
      <c r="S1165" s="7">
        <v>0</v>
      </c>
      <c r="T1165" s="7">
        <v>0</v>
      </c>
      <c r="U1165" s="7">
        <v>0</v>
      </c>
      <c r="V1165" s="7">
        <v>0</v>
      </c>
      <c r="W1165" s="6">
        <v>0</v>
      </c>
      <c r="X1165" s="6">
        <v>0</v>
      </c>
      <c r="Y1165" s="6">
        <v>0</v>
      </c>
      <c r="Z1165" s="6" t="s">
        <v>1802</v>
      </c>
      <c r="AA1165" s="6" t="s">
        <v>1802</v>
      </c>
      <c r="AB1165" s="6" t="s">
        <v>1802</v>
      </c>
      <c r="AC1165" s="6" t="e">
        <v>#VALUE!</v>
      </c>
      <c r="AD1165" s="7" t="s">
        <v>1802</v>
      </c>
      <c r="AE1165" s="6">
        <v>0</v>
      </c>
      <c r="AF1165" s="6">
        <v>0</v>
      </c>
      <c r="AG1165" s="6">
        <v>0</v>
      </c>
      <c r="AH1165" s="6">
        <v>0</v>
      </c>
      <c r="AI1165" s="7">
        <v>0</v>
      </c>
      <c r="AJ1165" s="6" t="s">
        <v>1802</v>
      </c>
      <c r="AK1165" s="6" t="s">
        <v>1802</v>
      </c>
      <c r="AL1165" s="6" t="s">
        <v>1802</v>
      </c>
      <c r="AM1165" s="6" t="e">
        <v>#VALUE!</v>
      </c>
      <c r="AN1165" s="7" t="s">
        <v>1802</v>
      </c>
      <c r="AO1165" s="6">
        <v>0</v>
      </c>
    </row>
    <row r="1166" spans="1:41" x14ac:dyDescent="0.15">
      <c r="A1166" s="2" t="s">
        <v>587</v>
      </c>
      <c r="B1166" s="2" t="s">
        <v>926</v>
      </c>
      <c r="C1166" s="2" t="s">
        <v>1797</v>
      </c>
      <c r="D1166" s="2" t="s">
        <v>1608</v>
      </c>
      <c r="E1166" s="2" t="s">
        <v>438</v>
      </c>
      <c r="F1166" s="2" t="s">
        <v>1854</v>
      </c>
      <c r="G1166" s="2" t="s">
        <v>2121</v>
      </c>
      <c r="H1166" s="2" t="s">
        <v>1163</v>
      </c>
      <c r="I1166" s="2" t="s">
        <v>1942</v>
      </c>
      <c r="J1166" s="7">
        <v>0</v>
      </c>
      <c r="K1166" s="7">
        <v>72879</v>
      </c>
      <c r="L1166" s="7">
        <v>0</v>
      </c>
      <c r="M1166" s="7">
        <v>72879</v>
      </c>
      <c r="N1166" s="7">
        <v>0</v>
      </c>
      <c r="O1166" s="7">
        <v>0</v>
      </c>
      <c r="P1166" s="7">
        <v>72879</v>
      </c>
      <c r="Q1166" s="7">
        <v>0</v>
      </c>
      <c r="R1166" s="7">
        <v>72879</v>
      </c>
      <c r="S1166" s="7">
        <v>0</v>
      </c>
      <c r="T1166" s="7">
        <v>0</v>
      </c>
      <c r="U1166" s="7">
        <v>0</v>
      </c>
      <c r="V1166" s="7">
        <v>0</v>
      </c>
      <c r="W1166" s="6">
        <v>100</v>
      </c>
      <c r="X1166" s="6">
        <v>0</v>
      </c>
      <c r="Y1166" s="6">
        <v>100</v>
      </c>
      <c r="Z1166" s="6">
        <v>100</v>
      </c>
      <c r="AA1166" s="6">
        <v>0</v>
      </c>
      <c r="AB1166" s="6">
        <v>100</v>
      </c>
      <c r="AC1166" s="6">
        <v>0</v>
      </c>
      <c r="AD1166" s="7">
        <v>74515</v>
      </c>
      <c r="AE1166" s="6">
        <v>-2.1955311000000002</v>
      </c>
      <c r="AF1166" s="6">
        <v>100</v>
      </c>
      <c r="AG1166" s="6">
        <v>0</v>
      </c>
      <c r="AH1166" s="6">
        <v>100</v>
      </c>
      <c r="AI1166" s="7">
        <v>72879</v>
      </c>
      <c r="AJ1166" s="6">
        <v>100</v>
      </c>
      <c r="AK1166" s="6">
        <v>0</v>
      </c>
      <c r="AL1166" s="6">
        <v>100</v>
      </c>
      <c r="AM1166" s="6">
        <v>0</v>
      </c>
      <c r="AN1166" s="7">
        <v>74515</v>
      </c>
      <c r="AO1166" s="6">
        <v>-2.1955311000000002</v>
      </c>
    </row>
    <row r="1167" spans="1:41" x14ac:dyDescent="0.15">
      <c r="A1167" s="2" t="s">
        <v>1164</v>
      </c>
      <c r="B1167" s="2" t="s">
        <v>926</v>
      </c>
      <c r="C1167" s="2" t="s">
        <v>1797</v>
      </c>
      <c r="D1167" s="2" t="s">
        <v>1608</v>
      </c>
      <c r="E1167" s="2" t="s">
        <v>438</v>
      </c>
      <c r="F1167" s="2" t="s">
        <v>1854</v>
      </c>
      <c r="G1167" s="2" t="s">
        <v>2121</v>
      </c>
      <c r="H1167" s="2" t="s">
        <v>1163</v>
      </c>
      <c r="I1167" s="2" t="s">
        <v>1943</v>
      </c>
      <c r="J1167" s="7">
        <v>0</v>
      </c>
      <c r="K1167" s="7">
        <v>0</v>
      </c>
      <c r="L1167" s="7">
        <v>0</v>
      </c>
      <c r="M1167" s="7">
        <v>0</v>
      </c>
      <c r="N1167" s="7">
        <v>0</v>
      </c>
      <c r="O1167" s="7">
        <v>0</v>
      </c>
      <c r="P1167" s="7">
        <v>0</v>
      </c>
      <c r="Q1167" s="7">
        <v>0</v>
      </c>
      <c r="R1167" s="7">
        <v>0</v>
      </c>
      <c r="S1167" s="7">
        <v>0</v>
      </c>
      <c r="T1167" s="7">
        <v>0</v>
      </c>
      <c r="U1167" s="7">
        <v>0</v>
      </c>
      <c r="V1167" s="7">
        <v>0</v>
      </c>
      <c r="W1167" s="6">
        <v>0</v>
      </c>
      <c r="X1167" s="6">
        <v>0</v>
      </c>
      <c r="Y1167" s="6">
        <v>0</v>
      </c>
      <c r="Z1167" s="6">
        <v>0</v>
      </c>
      <c r="AA1167" s="6">
        <v>0</v>
      </c>
      <c r="AB1167" s="6">
        <v>0</v>
      </c>
      <c r="AC1167" s="6">
        <v>0</v>
      </c>
      <c r="AD1167" s="7">
        <v>0</v>
      </c>
      <c r="AE1167" s="6">
        <v>0</v>
      </c>
      <c r="AF1167" s="6">
        <v>0</v>
      </c>
      <c r="AG1167" s="6">
        <v>0</v>
      </c>
      <c r="AH1167" s="6">
        <v>0</v>
      </c>
      <c r="AI1167" s="7">
        <v>0</v>
      </c>
      <c r="AJ1167" s="6">
        <v>0</v>
      </c>
      <c r="AK1167" s="6">
        <v>0</v>
      </c>
      <c r="AL1167" s="6">
        <v>0</v>
      </c>
      <c r="AM1167" s="6">
        <v>0</v>
      </c>
      <c r="AN1167" s="7">
        <v>0</v>
      </c>
      <c r="AO1167" s="6">
        <v>0</v>
      </c>
    </row>
    <row r="1168" spans="1:41" x14ac:dyDescent="0.15">
      <c r="A1168" s="2" t="s">
        <v>1165</v>
      </c>
      <c r="B1168" s="2" t="s">
        <v>926</v>
      </c>
      <c r="C1168" s="2" t="s">
        <v>1797</v>
      </c>
      <c r="D1168" s="2" t="s">
        <v>1608</v>
      </c>
      <c r="E1168" s="2" t="s">
        <v>438</v>
      </c>
      <c r="F1168" s="2" t="s">
        <v>1854</v>
      </c>
      <c r="G1168" s="2" t="s">
        <v>2121</v>
      </c>
      <c r="H1168" s="2" t="s">
        <v>1163</v>
      </c>
      <c r="I1168" s="2" t="s">
        <v>1944</v>
      </c>
      <c r="J1168" s="7">
        <v>0</v>
      </c>
      <c r="K1168" s="7">
        <v>0</v>
      </c>
      <c r="L1168" s="7">
        <v>0</v>
      </c>
      <c r="M1168" s="7">
        <v>0</v>
      </c>
      <c r="N1168" s="7">
        <v>0</v>
      </c>
      <c r="O1168" s="7">
        <v>0</v>
      </c>
      <c r="P1168" s="7">
        <v>0</v>
      </c>
      <c r="Q1168" s="7">
        <v>0</v>
      </c>
      <c r="R1168" s="7">
        <v>0</v>
      </c>
      <c r="S1168" s="7">
        <v>0</v>
      </c>
      <c r="T1168" s="7">
        <v>0</v>
      </c>
      <c r="U1168" s="7">
        <v>0</v>
      </c>
      <c r="V1168" s="7">
        <v>0</v>
      </c>
      <c r="W1168" s="6">
        <v>0</v>
      </c>
      <c r="X1168" s="6">
        <v>0</v>
      </c>
      <c r="Y1168" s="6">
        <v>0</v>
      </c>
      <c r="Z1168" s="6">
        <v>0</v>
      </c>
      <c r="AA1168" s="6">
        <v>0</v>
      </c>
      <c r="AB1168" s="6">
        <v>0</v>
      </c>
      <c r="AC1168" s="6">
        <v>0</v>
      </c>
      <c r="AD1168" s="7">
        <v>0</v>
      </c>
      <c r="AE1168" s="6">
        <v>0</v>
      </c>
      <c r="AF1168" s="6">
        <v>0</v>
      </c>
      <c r="AG1168" s="6">
        <v>0</v>
      </c>
      <c r="AH1168" s="6">
        <v>0</v>
      </c>
      <c r="AI1168" s="7">
        <v>0</v>
      </c>
      <c r="AJ1168" s="6">
        <v>0</v>
      </c>
      <c r="AK1168" s="6">
        <v>0</v>
      </c>
      <c r="AL1168" s="6">
        <v>0</v>
      </c>
      <c r="AM1168" s="6">
        <v>0</v>
      </c>
      <c r="AN1168" s="7">
        <v>0</v>
      </c>
      <c r="AO1168" s="6">
        <v>0</v>
      </c>
    </row>
    <row r="1169" spans="1:41" x14ac:dyDescent="0.15">
      <c r="A1169" s="2" t="s">
        <v>1166</v>
      </c>
      <c r="B1169" s="2" t="s">
        <v>926</v>
      </c>
      <c r="C1169" s="2" t="s">
        <v>1797</v>
      </c>
      <c r="D1169" s="2" t="s">
        <v>1608</v>
      </c>
      <c r="E1169" s="2" t="s">
        <v>438</v>
      </c>
      <c r="F1169" s="2" t="s">
        <v>1854</v>
      </c>
      <c r="G1169" s="2" t="s">
        <v>2121</v>
      </c>
      <c r="H1169" s="2" t="s">
        <v>1163</v>
      </c>
      <c r="I1169" s="2" t="s">
        <v>1945</v>
      </c>
      <c r="J1169" s="7">
        <v>0</v>
      </c>
      <c r="K1169" s="7">
        <v>0</v>
      </c>
      <c r="L1169" s="7">
        <v>0</v>
      </c>
      <c r="M1169" s="7">
        <v>0</v>
      </c>
      <c r="N1169" s="7">
        <v>0</v>
      </c>
      <c r="O1169" s="7">
        <v>0</v>
      </c>
      <c r="P1169" s="7">
        <v>0</v>
      </c>
      <c r="Q1169" s="7">
        <v>0</v>
      </c>
      <c r="R1169" s="7">
        <v>0</v>
      </c>
      <c r="S1169" s="7">
        <v>0</v>
      </c>
      <c r="T1169" s="7">
        <v>0</v>
      </c>
      <c r="U1169" s="7">
        <v>0</v>
      </c>
      <c r="V1169" s="7">
        <v>0</v>
      </c>
      <c r="W1169" s="6">
        <v>0</v>
      </c>
      <c r="X1169" s="6">
        <v>0</v>
      </c>
      <c r="Y1169" s="6">
        <v>0</v>
      </c>
      <c r="Z1169" s="6">
        <v>0</v>
      </c>
      <c r="AA1169" s="6">
        <v>0</v>
      </c>
      <c r="AB1169" s="6">
        <v>0</v>
      </c>
      <c r="AC1169" s="6">
        <v>0</v>
      </c>
      <c r="AD1169" s="7">
        <v>0</v>
      </c>
      <c r="AE1169" s="6">
        <v>0</v>
      </c>
      <c r="AF1169" s="6">
        <v>0</v>
      </c>
      <c r="AG1169" s="6">
        <v>0</v>
      </c>
      <c r="AH1169" s="6">
        <v>0</v>
      </c>
      <c r="AI1169" s="7">
        <v>0</v>
      </c>
      <c r="AJ1169" s="6">
        <v>0</v>
      </c>
      <c r="AK1169" s="6">
        <v>0</v>
      </c>
      <c r="AL1169" s="6">
        <v>0</v>
      </c>
      <c r="AM1169" s="6">
        <v>0</v>
      </c>
      <c r="AN1169" s="7">
        <v>0</v>
      </c>
      <c r="AO1169" s="6">
        <v>0</v>
      </c>
    </row>
    <row r="1170" spans="1:41" x14ac:dyDescent="0.15">
      <c r="A1170" s="2" t="s">
        <v>1167</v>
      </c>
      <c r="B1170" s="2" t="s">
        <v>926</v>
      </c>
      <c r="C1170" s="2" t="s">
        <v>1797</v>
      </c>
      <c r="D1170" s="2" t="s">
        <v>1608</v>
      </c>
      <c r="E1170" s="2" t="s">
        <v>438</v>
      </c>
      <c r="F1170" s="2" t="s">
        <v>1854</v>
      </c>
      <c r="G1170" s="2" t="s">
        <v>2121</v>
      </c>
      <c r="H1170" s="2" t="s">
        <v>1163</v>
      </c>
      <c r="I1170" s="2" t="s">
        <v>1946</v>
      </c>
      <c r="J1170" s="7">
        <v>0</v>
      </c>
      <c r="K1170" s="7">
        <v>0</v>
      </c>
      <c r="L1170" s="7">
        <v>0</v>
      </c>
      <c r="M1170" s="7">
        <v>0</v>
      </c>
      <c r="N1170" s="7">
        <v>0</v>
      </c>
      <c r="O1170" s="7">
        <v>0</v>
      </c>
      <c r="P1170" s="7">
        <v>0</v>
      </c>
      <c r="Q1170" s="7">
        <v>0</v>
      </c>
      <c r="R1170" s="7">
        <v>0</v>
      </c>
      <c r="S1170" s="7">
        <v>0</v>
      </c>
      <c r="T1170" s="7">
        <v>0</v>
      </c>
      <c r="U1170" s="7">
        <v>0</v>
      </c>
      <c r="V1170" s="7">
        <v>0</v>
      </c>
      <c r="W1170" s="6">
        <v>0</v>
      </c>
      <c r="X1170" s="6">
        <v>0</v>
      </c>
      <c r="Y1170" s="6">
        <v>0</v>
      </c>
      <c r="Z1170" s="6">
        <v>0</v>
      </c>
      <c r="AA1170" s="6">
        <v>0</v>
      </c>
      <c r="AB1170" s="6">
        <v>0</v>
      </c>
      <c r="AC1170" s="6">
        <v>0</v>
      </c>
      <c r="AD1170" s="7">
        <v>0</v>
      </c>
      <c r="AE1170" s="6">
        <v>0</v>
      </c>
      <c r="AF1170" s="6">
        <v>0</v>
      </c>
      <c r="AG1170" s="6">
        <v>0</v>
      </c>
      <c r="AH1170" s="6">
        <v>0</v>
      </c>
      <c r="AI1170" s="7">
        <v>0</v>
      </c>
      <c r="AJ1170" s="6">
        <v>0</v>
      </c>
      <c r="AK1170" s="6">
        <v>0</v>
      </c>
      <c r="AL1170" s="6">
        <v>0</v>
      </c>
      <c r="AM1170" s="6">
        <v>0</v>
      </c>
      <c r="AN1170" s="7">
        <v>0</v>
      </c>
      <c r="AO1170" s="6">
        <v>0</v>
      </c>
    </row>
    <row r="1171" spans="1:41" x14ac:dyDescent="0.15">
      <c r="A1171" s="2" t="s">
        <v>1168</v>
      </c>
      <c r="B1171" s="2" t="s">
        <v>926</v>
      </c>
      <c r="C1171" s="2" t="s">
        <v>1797</v>
      </c>
      <c r="D1171" s="2" t="s">
        <v>1608</v>
      </c>
      <c r="E1171" s="2" t="s">
        <v>438</v>
      </c>
      <c r="F1171" s="2" t="s">
        <v>1854</v>
      </c>
      <c r="G1171" s="2" t="s">
        <v>2121</v>
      </c>
      <c r="H1171" s="2" t="s">
        <v>1163</v>
      </c>
      <c r="I1171" s="2" t="s">
        <v>1947</v>
      </c>
      <c r="J1171" s="7">
        <v>0</v>
      </c>
      <c r="K1171" s="7">
        <v>0</v>
      </c>
      <c r="L1171" s="7">
        <v>0</v>
      </c>
      <c r="M1171" s="7">
        <v>0</v>
      </c>
      <c r="N1171" s="7">
        <v>0</v>
      </c>
      <c r="O1171" s="7">
        <v>0</v>
      </c>
      <c r="P1171" s="7">
        <v>0</v>
      </c>
      <c r="Q1171" s="7">
        <v>0</v>
      </c>
      <c r="R1171" s="7">
        <v>0</v>
      </c>
      <c r="S1171" s="7">
        <v>0</v>
      </c>
      <c r="T1171" s="7">
        <v>0</v>
      </c>
      <c r="U1171" s="7">
        <v>0</v>
      </c>
      <c r="V1171" s="7">
        <v>0</v>
      </c>
      <c r="W1171" s="6">
        <v>0</v>
      </c>
      <c r="X1171" s="6">
        <v>0</v>
      </c>
      <c r="Y1171" s="6">
        <v>0</v>
      </c>
      <c r="Z1171" s="6">
        <v>0</v>
      </c>
      <c r="AA1171" s="6">
        <v>0</v>
      </c>
      <c r="AB1171" s="6">
        <v>0</v>
      </c>
      <c r="AC1171" s="6">
        <v>0</v>
      </c>
      <c r="AD1171" s="7">
        <v>0</v>
      </c>
      <c r="AE1171" s="6">
        <v>0</v>
      </c>
      <c r="AF1171" s="6">
        <v>0</v>
      </c>
      <c r="AG1171" s="6">
        <v>0</v>
      </c>
      <c r="AH1171" s="6">
        <v>0</v>
      </c>
      <c r="AI1171" s="7">
        <v>0</v>
      </c>
      <c r="AJ1171" s="6">
        <v>0</v>
      </c>
      <c r="AK1171" s="6">
        <v>0</v>
      </c>
      <c r="AL1171" s="6">
        <v>0</v>
      </c>
      <c r="AM1171" s="6">
        <v>0</v>
      </c>
      <c r="AN1171" s="7">
        <v>0</v>
      </c>
      <c r="AO1171" s="6">
        <v>0</v>
      </c>
    </row>
    <row r="1172" spans="1:41" x14ac:dyDescent="0.15">
      <c r="A1172" s="2" t="s">
        <v>1169</v>
      </c>
      <c r="B1172" s="2" t="s">
        <v>926</v>
      </c>
      <c r="C1172" s="2" t="s">
        <v>1797</v>
      </c>
      <c r="D1172" s="2" t="s">
        <v>1608</v>
      </c>
      <c r="E1172" s="2" t="s">
        <v>438</v>
      </c>
      <c r="F1172" s="2" t="s">
        <v>1854</v>
      </c>
      <c r="G1172" s="2" t="s">
        <v>2121</v>
      </c>
      <c r="H1172" s="2" t="s">
        <v>1163</v>
      </c>
      <c r="I1172" s="2" t="s">
        <v>1948</v>
      </c>
      <c r="J1172" s="7">
        <v>0</v>
      </c>
      <c r="K1172" s="7">
        <v>0</v>
      </c>
      <c r="L1172" s="7">
        <v>0</v>
      </c>
      <c r="M1172" s="7">
        <v>0</v>
      </c>
      <c r="N1172" s="7">
        <v>0</v>
      </c>
      <c r="O1172" s="7">
        <v>0</v>
      </c>
      <c r="P1172" s="7">
        <v>0</v>
      </c>
      <c r="Q1172" s="7">
        <v>0</v>
      </c>
      <c r="R1172" s="7">
        <v>0</v>
      </c>
      <c r="S1172" s="7">
        <v>0</v>
      </c>
      <c r="T1172" s="7">
        <v>0</v>
      </c>
      <c r="U1172" s="7">
        <v>0</v>
      </c>
      <c r="V1172" s="7">
        <v>0</v>
      </c>
      <c r="W1172" s="6">
        <v>0</v>
      </c>
      <c r="X1172" s="6">
        <v>0</v>
      </c>
      <c r="Y1172" s="6">
        <v>0</v>
      </c>
      <c r="Z1172" s="6">
        <v>0</v>
      </c>
      <c r="AA1172" s="6">
        <v>0</v>
      </c>
      <c r="AB1172" s="6">
        <v>0</v>
      </c>
      <c r="AC1172" s="6">
        <v>0</v>
      </c>
      <c r="AD1172" s="7">
        <v>0</v>
      </c>
      <c r="AE1172" s="6">
        <v>0</v>
      </c>
      <c r="AF1172" s="6">
        <v>0</v>
      </c>
      <c r="AG1172" s="6">
        <v>0</v>
      </c>
      <c r="AH1172" s="6">
        <v>0</v>
      </c>
      <c r="AI1172" s="7">
        <v>0</v>
      </c>
      <c r="AJ1172" s="6">
        <v>0</v>
      </c>
      <c r="AK1172" s="6">
        <v>0</v>
      </c>
      <c r="AL1172" s="6">
        <v>0</v>
      </c>
      <c r="AM1172" s="6">
        <v>0</v>
      </c>
      <c r="AN1172" s="7">
        <v>0</v>
      </c>
      <c r="AO1172" s="6">
        <v>0</v>
      </c>
    </row>
    <row r="1173" spans="1:41" x14ac:dyDescent="0.15">
      <c r="A1173" s="2" t="s">
        <v>1170</v>
      </c>
      <c r="B1173" s="2" t="s">
        <v>926</v>
      </c>
      <c r="C1173" s="2" t="s">
        <v>1797</v>
      </c>
      <c r="D1173" s="2" t="s">
        <v>1608</v>
      </c>
      <c r="E1173" s="2" t="s">
        <v>438</v>
      </c>
      <c r="F1173" s="2" t="s">
        <v>1854</v>
      </c>
      <c r="G1173" s="2" t="s">
        <v>2121</v>
      </c>
      <c r="H1173" s="2" t="s">
        <v>1163</v>
      </c>
      <c r="I1173" s="9" t="s">
        <v>1949</v>
      </c>
      <c r="J1173" s="7">
        <v>0</v>
      </c>
      <c r="K1173" s="7">
        <v>0</v>
      </c>
      <c r="L1173" s="7">
        <v>0</v>
      </c>
      <c r="M1173" s="7">
        <v>0</v>
      </c>
      <c r="N1173" s="7">
        <v>0</v>
      </c>
      <c r="O1173" s="7">
        <v>0</v>
      </c>
      <c r="P1173" s="7">
        <v>0</v>
      </c>
      <c r="Q1173" s="7">
        <v>0</v>
      </c>
      <c r="R1173" s="7">
        <v>0</v>
      </c>
      <c r="S1173" s="7">
        <v>0</v>
      </c>
      <c r="T1173" s="7">
        <v>0</v>
      </c>
      <c r="U1173" s="7">
        <v>0</v>
      </c>
      <c r="V1173" s="7">
        <v>0</v>
      </c>
      <c r="W1173" s="6">
        <v>0</v>
      </c>
      <c r="X1173" s="6">
        <v>0</v>
      </c>
      <c r="Y1173" s="6">
        <v>0</v>
      </c>
      <c r="Z1173" s="6">
        <v>0</v>
      </c>
      <c r="AA1173" s="6">
        <v>0</v>
      </c>
      <c r="AB1173" s="6">
        <v>0</v>
      </c>
      <c r="AC1173" s="6">
        <v>0</v>
      </c>
      <c r="AD1173" s="7">
        <v>0</v>
      </c>
      <c r="AE1173" s="6">
        <v>0</v>
      </c>
      <c r="AF1173" s="6">
        <v>0</v>
      </c>
      <c r="AG1173" s="6">
        <v>0</v>
      </c>
      <c r="AH1173" s="6">
        <v>0</v>
      </c>
      <c r="AI1173" s="7">
        <v>0</v>
      </c>
      <c r="AJ1173" s="6">
        <v>0</v>
      </c>
      <c r="AK1173" s="6">
        <v>0</v>
      </c>
      <c r="AL1173" s="6">
        <v>0</v>
      </c>
      <c r="AM1173" s="6">
        <v>0</v>
      </c>
      <c r="AN1173" s="7">
        <v>0</v>
      </c>
      <c r="AO1173" s="6">
        <v>0</v>
      </c>
    </row>
    <row r="1174" spans="1:41" x14ac:dyDescent="0.15">
      <c r="A1174" s="2" t="s">
        <v>1171</v>
      </c>
      <c r="B1174" s="2" t="s">
        <v>926</v>
      </c>
      <c r="C1174" s="2" t="s">
        <v>1797</v>
      </c>
      <c r="D1174" s="2" t="s">
        <v>1608</v>
      </c>
      <c r="E1174" s="2" t="s">
        <v>438</v>
      </c>
      <c r="F1174" s="2" t="s">
        <v>1854</v>
      </c>
      <c r="G1174" s="2" t="s">
        <v>2121</v>
      </c>
      <c r="H1174" s="2" t="s">
        <v>1163</v>
      </c>
      <c r="I1174" s="2" t="s">
        <v>1950</v>
      </c>
      <c r="J1174" s="7">
        <v>0</v>
      </c>
      <c r="K1174" s="7">
        <v>0</v>
      </c>
      <c r="L1174" s="7">
        <v>0</v>
      </c>
      <c r="M1174" s="7">
        <v>0</v>
      </c>
      <c r="N1174" s="7">
        <v>0</v>
      </c>
      <c r="O1174" s="7">
        <v>0</v>
      </c>
      <c r="P1174" s="7">
        <v>0</v>
      </c>
      <c r="Q1174" s="7">
        <v>0</v>
      </c>
      <c r="R1174" s="7">
        <v>0</v>
      </c>
      <c r="S1174" s="7">
        <v>0</v>
      </c>
      <c r="T1174" s="7">
        <v>0</v>
      </c>
      <c r="U1174" s="7">
        <v>0</v>
      </c>
      <c r="V1174" s="7">
        <v>0</v>
      </c>
      <c r="W1174" s="6">
        <v>0</v>
      </c>
      <c r="X1174" s="6">
        <v>0</v>
      </c>
      <c r="Y1174" s="6">
        <v>0</v>
      </c>
      <c r="Z1174" s="6">
        <v>0</v>
      </c>
      <c r="AA1174" s="6">
        <v>0</v>
      </c>
      <c r="AB1174" s="6">
        <v>0</v>
      </c>
      <c r="AC1174" s="6">
        <v>0</v>
      </c>
      <c r="AD1174" s="7">
        <v>0</v>
      </c>
      <c r="AE1174" s="6">
        <v>0</v>
      </c>
      <c r="AF1174" s="6">
        <v>0</v>
      </c>
      <c r="AG1174" s="6">
        <v>0</v>
      </c>
      <c r="AH1174" s="6">
        <v>0</v>
      </c>
      <c r="AI1174" s="7">
        <v>0</v>
      </c>
      <c r="AJ1174" s="6">
        <v>0</v>
      </c>
      <c r="AK1174" s="6">
        <v>0</v>
      </c>
      <c r="AL1174" s="6">
        <v>0</v>
      </c>
      <c r="AM1174" s="6">
        <v>0</v>
      </c>
      <c r="AN1174" s="7">
        <v>0</v>
      </c>
      <c r="AO1174" s="6">
        <v>0</v>
      </c>
    </row>
    <row r="1175" spans="1:41" x14ac:dyDescent="0.15">
      <c r="A1175" s="2" t="s">
        <v>1172</v>
      </c>
      <c r="B1175" s="2" t="s">
        <v>926</v>
      </c>
      <c r="C1175" s="2" t="s">
        <v>1797</v>
      </c>
      <c r="D1175" s="2" t="s">
        <v>1608</v>
      </c>
      <c r="E1175" s="2" t="s">
        <v>438</v>
      </c>
      <c r="F1175" s="2" t="s">
        <v>1854</v>
      </c>
      <c r="G1175" s="2" t="s">
        <v>2121</v>
      </c>
      <c r="H1175" s="2" t="s">
        <v>1163</v>
      </c>
      <c r="I1175" s="2" t="s">
        <v>1951</v>
      </c>
      <c r="J1175" s="7">
        <v>0</v>
      </c>
      <c r="K1175" s="7">
        <v>0</v>
      </c>
      <c r="L1175" s="7">
        <v>0</v>
      </c>
      <c r="M1175" s="7">
        <v>0</v>
      </c>
      <c r="N1175" s="7">
        <v>0</v>
      </c>
      <c r="O1175" s="7">
        <v>0</v>
      </c>
      <c r="P1175" s="7">
        <v>0</v>
      </c>
      <c r="Q1175" s="7">
        <v>0</v>
      </c>
      <c r="R1175" s="7">
        <v>0</v>
      </c>
      <c r="S1175" s="7">
        <v>0</v>
      </c>
      <c r="T1175" s="7">
        <v>0</v>
      </c>
      <c r="U1175" s="7">
        <v>0</v>
      </c>
      <c r="V1175" s="7">
        <v>0</v>
      </c>
      <c r="W1175" s="6">
        <v>0</v>
      </c>
      <c r="X1175" s="6">
        <v>0</v>
      </c>
      <c r="Y1175" s="6">
        <v>0</v>
      </c>
      <c r="Z1175" s="6">
        <v>0</v>
      </c>
      <c r="AA1175" s="6">
        <v>0</v>
      </c>
      <c r="AB1175" s="6">
        <v>0</v>
      </c>
      <c r="AC1175" s="6">
        <v>0</v>
      </c>
      <c r="AD1175" s="7">
        <v>0</v>
      </c>
      <c r="AE1175" s="6">
        <v>0</v>
      </c>
      <c r="AF1175" s="6">
        <v>0</v>
      </c>
      <c r="AG1175" s="6">
        <v>0</v>
      </c>
      <c r="AH1175" s="6">
        <v>0</v>
      </c>
      <c r="AI1175" s="7">
        <v>0</v>
      </c>
      <c r="AJ1175" s="6">
        <v>0</v>
      </c>
      <c r="AK1175" s="6">
        <v>0</v>
      </c>
      <c r="AL1175" s="6">
        <v>0</v>
      </c>
      <c r="AM1175" s="6">
        <v>0</v>
      </c>
      <c r="AN1175" s="7">
        <v>0</v>
      </c>
      <c r="AO1175" s="6">
        <v>0</v>
      </c>
    </row>
    <row r="1176" spans="1:41" x14ac:dyDescent="0.15">
      <c r="A1176" s="2" t="s">
        <v>1173</v>
      </c>
      <c r="B1176" s="2" t="s">
        <v>926</v>
      </c>
      <c r="C1176" s="2" t="s">
        <v>1797</v>
      </c>
      <c r="D1176" s="2" t="s">
        <v>1608</v>
      </c>
      <c r="E1176" s="2" t="s">
        <v>438</v>
      </c>
      <c r="F1176" s="2" t="s">
        <v>1854</v>
      </c>
      <c r="G1176" s="2" t="s">
        <v>2121</v>
      </c>
      <c r="H1176" s="2" t="s">
        <v>1163</v>
      </c>
      <c r="I1176" s="2" t="s">
        <v>1952</v>
      </c>
      <c r="J1176" s="7">
        <v>0</v>
      </c>
      <c r="K1176" s="7">
        <v>0</v>
      </c>
      <c r="L1176" s="7">
        <v>0</v>
      </c>
      <c r="M1176" s="7">
        <v>0</v>
      </c>
      <c r="N1176" s="7">
        <v>0</v>
      </c>
      <c r="O1176" s="7">
        <v>0</v>
      </c>
      <c r="P1176" s="7">
        <v>0</v>
      </c>
      <c r="Q1176" s="7">
        <v>0</v>
      </c>
      <c r="R1176" s="7">
        <v>0</v>
      </c>
      <c r="S1176" s="7">
        <v>0</v>
      </c>
      <c r="T1176" s="7">
        <v>0</v>
      </c>
      <c r="U1176" s="7">
        <v>0</v>
      </c>
      <c r="V1176" s="7">
        <v>0</v>
      </c>
      <c r="W1176" s="6">
        <v>0</v>
      </c>
      <c r="X1176" s="6">
        <v>0</v>
      </c>
      <c r="Y1176" s="6">
        <v>0</v>
      </c>
      <c r="Z1176" s="6">
        <v>0</v>
      </c>
      <c r="AA1176" s="6">
        <v>0</v>
      </c>
      <c r="AB1176" s="6">
        <v>0</v>
      </c>
      <c r="AC1176" s="6">
        <v>0</v>
      </c>
      <c r="AD1176" s="7">
        <v>0</v>
      </c>
      <c r="AE1176" s="6">
        <v>0</v>
      </c>
      <c r="AF1176" s="6">
        <v>0</v>
      </c>
      <c r="AG1176" s="6">
        <v>0</v>
      </c>
      <c r="AH1176" s="6">
        <v>0</v>
      </c>
      <c r="AI1176" s="7">
        <v>0</v>
      </c>
      <c r="AJ1176" s="6">
        <v>0</v>
      </c>
      <c r="AK1176" s="6">
        <v>0</v>
      </c>
      <c r="AL1176" s="6">
        <v>0</v>
      </c>
      <c r="AM1176" s="6">
        <v>0</v>
      </c>
      <c r="AN1176" s="7">
        <v>0</v>
      </c>
      <c r="AO1176" s="6">
        <v>0</v>
      </c>
    </row>
    <row r="1177" spans="1:41" x14ac:dyDescent="0.15">
      <c r="A1177" s="2" t="s">
        <v>1174</v>
      </c>
      <c r="B1177" s="2" t="s">
        <v>926</v>
      </c>
      <c r="C1177" s="2" t="s">
        <v>1797</v>
      </c>
      <c r="D1177" s="2" t="s">
        <v>1608</v>
      </c>
      <c r="E1177" s="2" t="s">
        <v>438</v>
      </c>
      <c r="F1177" s="2" t="s">
        <v>1854</v>
      </c>
      <c r="G1177" s="2" t="s">
        <v>2121</v>
      </c>
      <c r="H1177" s="2" t="s">
        <v>1163</v>
      </c>
      <c r="I1177" s="2" t="s">
        <v>1953</v>
      </c>
      <c r="J1177" s="7">
        <v>0</v>
      </c>
      <c r="K1177" s="7">
        <v>0</v>
      </c>
      <c r="L1177" s="7">
        <v>0</v>
      </c>
      <c r="M1177" s="7">
        <v>0</v>
      </c>
      <c r="N1177" s="7">
        <v>0</v>
      </c>
      <c r="O1177" s="7">
        <v>0</v>
      </c>
      <c r="P1177" s="7">
        <v>0</v>
      </c>
      <c r="Q1177" s="7">
        <v>0</v>
      </c>
      <c r="R1177" s="7">
        <v>0</v>
      </c>
      <c r="S1177" s="7">
        <v>0</v>
      </c>
      <c r="T1177" s="7">
        <v>0</v>
      </c>
      <c r="U1177" s="7">
        <v>0</v>
      </c>
      <c r="V1177" s="7">
        <v>0</v>
      </c>
      <c r="W1177" s="6">
        <v>0</v>
      </c>
      <c r="X1177" s="6">
        <v>0</v>
      </c>
      <c r="Y1177" s="6">
        <v>0</v>
      </c>
      <c r="Z1177" s="6">
        <v>0</v>
      </c>
      <c r="AA1177" s="6">
        <v>0</v>
      </c>
      <c r="AB1177" s="6">
        <v>0</v>
      </c>
      <c r="AC1177" s="6">
        <v>0</v>
      </c>
      <c r="AD1177" s="7">
        <v>0</v>
      </c>
      <c r="AE1177" s="6">
        <v>0</v>
      </c>
      <c r="AF1177" s="6">
        <v>0</v>
      </c>
      <c r="AG1177" s="6">
        <v>0</v>
      </c>
      <c r="AH1177" s="6">
        <v>0</v>
      </c>
      <c r="AI1177" s="7">
        <v>0</v>
      </c>
      <c r="AJ1177" s="6">
        <v>0</v>
      </c>
      <c r="AK1177" s="6">
        <v>0</v>
      </c>
      <c r="AL1177" s="6">
        <v>0</v>
      </c>
      <c r="AM1177" s="6">
        <v>0</v>
      </c>
      <c r="AN1177" s="7">
        <v>0</v>
      </c>
      <c r="AO1177" s="6">
        <v>0</v>
      </c>
    </row>
    <row r="1178" spans="1:41" x14ac:dyDescent="0.15">
      <c r="A1178" s="2" t="s">
        <v>1175</v>
      </c>
      <c r="B1178" s="2" t="s">
        <v>926</v>
      </c>
      <c r="C1178" s="2" t="s">
        <v>1797</v>
      </c>
      <c r="D1178" s="2" t="s">
        <v>1608</v>
      </c>
      <c r="E1178" s="2" t="s">
        <v>438</v>
      </c>
      <c r="F1178" s="2" t="s">
        <v>1854</v>
      </c>
      <c r="G1178" s="2" t="s">
        <v>2121</v>
      </c>
      <c r="H1178" s="2" t="s">
        <v>1163</v>
      </c>
      <c r="I1178" s="2" t="s">
        <v>1954</v>
      </c>
      <c r="J1178" s="7">
        <v>0</v>
      </c>
      <c r="K1178" s="7">
        <v>0</v>
      </c>
      <c r="L1178" s="7">
        <v>0</v>
      </c>
      <c r="M1178" s="7">
        <v>0</v>
      </c>
      <c r="N1178" s="7">
        <v>0</v>
      </c>
      <c r="O1178" s="7">
        <v>0</v>
      </c>
      <c r="P1178" s="7">
        <v>0</v>
      </c>
      <c r="Q1178" s="7">
        <v>0</v>
      </c>
      <c r="R1178" s="7">
        <v>0</v>
      </c>
      <c r="S1178" s="7">
        <v>0</v>
      </c>
      <c r="T1178" s="7">
        <v>0</v>
      </c>
      <c r="U1178" s="7">
        <v>0</v>
      </c>
      <c r="V1178" s="7">
        <v>0</v>
      </c>
      <c r="W1178" s="6">
        <v>0</v>
      </c>
      <c r="X1178" s="6">
        <v>0</v>
      </c>
      <c r="Y1178" s="6">
        <v>0</v>
      </c>
      <c r="Z1178" s="6">
        <v>0</v>
      </c>
      <c r="AA1178" s="6">
        <v>0</v>
      </c>
      <c r="AB1178" s="6">
        <v>0</v>
      </c>
      <c r="AC1178" s="6">
        <v>0</v>
      </c>
      <c r="AD1178" s="7">
        <v>0</v>
      </c>
      <c r="AE1178" s="6">
        <v>0</v>
      </c>
      <c r="AF1178" s="6">
        <v>0</v>
      </c>
      <c r="AG1178" s="6">
        <v>0</v>
      </c>
      <c r="AH1178" s="6">
        <v>0</v>
      </c>
      <c r="AI1178" s="7">
        <v>0</v>
      </c>
      <c r="AJ1178" s="6">
        <v>0</v>
      </c>
      <c r="AK1178" s="6">
        <v>0</v>
      </c>
      <c r="AL1178" s="6">
        <v>0</v>
      </c>
      <c r="AM1178" s="6">
        <v>0</v>
      </c>
      <c r="AN1178" s="7">
        <v>0</v>
      </c>
      <c r="AO1178" s="6">
        <v>0</v>
      </c>
    </row>
    <row r="1179" spans="1:41" x14ac:dyDescent="0.15">
      <c r="A1179" s="2" t="s">
        <v>1176</v>
      </c>
      <c r="B1179" s="2" t="s">
        <v>926</v>
      </c>
      <c r="C1179" s="2" t="s">
        <v>1797</v>
      </c>
      <c r="D1179" s="2" t="s">
        <v>1608</v>
      </c>
      <c r="E1179" s="2" t="s">
        <v>438</v>
      </c>
      <c r="F1179" s="2" t="s">
        <v>1854</v>
      </c>
      <c r="G1179" s="2" t="s">
        <v>2121</v>
      </c>
      <c r="H1179" s="2" t="s">
        <v>1163</v>
      </c>
      <c r="I1179" s="2" t="s">
        <v>1955</v>
      </c>
      <c r="J1179" s="7">
        <v>0</v>
      </c>
      <c r="K1179" s="7">
        <v>0</v>
      </c>
      <c r="L1179" s="7">
        <v>0</v>
      </c>
      <c r="M1179" s="7">
        <v>0</v>
      </c>
      <c r="N1179" s="7">
        <v>0</v>
      </c>
      <c r="O1179" s="7">
        <v>0</v>
      </c>
      <c r="P1179" s="7">
        <v>0</v>
      </c>
      <c r="Q1179" s="7">
        <v>0</v>
      </c>
      <c r="R1179" s="7">
        <v>0</v>
      </c>
      <c r="S1179" s="7">
        <v>0</v>
      </c>
      <c r="T1179" s="7">
        <v>0</v>
      </c>
      <c r="U1179" s="7">
        <v>0</v>
      </c>
      <c r="V1179" s="7">
        <v>0</v>
      </c>
      <c r="W1179" s="6">
        <v>0</v>
      </c>
      <c r="X1179" s="6">
        <v>0</v>
      </c>
      <c r="Y1179" s="6">
        <v>0</v>
      </c>
      <c r="Z1179" s="6">
        <v>0</v>
      </c>
      <c r="AA1179" s="6">
        <v>0</v>
      </c>
      <c r="AB1179" s="6">
        <v>0</v>
      </c>
      <c r="AC1179" s="6">
        <v>0</v>
      </c>
      <c r="AD1179" s="7">
        <v>0</v>
      </c>
      <c r="AE1179" s="6">
        <v>0</v>
      </c>
      <c r="AF1179" s="6">
        <v>0</v>
      </c>
      <c r="AG1179" s="6">
        <v>0</v>
      </c>
      <c r="AH1179" s="6">
        <v>0</v>
      </c>
      <c r="AI1179" s="7">
        <v>0</v>
      </c>
      <c r="AJ1179" s="6">
        <v>0</v>
      </c>
      <c r="AK1179" s="6">
        <v>0</v>
      </c>
      <c r="AL1179" s="6">
        <v>0</v>
      </c>
      <c r="AM1179" s="6">
        <v>0</v>
      </c>
      <c r="AN1179" s="7">
        <v>0</v>
      </c>
      <c r="AO1179" s="6">
        <v>0</v>
      </c>
    </row>
    <row r="1180" spans="1:41" x14ac:dyDescent="0.15">
      <c r="A1180" s="2" t="s">
        <v>1177</v>
      </c>
      <c r="B1180" s="2" t="s">
        <v>926</v>
      </c>
      <c r="C1180" s="2" t="s">
        <v>1797</v>
      </c>
      <c r="D1180" s="2" t="s">
        <v>1608</v>
      </c>
      <c r="E1180" s="2" t="s">
        <v>438</v>
      </c>
      <c r="F1180" s="2" t="s">
        <v>1854</v>
      </c>
      <c r="G1180" s="2" t="s">
        <v>2121</v>
      </c>
      <c r="H1180" s="2" t="s">
        <v>1163</v>
      </c>
      <c r="I1180" s="2" t="s">
        <v>1956</v>
      </c>
      <c r="J1180" s="7">
        <v>0</v>
      </c>
      <c r="K1180" s="7">
        <v>0</v>
      </c>
      <c r="L1180" s="7">
        <v>0</v>
      </c>
      <c r="M1180" s="7">
        <v>0</v>
      </c>
      <c r="N1180" s="7">
        <v>0</v>
      </c>
      <c r="O1180" s="7">
        <v>0</v>
      </c>
      <c r="P1180" s="7">
        <v>0</v>
      </c>
      <c r="Q1180" s="7">
        <v>0</v>
      </c>
      <c r="R1180" s="7">
        <v>0</v>
      </c>
      <c r="S1180" s="7">
        <v>0</v>
      </c>
      <c r="T1180" s="7">
        <v>0</v>
      </c>
      <c r="U1180" s="7">
        <v>0</v>
      </c>
      <c r="V1180" s="7">
        <v>0</v>
      </c>
      <c r="W1180" s="6">
        <v>0</v>
      </c>
      <c r="X1180" s="6">
        <v>0</v>
      </c>
      <c r="Y1180" s="6">
        <v>0</v>
      </c>
      <c r="Z1180" s="6">
        <v>0</v>
      </c>
      <c r="AA1180" s="6">
        <v>0</v>
      </c>
      <c r="AB1180" s="6">
        <v>0</v>
      </c>
      <c r="AC1180" s="6">
        <v>0</v>
      </c>
      <c r="AD1180" s="7">
        <v>0</v>
      </c>
      <c r="AE1180" s="6">
        <v>0</v>
      </c>
      <c r="AF1180" s="6">
        <v>0</v>
      </c>
      <c r="AG1180" s="6">
        <v>0</v>
      </c>
      <c r="AH1180" s="6">
        <v>0</v>
      </c>
      <c r="AI1180" s="7">
        <v>0</v>
      </c>
      <c r="AJ1180" s="6">
        <v>0</v>
      </c>
      <c r="AK1180" s="6">
        <v>0</v>
      </c>
      <c r="AL1180" s="6">
        <v>0</v>
      </c>
      <c r="AM1180" s="6">
        <v>0</v>
      </c>
      <c r="AN1180" s="7">
        <v>0</v>
      </c>
      <c r="AO1180" s="6">
        <v>0</v>
      </c>
    </row>
    <row r="1181" spans="1:41" x14ac:dyDescent="0.15">
      <c r="A1181" s="2" t="s">
        <v>1178</v>
      </c>
      <c r="B1181" s="2" t="s">
        <v>926</v>
      </c>
      <c r="C1181" s="2" t="s">
        <v>1797</v>
      </c>
      <c r="D1181" s="2" t="s">
        <v>1608</v>
      </c>
      <c r="E1181" s="2" t="s">
        <v>438</v>
      </c>
      <c r="F1181" s="2" t="s">
        <v>1854</v>
      </c>
      <c r="G1181" s="2" t="s">
        <v>2121</v>
      </c>
      <c r="H1181" s="2" t="s">
        <v>1163</v>
      </c>
      <c r="I1181" s="2" t="s">
        <v>1957</v>
      </c>
      <c r="J1181" s="7">
        <v>0</v>
      </c>
      <c r="K1181" s="7">
        <v>0</v>
      </c>
      <c r="L1181" s="7">
        <v>0</v>
      </c>
      <c r="M1181" s="7">
        <v>0</v>
      </c>
      <c r="N1181" s="7">
        <v>0</v>
      </c>
      <c r="O1181" s="7">
        <v>0</v>
      </c>
      <c r="P1181" s="7">
        <v>0</v>
      </c>
      <c r="Q1181" s="7">
        <v>0</v>
      </c>
      <c r="R1181" s="7">
        <v>0</v>
      </c>
      <c r="S1181" s="7">
        <v>0</v>
      </c>
      <c r="T1181" s="7">
        <v>0</v>
      </c>
      <c r="U1181" s="7">
        <v>0</v>
      </c>
      <c r="V1181" s="7">
        <v>0</v>
      </c>
      <c r="W1181" s="6">
        <v>0</v>
      </c>
      <c r="X1181" s="6">
        <v>0</v>
      </c>
      <c r="Y1181" s="6">
        <v>0</v>
      </c>
      <c r="Z1181" s="6">
        <v>0</v>
      </c>
      <c r="AA1181" s="6">
        <v>0</v>
      </c>
      <c r="AB1181" s="6">
        <v>0</v>
      </c>
      <c r="AC1181" s="6">
        <v>0</v>
      </c>
      <c r="AD1181" s="7">
        <v>0</v>
      </c>
      <c r="AE1181" s="6">
        <v>0</v>
      </c>
      <c r="AF1181" s="6">
        <v>0</v>
      </c>
      <c r="AG1181" s="6">
        <v>0</v>
      </c>
      <c r="AH1181" s="6">
        <v>0</v>
      </c>
      <c r="AI1181" s="7">
        <v>0</v>
      </c>
      <c r="AJ1181" s="6">
        <v>0</v>
      </c>
      <c r="AK1181" s="6">
        <v>0</v>
      </c>
      <c r="AL1181" s="6">
        <v>0</v>
      </c>
      <c r="AM1181" s="6">
        <v>0</v>
      </c>
      <c r="AN1181" s="7">
        <v>0</v>
      </c>
      <c r="AO1181" s="6">
        <v>0</v>
      </c>
    </row>
    <row r="1182" spans="1:41" x14ac:dyDescent="0.15">
      <c r="A1182" s="2" t="s">
        <v>1179</v>
      </c>
      <c r="B1182" s="2" t="s">
        <v>926</v>
      </c>
      <c r="C1182" s="2" t="s">
        <v>1797</v>
      </c>
      <c r="D1182" s="2" t="s">
        <v>1608</v>
      </c>
      <c r="E1182" s="2" t="s">
        <v>438</v>
      </c>
      <c r="F1182" s="2" t="s">
        <v>1854</v>
      </c>
      <c r="G1182" s="2" t="s">
        <v>2121</v>
      </c>
      <c r="H1182" s="2" t="s">
        <v>1163</v>
      </c>
      <c r="I1182" s="2" t="s">
        <v>1958</v>
      </c>
      <c r="J1182" s="7">
        <v>0</v>
      </c>
      <c r="K1182" s="7">
        <v>0</v>
      </c>
      <c r="L1182" s="7">
        <v>0</v>
      </c>
      <c r="M1182" s="7">
        <v>0</v>
      </c>
      <c r="N1182" s="7">
        <v>0</v>
      </c>
      <c r="O1182" s="7">
        <v>0</v>
      </c>
      <c r="P1182" s="7">
        <v>0</v>
      </c>
      <c r="Q1182" s="7">
        <v>0</v>
      </c>
      <c r="R1182" s="7">
        <v>0</v>
      </c>
      <c r="S1182" s="7">
        <v>0</v>
      </c>
      <c r="T1182" s="7">
        <v>0</v>
      </c>
      <c r="U1182" s="7">
        <v>0</v>
      </c>
      <c r="V1182" s="7">
        <v>0</v>
      </c>
      <c r="W1182" s="6">
        <v>0</v>
      </c>
      <c r="X1182" s="6">
        <v>0</v>
      </c>
      <c r="Y1182" s="6">
        <v>0</v>
      </c>
      <c r="Z1182" s="6">
        <v>0</v>
      </c>
      <c r="AA1182" s="6">
        <v>0</v>
      </c>
      <c r="AB1182" s="6">
        <v>0</v>
      </c>
      <c r="AC1182" s="6">
        <v>0</v>
      </c>
      <c r="AD1182" s="7">
        <v>0</v>
      </c>
      <c r="AE1182" s="6">
        <v>0</v>
      </c>
      <c r="AF1182" s="6">
        <v>0</v>
      </c>
      <c r="AG1182" s="6">
        <v>0</v>
      </c>
      <c r="AH1182" s="6">
        <v>0</v>
      </c>
      <c r="AI1182" s="7">
        <v>0</v>
      </c>
      <c r="AJ1182" s="6">
        <v>0</v>
      </c>
      <c r="AK1182" s="6">
        <v>0</v>
      </c>
      <c r="AL1182" s="6">
        <v>0</v>
      </c>
      <c r="AM1182" s="6">
        <v>0</v>
      </c>
      <c r="AN1182" s="7">
        <v>0</v>
      </c>
      <c r="AO1182" s="6">
        <v>0</v>
      </c>
    </row>
    <row r="1183" spans="1:41" x14ac:dyDescent="0.15">
      <c r="A1183" s="2" t="s">
        <v>1180</v>
      </c>
      <c r="B1183" s="2" t="s">
        <v>926</v>
      </c>
      <c r="C1183" s="2" t="s">
        <v>1797</v>
      </c>
      <c r="D1183" s="2" t="s">
        <v>1608</v>
      </c>
      <c r="E1183" s="2" t="s">
        <v>438</v>
      </c>
      <c r="F1183" s="2" t="s">
        <v>1854</v>
      </c>
      <c r="G1183" s="2" t="s">
        <v>2121</v>
      </c>
      <c r="H1183" s="2" t="s">
        <v>1163</v>
      </c>
      <c r="I1183" s="2" t="s">
        <v>1959</v>
      </c>
      <c r="J1183" s="7">
        <v>0</v>
      </c>
      <c r="K1183" s="7">
        <v>0</v>
      </c>
      <c r="L1183" s="7">
        <v>0</v>
      </c>
      <c r="M1183" s="7">
        <v>0</v>
      </c>
      <c r="N1183" s="7">
        <v>0</v>
      </c>
      <c r="O1183" s="7">
        <v>0</v>
      </c>
      <c r="P1183" s="7">
        <v>0</v>
      </c>
      <c r="Q1183" s="7">
        <v>0</v>
      </c>
      <c r="R1183" s="7">
        <v>0</v>
      </c>
      <c r="S1183" s="7">
        <v>0</v>
      </c>
      <c r="T1183" s="7">
        <v>0</v>
      </c>
      <c r="U1183" s="7">
        <v>0</v>
      </c>
      <c r="V1183" s="7">
        <v>0</v>
      </c>
      <c r="W1183" s="6">
        <v>0</v>
      </c>
      <c r="X1183" s="6">
        <v>0</v>
      </c>
      <c r="Y1183" s="6">
        <v>0</v>
      </c>
      <c r="Z1183" s="6">
        <v>0</v>
      </c>
      <c r="AA1183" s="6">
        <v>0</v>
      </c>
      <c r="AB1183" s="6">
        <v>0</v>
      </c>
      <c r="AC1183" s="6">
        <v>0</v>
      </c>
      <c r="AD1183" s="7">
        <v>0</v>
      </c>
      <c r="AE1183" s="6">
        <v>0</v>
      </c>
      <c r="AF1183" s="6">
        <v>0</v>
      </c>
      <c r="AG1183" s="6">
        <v>0</v>
      </c>
      <c r="AH1183" s="6">
        <v>0</v>
      </c>
      <c r="AI1183" s="7">
        <v>0</v>
      </c>
      <c r="AJ1183" s="6">
        <v>0</v>
      </c>
      <c r="AK1183" s="6">
        <v>0</v>
      </c>
      <c r="AL1183" s="6">
        <v>0</v>
      </c>
      <c r="AM1183" s="6">
        <v>0</v>
      </c>
      <c r="AN1183" s="7">
        <v>0</v>
      </c>
      <c r="AO1183" s="6">
        <v>0</v>
      </c>
    </row>
    <row r="1184" spans="1:41" x14ac:dyDescent="0.15">
      <c r="A1184" s="2" t="s">
        <v>1181</v>
      </c>
      <c r="B1184" s="2" t="s">
        <v>926</v>
      </c>
      <c r="C1184" s="2" t="s">
        <v>1797</v>
      </c>
      <c r="D1184" s="2" t="s">
        <v>1608</v>
      </c>
      <c r="E1184" s="2" t="s">
        <v>438</v>
      </c>
      <c r="F1184" s="2" t="s">
        <v>1854</v>
      </c>
      <c r="G1184" s="2" t="s">
        <v>2121</v>
      </c>
      <c r="H1184" s="2" t="s">
        <v>1163</v>
      </c>
      <c r="I1184" s="2" t="s">
        <v>1960</v>
      </c>
      <c r="J1184" s="7">
        <v>0</v>
      </c>
      <c r="K1184" s="7">
        <v>0</v>
      </c>
      <c r="L1184" s="7">
        <v>0</v>
      </c>
      <c r="M1184" s="7">
        <v>0</v>
      </c>
      <c r="N1184" s="7">
        <v>0</v>
      </c>
      <c r="O1184" s="7">
        <v>0</v>
      </c>
      <c r="P1184" s="7">
        <v>0</v>
      </c>
      <c r="Q1184" s="7">
        <v>0</v>
      </c>
      <c r="R1184" s="7">
        <v>0</v>
      </c>
      <c r="S1184" s="7">
        <v>0</v>
      </c>
      <c r="T1184" s="7">
        <v>0</v>
      </c>
      <c r="U1184" s="7">
        <v>0</v>
      </c>
      <c r="V1184" s="7">
        <v>0</v>
      </c>
      <c r="W1184" s="6">
        <v>0</v>
      </c>
      <c r="X1184" s="6">
        <v>0</v>
      </c>
      <c r="Y1184" s="6">
        <v>0</v>
      </c>
      <c r="Z1184" s="6">
        <v>0</v>
      </c>
      <c r="AA1184" s="6">
        <v>0</v>
      </c>
      <c r="AB1184" s="6">
        <v>0</v>
      </c>
      <c r="AC1184" s="6">
        <v>0</v>
      </c>
      <c r="AD1184" s="7">
        <v>0</v>
      </c>
      <c r="AE1184" s="6">
        <v>0</v>
      </c>
      <c r="AF1184" s="6">
        <v>0</v>
      </c>
      <c r="AG1184" s="6">
        <v>0</v>
      </c>
      <c r="AH1184" s="6">
        <v>0</v>
      </c>
      <c r="AI1184" s="7">
        <v>0</v>
      </c>
      <c r="AJ1184" s="6">
        <v>0</v>
      </c>
      <c r="AK1184" s="6">
        <v>0</v>
      </c>
      <c r="AL1184" s="6">
        <v>0</v>
      </c>
      <c r="AM1184" s="6">
        <v>0</v>
      </c>
      <c r="AN1184" s="7">
        <v>0</v>
      </c>
      <c r="AO1184" s="6">
        <v>0</v>
      </c>
    </row>
    <row r="1185" spans="1:41" x14ac:dyDescent="0.15">
      <c r="A1185" s="2" t="s">
        <v>1182</v>
      </c>
      <c r="B1185" s="2" t="s">
        <v>926</v>
      </c>
      <c r="C1185" s="2" t="s">
        <v>1797</v>
      </c>
      <c r="D1185" s="2" t="s">
        <v>1608</v>
      </c>
      <c r="E1185" s="2" t="s">
        <v>438</v>
      </c>
      <c r="F1185" s="2" t="s">
        <v>1854</v>
      </c>
      <c r="G1185" s="2" t="s">
        <v>2121</v>
      </c>
      <c r="H1185" s="2" t="s">
        <v>1163</v>
      </c>
      <c r="I1185" s="2" t="s">
        <v>1961</v>
      </c>
      <c r="J1185" s="7">
        <v>0</v>
      </c>
      <c r="K1185" s="7">
        <v>0</v>
      </c>
      <c r="L1185" s="7">
        <v>0</v>
      </c>
      <c r="M1185" s="7">
        <v>0</v>
      </c>
      <c r="N1185" s="7">
        <v>0</v>
      </c>
      <c r="O1185" s="7">
        <v>0</v>
      </c>
      <c r="P1185" s="7">
        <v>0</v>
      </c>
      <c r="Q1185" s="7">
        <v>0</v>
      </c>
      <c r="R1185" s="7">
        <v>0</v>
      </c>
      <c r="S1185" s="7">
        <v>0</v>
      </c>
      <c r="T1185" s="7">
        <v>0</v>
      </c>
      <c r="U1185" s="7">
        <v>0</v>
      </c>
      <c r="V1185" s="7">
        <v>0</v>
      </c>
      <c r="W1185" s="6">
        <v>0</v>
      </c>
      <c r="X1185" s="6">
        <v>0</v>
      </c>
      <c r="Y1185" s="6">
        <v>0</v>
      </c>
      <c r="Z1185" s="6">
        <v>0</v>
      </c>
      <c r="AA1185" s="6">
        <v>0</v>
      </c>
      <c r="AB1185" s="6">
        <v>0</v>
      </c>
      <c r="AC1185" s="6">
        <v>0</v>
      </c>
      <c r="AD1185" s="7">
        <v>0</v>
      </c>
      <c r="AE1185" s="6">
        <v>0</v>
      </c>
      <c r="AF1185" s="6">
        <v>0</v>
      </c>
      <c r="AG1185" s="6">
        <v>0</v>
      </c>
      <c r="AH1185" s="6">
        <v>0</v>
      </c>
      <c r="AI1185" s="7">
        <v>0</v>
      </c>
      <c r="AJ1185" s="6">
        <v>0</v>
      </c>
      <c r="AK1185" s="6">
        <v>0</v>
      </c>
      <c r="AL1185" s="6">
        <v>0</v>
      </c>
      <c r="AM1185" s="6">
        <v>0</v>
      </c>
      <c r="AN1185" s="7">
        <v>0</v>
      </c>
      <c r="AO1185" s="6">
        <v>0</v>
      </c>
    </row>
    <row r="1186" spans="1:41" x14ac:dyDescent="0.15">
      <c r="A1186" s="2" t="s">
        <v>1183</v>
      </c>
      <c r="B1186" s="2" t="s">
        <v>926</v>
      </c>
      <c r="C1186" s="2" t="s">
        <v>1797</v>
      </c>
      <c r="D1186" s="2" t="s">
        <v>1608</v>
      </c>
      <c r="E1186" s="2" t="s">
        <v>438</v>
      </c>
      <c r="F1186" s="2" t="s">
        <v>1854</v>
      </c>
      <c r="G1186" s="2" t="s">
        <v>2121</v>
      </c>
      <c r="H1186" s="2" t="s">
        <v>1163</v>
      </c>
      <c r="I1186" s="2" t="s">
        <v>1962</v>
      </c>
      <c r="J1186" s="7">
        <v>0</v>
      </c>
      <c r="K1186" s="7">
        <v>0</v>
      </c>
      <c r="L1186" s="7">
        <v>0</v>
      </c>
      <c r="M1186" s="7">
        <v>0</v>
      </c>
      <c r="N1186" s="7">
        <v>0</v>
      </c>
      <c r="O1186" s="7">
        <v>0</v>
      </c>
      <c r="P1186" s="7">
        <v>0</v>
      </c>
      <c r="Q1186" s="7">
        <v>0</v>
      </c>
      <c r="R1186" s="7">
        <v>0</v>
      </c>
      <c r="S1186" s="7">
        <v>0</v>
      </c>
      <c r="T1186" s="7">
        <v>0</v>
      </c>
      <c r="U1186" s="7">
        <v>0</v>
      </c>
      <c r="V1186" s="7">
        <v>0</v>
      </c>
      <c r="W1186" s="6">
        <v>0</v>
      </c>
      <c r="X1186" s="6">
        <v>0</v>
      </c>
      <c r="Y1186" s="6">
        <v>0</v>
      </c>
      <c r="Z1186" s="6">
        <v>0</v>
      </c>
      <c r="AA1186" s="6">
        <v>0</v>
      </c>
      <c r="AB1186" s="6">
        <v>0</v>
      </c>
      <c r="AC1186" s="6">
        <v>0</v>
      </c>
      <c r="AD1186" s="7">
        <v>0</v>
      </c>
      <c r="AE1186" s="6">
        <v>0</v>
      </c>
      <c r="AF1186" s="6">
        <v>0</v>
      </c>
      <c r="AG1186" s="6">
        <v>0</v>
      </c>
      <c r="AH1186" s="6">
        <v>0</v>
      </c>
      <c r="AI1186" s="7">
        <v>0</v>
      </c>
      <c r="AJ1186" s="6">
        <v>0</v>
      </c>
      <c r="AK1186" s="6">
        <v>0</v>
      </c>
      <c r="AL1186" s="6">
        <v>0</v>
      </c>
      <c r="AM1186" s="6">
        <v>0</v>
      </c>
      <c r="AN1186" s="7">
        <v>0</v>
      </c>
      <c r="AO1186" s="6">
        <v>0</v>
      </c>
    </row>
    <row r="1187" spans="1:41" x14ac:dyDescent="0.15">
      <c r="A1187" s="2" t="s">
        <v>1909</v>
      </c>
      <c r="B1187" s="2" t="s">
        <v>926</v>
      </c>
      <c r="C1187" s="2" t="s">
        <v>1797</v>
      </c>
      <c r="D1187" s="2" t="s">
        <v>1608</v>
      </c>
      <c r="E1187" s="2" t="s">
        <v>438</v>
      </c>
      <c r="F1187" s="2" t="s">
        <v>1854</v>
      </c>
      <c r="G1187" s="2" t="s">
        <v>2121</v>
      </c>
      <c r="H1187" s="2" t="s">
        <v>1163</v>
      </c>
      <c r="I1187" s="2" t="s">
        <v>1963</v>
      </c>
      <c r="J1187" s="7">
        <v>0</v>
      </c>
      <c r="K1187" s="7">
        <v>1777521</v>
      </c>
      <c r="L1187" s="7">
        <v>22476</v>
      </c>
      <c r="M1187" s="7">
        <v>1799997</v>
      </c>
      <c r="N1187" s="7">
        <v>0</v>
      </c>
      <c r="O1187" s="7">
        <v>0</v>
      </c>
      <c r="P1187" s="7">
        <v>1465162</v>
      </c>
      <c r="Q1187" s="7">
        <v>7921</v>
      </c>
      <c r="R1187" s="7">
        <v>1473083</v>
      </c>
      <c r="S1187" s="7">
        <v>0</v>
      </c>
      <c r="T1187" s="7">
        <v>0</v>
      </c>
      <c r="U1187" s="7">
        <v>0</v>
      </c>
      <c r="V1187" s="7">
        <v>0</v>
      </c>
      <c r="W1187" s="6">
        <v>82.427268099999992</v>
      </c>
      <c r="X1187" s="6">
        <v>35.242035900000005</v>
      </c>
      <c r="Y1187" s="6">
        <v>81.8380808</v>
      </c>
      <c r="Z1187" s="6">
        <v>82.660595699999988</v>
      </c>
      <c r="AA1187" s="6">
        <v>36.511474700000001</v>
      </c>
      <c r="AB1187" s="6">
        <v>82.1320865</v>
      </c>
      <c r="AC1187" s="6">
        <v>-0.29400569999999959</v>
      </c>
      <c r="AD1187" s="7">
        <v>1415627</v>
      </c>
      <c r="AE1187" s="6">
        <v>4.0586962999999994</v>
      </c>
      <c r="AF1187" s="6">
        <v>82.427268099999992</v>
      </c>
      <c r="AG1187" s="6">
        <v>35.242035900000005</v>
      </c>
      <c r="AH1187" s="6">
        <v>81.8380808</v>
      </c>
      <c r="AI1187" s="7">
        <v>1473083</v>
      </c>
      <c r="AJ1187" s="6">
        <v>82.660595699999988</v>
      </c>
      <c r="AK1187" s="6">
        <v>36.511474700000001</v>
      </c>
      <c r="AL1187" s="6">
        <v>82.1320865</v>
      </c>
      <c r="AM1187" s="6">
        <v>-0.29400569999999959</v>
      </c>
      <c r="AN1187" s="7">
        <v>1415627</v>
      </c>
      <c r="AO1187" s="6">
        <v>4.0586962999999994</v>
      </c>
    </row>
    <row r="1188" spans="1:41" x14ac:dyDescent="0.15">
      <c r="A1188" s="2" t="s">
        <v>1910</v>
      </c>
      <c r="B1188" s="2" t="s">
        <v>926</v>
      </c>
      <c r="C1188" s="2" t="s">
        <v>1797</v>
      </c>
      <c r="D1188" s="2" t="s">
        <v>1608</v>
      </c>
      <c r="E1188" s="2" t="s">
        <v>438</v>
      </c>
      <c r="F1188" s="2" t="s">
        <v>1854</v>
      </c>
      <c r="G1188" s="2" t="s">
        <v>2121</v>
      </c>
      <c r="H1188" s="2" t="s">
        <v>1163</v>
      </c>
      <c r="I1188" s="2" t="s">
        <v>1964</v>
      </c>
      <c r="J1188" s="7">
        <v>0</v>
      </c>
      <c r="K1188" s="7">
        <v>0</v>
      </c>
      <c r="L1188" s="7">
        <v>0</v>
      </c>
      <c r="M1188" s="7">
        <v>0</v>
      </c>
      <c r="N1188" s="7">
        <v>0</v>
      </c>
      <c r="O1188" s="7">
        <v>0</v>
      </c>
      <c r="P1188" s="7">
        <v>0</v>
      </c>
      <c r="Q1188" s="7">
        <v>0</v>
      </c>
      <c r="R1188" s="7">
        <v>0</v>
      </c>
      <c r="S1188" s="7">
        <v>0</v>
      </c>
      <c r="T1188" s="7">
        <v>0</v>
      </c>
      <c r="U1188" s="7">
        <v>0</v>
      </c>
      <c r="V1188" s="7">
        <v>0</v>
      </c>
      <c r="W1188" s="6">
        <v>0</v>
      </c>
      <c r="X1188" s="6">
        <v>0</v>
      </c>
      <c r="Y1188" s="6">
        <v>0</v>
      </c>
      <c r="Z1188" s="6">
        <v>0</v>
      </c>
      <c r="AA1188" s="6">
        <v>0</v>
      </c>
      <c r="AB1188" s="6">
        <v>0</v>
      </c>
      <c r="AC1188" s="6">
        <v>0</v>
      </c>
      <c r="AD1188" s="7">
        <v>0</v>
      </c>
      <c r="AE1188" s="6">
        <v>0</v>
      </c>
      <c r="AF1188" s="6">
        <v>0</v>
      </c>
      <c r="AG1188" s="6">
        <v>0</v>
      </c>
      <c r="AH1188" s="6">
        <v>0</v>
      </c>
      <c r="AI1188" s="7">
        <v>0</v>
      </c>
      <c r="AJ1188" s="6">
        <v>0</v>
      </c>
      <c r="AK1188" s="6">
        <v>0</v>
      </c>
      <c r="AL1188" s="6">
        <v>0</v>
      </c>
      <c r="AM1188" s="6">
        <v>0</v>
      </c>
      <c r="AN1188" s="7">
        <v>0</v>
      </c>
      <c r="AO1188" s="6">
        <v>0</v>
      </c>
    </row>
    <row r="1189" spans="1:41" ht="12.75" thickBot="1" x14ac:dyDescent="0.2">
      <c r="A1189" s="2" t="s">
        <v>1992</v>
      </c>
      <c r="B1189" s="2" t="s">
        <v>926</v>
      </c>
      <c r="C1189" s="2" t="s">
        <v>1797</v>
      </c>
      <c r="D1189" s="2" t="s">
        <v>1608</v>
      </c>
      <c r="E1189" s="2" t="s">
        <v>438</v>
      </c>
      <c r="F1189" s="2" t="s">
        <v>1854</v>
      </c>
      <c r="G1189" s="2" t="s">
        <v>2121</v>
      </c>
      <c r="H1189" s="2" t="s">
        <v>1163</v>
      </c>
      <c r="I1189" s="2" t="s">
        <v>1966</v>
      </c>
      <c r="J1189" s="7">
        <v>0</v>
      </c>
      <c r="K1189" s="7">
        <v>0</v>
      </c>
      <c r="L1189" s="7">
        <v>0</v>
      </c>
      <c r="M1189" s="7">
        <v>0</v>
      </c>
      <c r="N1189" s="7">
        <v>0</v>
      </c>
      <c r="O1189" s="7">
        <v>0</v>
      </c>
      <c r="P1189" s="7">
        <v>0</v>
      </c>
      <c r="Q1189" s="7">
        <v>0</v>
      </c>
      <c r="R1189" s="7">
        <v>0</v>
      </c>
      <c r="S1189" s="7">
        <v>0</v>
      </c>
      <c r="T1189" s="7">
        <v>0</v>
      </c>
      <c r="U1189" s="7">
        <v>0</v>
      </c>
      <c r="V1189" s="7">
        <v>0</v>
      </c>
      <c r="W1189" s="6">
        <v>0</v>
      </c>
      <c r="X1189" s="6">
        <v>0</v>
      </c>
      <c r="Y1189" s="6">
        <v>0</v>
      </c>
      <c r="Z1189" s="6">
        <v>0</v>
      </c>
      <c r="AA1189" s="6">
        <v>0</v>
      </c>
      <c r="AB1189" s="6">
        <v>0</v>
      </c>
      <c r="AC1189" s="6">
        <v>0</v>
      </c>
      <c r="AD1189" s="7">
        <v>0</v>
      </c>
      <c r="AE1189" s="6">
        <v>0</v>
      </c>
      <c r="AF1189" s="6">
        <v>0</v>
      </c>
      <c r="AG1189" s="6">
        <v>0</v>
      </c>
      <c r="AH1189" s="6">
        <v>0</v>
      </c>
      <c r="AI1189" s="7">
        <v>0</v>
      </c>
      <c r="AJ1189" s="6">
        <v>0</v>
      </c>
      <c r="AK1189" s="6">
        <v>0</v>
      </c>
      <c r="AL1189" s="6">
        <v>0</v>
      </c>
      <c r="AM1189" s="6">
        <v>0</v>
      </c>
      <c r="AN1189" s="7">
        <v>0</v>
      </c>
      <c r="AO1189" s="6">
        <v>0</v>
      </c>
    </row>
    <row r="1190" spans="1:41" ht="12.75" thickTop="1" x14ac:dyDescent="0.15">
      <c r="A1190" s="34" t="s">
        <v>1184</v>
      </c>
      <c r="B1190" s="2" t="s">
        <v>926</v>
      </c>
      <c r="C1190" s="2" t="s">
        <v>1797</v>
      </c>
      <c r="D1190" s="2" t="s">
        <v>1608</v>
      </c>
      <c r="E1190" s="2" t="s">
        <v>438</v>
      </c>
      <c r="F1190" s="2" t="s">
        <v>1854</v>
      </c>
      <c r="G1190" s="2" t="s">
        <v>2121</v>
      </c>
      <c r="H1190" s="2" t="s">
        <v>1185</v>
      </c>
      <c r="I1190" s="2" t="s">
        <v>2012</v>
      </c>
      <c r="J1190" s="7">
        <v>0</v>
      </c>
      <c r="K1190" s="7">
        <v>4184148</v>
      </c>
      <c r="L1190" s="7">
        <v>29177</v>
      </c>
      <c r="M1190" s="7">
        <v>4213325</v>
      </c>
      <c r="N1190" s="7">
        <v>0</v>
      </c>
      <c r="O1190" s="7">
        <v>0</v>
      </c>
      <c r="P1190" s="7">
        <v>3486367</v>
      </c>
      <c r="Q1190" s="7">
        <v>13715</v>
      </c>
      <c r="R1190" s="7">
        <v>3500082</v>
      </c>
      <c r="S1190" s="7">
        <v>0</v>
      </c>
      <c r="T1190" s="7">
        <v>0</v>
      </c>
      <c r="U1190" s="7">
        <v>0</v>
      </c>
      <c r="V1190" s="7">
        <v>0</v>
      </c>
      <c r="W1190" s="6">
        <v>83.3232237</v>
      </c>
      <c r="X1190" s="6">
        <v>47.006203499999998</v>
      </c>
      <c r="Y1190" s="6">
        <v>83.071730799999997</v>
      </c>
      <c r="Z1190" s="6">
        <v>83.512991299999996</v>
      </c>
      <c r="AA1190" s="6">
        <v>46.9476236</v>
      </c>
      <c r="AB1190" s="6">
        <v>83.129590699999994</v>
      </c>
      <c r="AC1190" s="6">
        <v>-5.7859899999996856E-2</v>
      </c>
      <c r="AD1190" s="7">
        <v>3401263</v>
      </c>
      <c r="AE1190" s="6">
        <v>2.9053618999999999</v>
      </c>
      <c r="AF1190" s="6">
        <v>83.3232237</v>
      </c>
      <c r="AG1190" s="6">
        <v>47.006203499999998</v>
      </c>
      <c r="AH1190" s="6">
        <v>83.071730799999997</v>
      </c>
      <c r="AI1190" s="7">
        <v>3500082</v>
      </c>
      <c r="AJ1190" s="6">
        <v>83.512991299999996</v>
      </c>
      <c r="AK1190" s="6">
        <v>46.9476236</v>
      </c>
      <c r="AL1190" s="6">
        <v>83.129590699999994</v>
      </c>
      <c r="AM1190" s="6">
        <v>-5.7859899999996856E-2</v>
      </c>
      <c r="AN1190" s="7">
        <v>3401263</v>
      </c>
      <c r="AO1190" s="6">
        <v>2.9053618999999999</v>
      </c>
    </row>
    <row r="1191" spans="1:41" x14ac:dyDescent="0.15">
      <c r="A1191" s="2" t="s">
        <v>588</v>
      </c>
      <c r="B1191" s="2" t="s">
        <v>926</v>
      </c>
      <c r="C1191" s="2" t="s">
        <v>1797</v>
      </c>
      <c r="D1191" s="2" t="s">
        <v>1608</v>
      </c>
      <c r="E1191" s="2" t="s">
        <v>438</v>
      </c>
      <c r="F1191" s="2" t="s">
        <v>1854</v>
      </c>
      <c r="G1191" s="2" t="s">
        <v>2121</v>
      </c>
      <c r="H1191" s="2" t="s">
        <v>1185</v>
      </c>
      <c r="I1191" s="2" t="s">
        <v>2013</v>
      </c>
      <c r="J1191" s="7">
        <v>0</v>
      </c>
      <c r="K1191" s="7">
        <v>4184148</v>
      </c>
      <c r="L1191" s="7">
        <v>29177</v>
      </c>
      <c r="M1191" s="7">
        <v>4213325</v>
      </c>
      <c r="N1191" s="7">
        <v>0</v>
      </c>
      <c r="O1191" s="7">
        <v>0</v>
      </c>
      <c r="P1191" s="7">
        <v>3486367</v>
      </c>
      <c r="Q1191" s="7">
        <v>13715</v>
      </c>
      <c r="R1191" s="7">
        <v>3500082</v>
      </c>
      <c r="S1191" s="7">
        <v>0</v>
      </c>
      <c r="T1191" s="7">
        <v>0</v>
      </c>
      <c r="U1191" s="7">
        <v>0</v>
      </c>
      <c r="V1191" s="7">
        <v>0</v>
      </c>
      <c r="W1191" s="6">
        <v>83.3232237</v>
      </c>
      <c r="X1191" s="6">
        <v>47.006203499999998</v>
      </c>
      <c r="Y1191" s="6">
        <v>83.071730799999997</v>
      </c>
      <c r="Z1191" s="6">
        <v>83.512991299999996</v>
      </c>
      <c r="AA1191" s="6">
        <v>46.9476236</v>
      </c>
      <c r="AB1191" s="6">
        <v>83.129590699999994</v>
      </c>
      <c r="AC1191" s="6">
        <v>-5.7859899999996856E-2</v>
      </c>
      <c r="AD1191" s="7">
        <v>3401263</v>
      </c>
      <c r="AE1191" s="6">
        <v>2.9053618999999999</v>
      </c>
      <c r="AF1191" s="6">
        <v>83.3232237</v>
      </c>
      <c r="AG1191" s="6">
        <v>47.006203499999998</v>
      </c>
      <c r="AH1191" s="6">
        <v>83.071730799999997</v>
      </c>
      <c r="AI1191" s="7">
        <v>3500082</v>
      </c>
      <c r="AJ1191" s="6">
        <v>83.512991299999996</v>
      </c>
      <c r="AK1191" s="6">
        <v>46.9476236</v>
      </c>
      <c r="AL1191" s="6">
        <v>83.129590699999994</v>
      </c>
      <c r="AM1191" s="6">
        <v>-5.7859899999996856E-2</v>
      </c>
      <c r="AN1191" s="7">
        <v>3401263</v>
      </c>
      <c r="AO1191" s="6">
        <v>2.9053618999999999</v>
      </c>
    </row>
    <row r="1192" spans="1:41" x14ac:dyDescent="0.15">
      <c r="A1192" s="2" t="s">
        <v>589</v>
      </c>
      <c r="B1192" s="2" t="s">
        <v>926</v>
      </c>
      <c r="C1192" s="2" t="s">
        <v>1797</v>
      </c>
      <c r="D1192" s="2" t="s">
        <v>1608</v>
      </c>
      <c r="E1192" s="2" t="s">
        <v>438</v>
      </c>
      <c r="F1192" s="2" t="s">
        <v>1854</v>
      </c>
      <c r="G1192" s="2" t="s">
        <v>2121</v>
      </c>
      <c r="H1192" s="2" t="s">
        <v>1185</v>
      </c>
      <c r="I1192" s="2" t="s">
        <v>2014</v>
      </c>
      <c r="J1192" s="7">
        <v>0</v>
      </c>
      <c r="K1192" s="7">
        <v>1840384</v>
      </c>
      <c r="L1192" s="7">
        <v>12930</v>
      </c>
      <c r="M1192" s="7">
        <v>1853314</v>
      </c>
      <c r="N1192" s="7">
        <v>0</v>
      </c>
      <c r="O1192" s="7">
        <v>0</v>
      </c>
      <c r="P1192" s="7">
        <v>1473194</v>
      </c>
      <c r="Q1192" s="7">
        <v>5746</v>
      </c>
      <c r="R1192" s="7">
        <v>1478940</v>
      </c>
      <c r="S1192" s="7">
        <v>0</v>
      </c>
      <c r="T1192" s="7">
        <v>0</v>
      </c>
      <c r="U1192" s="7">
        <v>0</v>
      </c>
      <c r="V1192" s="7">
        <v>0</v>
      </c>
      <c r="W1192" s="6">
        <v>80.048185599999996</v>
      </c>
      <c r="X1192" s="6">
        <v>44.439288500000004</v>
      </c>
      <c r="Y1192" s="6">
        <v>79.799753299999992</v>
      </c>
      <c r="Z1192" s="6">
        <v>80.527531199999999</v>
      </c>
      <c r="AA1192" s="6">
        <v>42.471599099999999</v>
      </c>
      <c r="AB1192" s="6">
        <v>80.153640499999995</v>
      </c>
      <c r="AC1192" s="6">
        <v>-0.35388720000000262</v>
      </c>
      <c r="AD1192" s="7">
        <v>1414735</v>
      </c>
      <c r="AE1192" s="6">
        <v>4.5383057999999998</v>
      </c>
      <c r="AF1192" s="6">
        <v>80.048185599999996</v>
      </c>
      <c r="AG1192" s="6">
        <v>44.439288500000004</v>
      </c>
      <c r="AH1192" s="6">
        <v>79.799753299999992</v>
      </c>
      <c r="AI1192" s="7">
        <v>1478940</v>
      </c>
      <c r="AJ1192" s="6">
        <v>80.527531199999999</v>
      </c>
      <c r="AK1192" s="6">
        <v>42.471599099999999</v>
      </c>
      <c r="AL1192" s="6">
        <v>80.153640499999995</v>
      </c>
      <c r="AM1192" s="6">
        <v>-0.35388720000000262</v>
      </c>
      <c r="AN1192" s="7">
        <v>1414735</v>
      </c>
      <c r="AO1192" s="6">
        <v>4.5383057999999998</v>
      </c>
    </row>
    <row r="1193" spans="1:41" x14ac:dyDescent="0.15">
      <c r="A1193" s="2" t="s">
        <v>590</v>
      </c>
      <c r="B1193" s="2" t="s">
        <v>926</v>
      </c>
      <c r="C1193" s="2" t="s">
        <v>1797</v>
      </c>
      <c r="D1193" s="2" t="s">
        <v>1608</v>
      </c>
      <c r="E1193" s="2" t="s">
        <v>438</v>
      </c>
      <c r="F1193" s="2" t="s">
        <v>1854</v>
      </c>
      <c r="G1193" s="2" t="s">
        <v>2121</v>
      </c>
      <c r="H1193" s="2" t="s">
        <v>1185</v>
      </c>
      <c r="I1193" s="2" t="s">
        <v>2015</v>
      </c>
      <c r="J1193" s="7">
        <v>0</v>
      </c>
      <c r="K1193" s="7">
        <v>1610733</v>
      </c>
      <c r="L1193" s="7">
        <v>12139</v>
      </c>
      <c r="M1193" s="7">
        <v>1622872</v>
      </c>
      <c r="N1193" s="7">
        <v>0</v>
      </c>
      <c r="O1193" s="7">
        <v>0</v>
      </c>
      <c r="P1193" s="7">
        <v>1250604</v>
      </c>
      <c r="Q1193" s="7">
        <v>5701</v>
      </c>
      <c r="R1193" s="7">
        <v>1256305</v>
      </c>
      <c r="S1193" s="7">
        <v>0</v>
      </c>
      <c r="T1193" s="7">
        <v>0</v>
      </c>
      <c r="U1193" s="7">
        <v>0</v>
      </c>
      <c r="V1193" s="7">
        <v>0</v>
      </c>
      <c r="W1193" s="6">
        <v>77.6419183</v>
      </c>
      <c r="X1193" s="6">
        <v>46.964329800000002</v>
      </c>
      <c r="Y1193" s="6">
        <v>77.412451500000003</v>
      </c>
      <c r="Z1193" s="6">
        <v>78.006223200000008</v>
      </c>
      <c r="AA1193" s="6">
        <v>43.9043013</v>
      </c>
      <c r="AB1193" s="6">
        <v>77.659581299999999</v>
      </c>
      <c r="AC1193" s="6">
        <v>-0.24712979999999618</v>
      </c>
      <c r="AD1193" s="7">
        <v>1200701</v>
      </c>
      <c r="AE1193" s="6">
        <v>4.6309614000000003</v>
      </c>
      <c r="AF1193" s="6">
        <v>77.6419183</v>
      </c>
      <c r="AG1193" s="6">
        <v>46.964329800000002</v>
      </c>
      <c r="AH1193" s="6">
        <v>77.412451500000003</v>
      </c>
      <c r="AI1193" s="7">
        <v>1256305</v>
      </c>
      <c r="AJ1193" s="6">
        <v>78.006223200000008</v>
      </c>
      <c r="AK1193" s="6">
        <v>43.9043013</v>
      </c>
      <c r="AL1193" s="6">
        <v>77.659581299999999</v>
      </c>
      <c r="AM1193" s="6">
        <v>-0.24712979999999618</v>
      </c>
      <c r="AN1193" s="7">
        <v>1200701</v>
      </c>
      <c r="AO1193" s="6">
        <v>4.6309614000000003</v>
      </c>
    </row>
    <row r="1194" spans="1:41" x14ac:dyDescent="0.15">
      <c r="A1194" s="2" t="s">
        <v>591</v>
      </c>
      <c r="B1194" s="2" t="s">
        <v>926</v>
      </c>
      <c r="C1194" s="2" t="s">
        <v>1797</v>
      </c>
      <c r="D1194" s="2" t="s">
        <v>1608</v>
      </c>
      <c r="E1194" s="2" t="s">
        <v>438</v>
      </c>
      <c r="F1194" s="2" t="s">
        <v>1854</v>
      </c>
      <c r="G1194" s="2" t="s">
        <v>2121</v>
      </c>
      <c r="H1194" s="2" t="s">
        <v>1185</v>
      </c>
      <c r="I1194" s="2" t="s">
        <v>2016</v>
      </c>
      <c r="J1194" s="7">
        <v>0</v>
      </c>
      <c r="K1194" s="7">
        <v>63690</v>
      </c>
      <c r="L1194" s="7">
        <v>480</v>
      </c>
      <c r="M1194" s="7">
        <v>64170</v>
      </c>
      <c r="N1194" s="7">
        <v>0</v>
      </c>
      <c r="O1194" s="7">
        <v>0</v>
      </c>
      <c r="P1194" s="7">
        <v>49450</v>
      </c>
      <c r="Q1194" s="7">
        <v>225</v>
      </c>
      <c r="R1194" s="7">
        <v>49675</v>
      </c>
      <c r="S1194" s="7">
        <v>0</v>
      </c>
      <c r="T1194" s="7">
        <v>0</v>
      </c>
      <c r="U1194" s="7">
        <v>0</v>
      </c>
      <c r="V1194" s="7">
        <v>0</v>
      </c>
      <c r="W1194" s="6">
        <v>77.641701999999995</v>
      </c>
      <c r="X1194" s="6">
        <v>46.875</v>
      </c>
      <c r="Y1194" s="6">
        <v>77.411563000000001</v>
      </c>
      <c r="Z1194" s="6">
        <v>78.005965500000002</v>
      </c>
      <c r="AA1194" s="6">
        <v>43.968254000000002</v>
      </c>
      <c r="AB1194" s="6">
        <v>77.660003500000002</v>
      </c>
      <c r="AC1194" s="6">
        <v>-0.24844050000000095</v>
      </c>
      <c r="AD1194" s="7">
        <v>48136</v>
      </c>
      <c r="AE1194" s="6">
        <v>3.1971912999999996</v>
      </c>
      <c r="AF1194" s="6">
        <v>77.641701999999995</v>
      </c>
      <c r="AG1194" s="6">
        <v>46.875</v>
      </c>
      <c r="AH1194" s="6">
        <v>77.411563000000001</v>
      </c>
      <c r="AI1194" s="7">
        <v>49675</v>
      </c>
      <c r="AJ1194" s="6">
        <v>78.005965500000002</v>
      </c>
      <c r="AK1194" s="6">
        <v>43.968254000000002</v>
      </c>
      <c r="AL1194" s="6">
        <v>77.660003500000002</v>
      </c>
      <c r="AM1194" s="6">
        <v>-0.24844050000000095</v>
      </c>
      <c r="AN1194" s="7">
        <v>48136</v>
      </c>
      <c r="AO1194" s="6">
        <v>3.1971912999999996</v>
      </c>
    </row>
    <row r="1195" spans="1:41" x14ac:dyDescent="0.15">
      <c r="A1195" s="2" t="s">
        <v>592</v>
      </c>
      <c r="B1195" s="2" t="s">
        <v>926</v>
      </c>
      <c r="C1195" s="2" t="s">
        <v>1797</v>
      </c>
      <c r="D1195" s="2" t="s">
        <v>1608</v>
      </c>
      <c r="E1195" s="2" t="s">
        <v>438</v>
      </c>
      <c r="F1195" s="2" t="s">
        <v>1854</v>
      </c>
      <c r="G1195" s="2" t="s">
        <v>2121</v>
      </c>
      <c r="H1195" s="2" t="s">
        <v>1185</v>
      </c>
      <c r="I1195" s="2" t="s">
        <v>2017</v>
      </c>
      <c r="J1195" s="7">
        <v>0</v>
      </c>
      <c r="K1195" s="7">
        <v>1547043</v>
      </c>
      <c r="L1195" s="7">
        <v>11659</v>
      </c>
      <c r="M1195" s="7">
        <v>1558702</v>
      </c>
      <c r="N1195" s="7">
        <v>0</v>
      </c>
      <c r="O1195" s="7">
        <v>0</v>
      </c>
      <c r="P1195" s="7">
        <v>1201154</v>
      </c>
      <c r="Q1195" s="7">
        <v>5476</v>
      </c>
      <c r="R1195" s="7">
        <v>1206630</v>
      </c>
      <c r="S1195" s="7">
        <v>0</v>
      </c>
      <c r="T1195" s="7">
        <v>0</v>
      </c>
      <c r="U1195" s="7">
        <v>0</v>
      </c>
      <c r="V1195" s="7">
        <v>0</v>
      </c>
      <c r="W1195" s="6">
        <v>77.641927199999998</v>
      </c>
      <c r="X1195" s="6">
        <v>46.968007499999999</v>
      </c>
      <c r="Y1195" s="6">
        <v>77.412488100000004</v>
      </c>
      <c r="Z1195" s="6">
        <v>78.006233999999992</v>
      </c>
      <c r="AA1195" s="6">
        <v>43.901630699999998</v>
      </c>
      <c r="AB1195" s="6">
        <v>77.659563700000007</v>
      </c>
      <c r="AC1195" s="6">
        <v>-0.24707560000000228</v>
      </c>
      <c r="AD1195" s="7">
        <v>1152565</v>
      </c>
      <c r="AE1195" s="6">
        <v>4.6908417</v>
      </c>
      <c r="AF1195" s="6">
        <v>77.641927199999998</v>
      </c>
      <c r="AG1195" s="6">
        <v>46.968007499999999</v>
      </c>
      <c r="AH1195" s="6">
        <v>77.412488100000004</v>
      </c>
      <c r="AI1195" s="7">
        <v>1206630</v>
      </c>
      <c r="AJ1195" s="6">
        <v>78.006233999999992</v>
      </c>
      <c r="AK1195" s="6">
        <v>43.901630699999998</v>
      </c>
      <c r="AL1195" s="6">
        <v>77.659563700000007</v>
      </c>
      <c r="AM1195" s="6">
        <v>-0.24707560000000228</v>
      </c>
      <c r="AN1195" s="7">
        <v>1152565</v>
      </c>
      <c r="AO1195" s="6">
        <v>4.6908417</v>
      </c>
    </row>
    <row r="1196" spans="1:41" x14ac:dyDescent="0.15">
      <c r="A1196" s="2" t="s">
        <v>593</v>
      </c>
      <c r="B1196" s="2" t="s">
        <v>926</v>
      </c>
      <c r="C1196" s="2" t="s">
        <v>1797</v>
      </c>
      <c r="D1196" s="2" t="s">
        <v>1608</v>
      </c>
      <c r="E1196" s="2" t="s">
        <v>438</v>
      </c>
      <c r="F1196" s="2" t="s">
        <v>1854</v>
      </c>
      <c r="G1196" s="2" t="s">
        <v>2121</v>
      </c>
      <c r="H1196" s="2" t="s">
        <v>1185</v>
      </c>
      <c r="I1196" s="2" t="s">
        <v>2018</v>
      </c>
      <c r="J1196" s="7">
        <v>0</v>
      </c>
      <c r="K1196" s="7">
        <v>10004</v>
      </c>
      <c r="L1196" s="7">
        <v>0</v>
      </c>
      <c r="M1196" s="7">
        <v>10004</v>
      </c>
      <c r="N1196" s="7">
        <v>0</v>
      </c>
      <c r="O1196" s="7">
        <v>0</v>
      </c>
      <c r="P1196" s="7">
        <v>10004</v>
      </c>
      <c r="Q1196" s="7">
        <v>0</v>
      </c>
      <c r="R1196" s="7">
        <v>10004</v>
      </c>
      <c r="S1196" s="7">
        <v>0</v>
      </c>
      <c r="T1196" s="7">
        <v>0</v>
      </c>
      <c r="U1196" s="7">
        <v>0</v>
      </c>
      <c r="V1196" s="7">
        <v>0</v>
      </c>
      <c r="W1196" s="6">
        <v>100</v>
      </c>
      <c r="X1196" s="6">
        <v>0</v>
      </c>
      <c r="Y1196" s="6">
        <v>100</v>
      </c>
      <c r="Z1196" s="6">
        <v>100</v>
      </c>
      <c r="AA1196" s="6">
        <v>0</v>
      </c>
      <c r="AB1196" s="6">
        <v>100</v>
      </c>
      <c r="AC1196" s="6">
        <v>0</v>
      </c>
      <c r="AD1196" s="7">
        <v>10158</v>
      </c>
      <c r="AE1196" s="6">
        <v>-1.5160465000000001</v>
      </c>
      <c r="AF1196" s="6">
        <v>100</v>
      </c>
      <c r="AG1196" s="6">
        <v>0</v>
      </c>
      <c r="AH1196" s="6">
        <v>100</v>
      </c>
      <c r="AI1196" s="7">
        <v>10004</v>
      </c>
      <c r="AJ1196" s="6">
        <v>100</v>
      </c>
      <c r="AK1196" s="6">
        <v>0</v>
      </c>
      <c r="AL1196" s="6">
        <v>100</v>
      </c>
      <c r="AM1196" s="6">
        <v>0</v>
      </c>
      <c r="AN1196" s="7">
        <v>10158</v>
      </c>
      <c r="AO1196" s="6">
        <v>-1.5160465000000001</v>
      </c>
    </row>
    <row r="1197" spans="1:41" x14ac:dyDescent="0.15">
      <c r="A1197" s="2" t="s">
        <v>594</v>
      </c>
      <c r="B1197" s="2" t="s">
        <v>926</v>
      </c>
      <c r="C1197" s="2" t="s">
        <v>1797</v>
      </c>
      <c r="D1197" s="2" t="s">
        <v>1608</v>
      </c>
      <c r="E1197" s="2" t="s">
        <v>438</v>
      </c>
      <c r="F1197" s="2" t="s">
        <v>1854</v>
      </c>
      <c r="G1197" s="2" t="s">
        <v>2121</v>
      </c>
      <c r="H1197" s="2" t="s">
        <v>1185</v>
      </c>
      <c r="I1197" s="2" t="s">
        <v>2019</v>
      </c>
      <c r="J1197" s="7">
        <v>0</v>
      </c>
      <c r="K1197" s="7">
        <v>229651</v>
      </c>
      <c r="L1197" s="7">
        <v>791</v>
      </c>
      <c r="M1197" s="7">
        <v>230442</v>
      </c>
      <c r="N1197" s="7">
        <v>0</v>
      </c>
      <c r="O1197" s="7">
        <v>0</v>
      </c>
      <c r="P1197" s="7">
        <v>222590</v>
      </c>
      <c r="Q1197" s="7">
        <v>45</v>
      </c>
      <c r="R1197" s="7">
        <v>222635</v>
      </c>
      <c r="S1197" s="7">
        <v>0</v>
      </c>
      <c r="T1197" s="7">
        <v>0</v>
      </c>
      <c r="U1197" s="7">
        <v>0</v>
      </c>
      <c r="V1197" s="7">
        <v>0</v>
      </c>
      <c r="W1197" s="6">
        <v>96.925334500000005</v>
      </c>
      <c r="X1197" s="6">
        <v>5.6890013000000001</v>
      </c>
      <c r="Y1197" s="6">
        <v>96.612162699999999</v>
      </c>
      <c r="Z1197" s="6">
        <v>98.284828099999999</v>
      </c>
      <c r="AA1197" s="6">
        <v>28.615384599999999</v>
      </c>
      <c r="AB1197" s="6">
        <v>97.767687899999999</v>
      </c>
      <c r="AC1197" s="6">
        <v>-1.1555251999999996</v>
      </c>
      <c r="AD1197" s="7">
        <v>214034</v>
      </c>
      <c r="AE1197" s="6">
        <v>4.0185203999999999</v>
      </c>
      <c r="AF1197" s="6">
        <v>96.925334500000005</v>
      </c>
      <c r="AG1197" s="6">
        <v>5.6890013000000001</v>
      </c>
      <c r="AH1197" s="6">
        <v>96.612162699999999</v>
      </c>
      <c r="AI1197" s="7">
        <v>222635</v>
      </c>
      <c r="AJ1197" s="6">
        <v>98.284828099999999</v>
      </c>
      <c r="AK1197" s="6">
        <v>28.615384599999999</v>
      </c>
      <c r="AL1197" s="6">
        <v>97.767687899999999</v>
      </c>
      <c r="AM1197" s="6">
        <v>-1.1555251999999996</v>
      </c>
      <c r="AN1197" s="7">
        <v>214034</v>
      </c>
      <c r="AO1197" s="6">
        <v>4.0185203999999999</v>
      </c>
    </row>
    <row r="1198" spans="1:41" x14ac:dyDescent="0.15">
      <c r="A1198" s="2" t="s">
        <v>595</v>
      </c>
      <c r="B1198" s="2" t="s">
        <v>926</v>
      </c>
      <c r="C1198" s="2" t="s">
        <v>1797</v>
      </c>
      <c r="D1198" s="2" t="s">
        <v>1608</v>
      </c>
      <c r="E1198" s="2" t="s">
        <v>438</v>
      </c>
      <c r="F1198" s="2" t="s">
        <v>1854</v>
      </c>
      <c r="G1198" s="2" t="s">
        <v>2121</v>
      </c>
      <c r="H1198" s="2" t="s">
        <v>1185</v>
      </c>
      <c r="I1198" s="2" t="s">
        <v>2020</v>
      </c>
      <c r="J1198" s="7">
        <v>0</v>
      </c>
      <c r="K1198" s="7">
        <v>88732</v>
      </c>
      <c r="L1198" s="7">
        <v>306</v>
      </c>
      <c r="M1198" s="7">
        <v>89038</v>
      </c>
      <c r="N1198" s="7">
        <v>0</v>
      </c>
      <c r="O1198" s="7">
        <v>0</v>
      </c>
      <c r="P1198" s="7">
        <v>86814</v>
      </c>
      <c r="Q1198" s="7">
        <v>17</v>
      </c>
      <c r="R1198" s="7">
        <v>86831</v>
      </c>
      <c r="S1198" s="7">
        <v>0</v>
      </c>
      <c r="T1198" s="7">
        <v>0</v>
      </c>
      <c r="U1198" s="7">
        <v>0</v>
      </c>
      <c r="V1198" s="7">
        <v>0</v>
      </c>
      <c r="W1198" s="6">
        <v>97.838434800000002</v>
      </c>
      <c r="X1198" s="6">
        <v>5.5555555999999999</v>
      </c>
      <c r="Y1198" s="6">
        <v>97.521282999999997</v>
      </c>
      <c r="Z1198" s="6">
        <v>97.586749699999999</v>
      </c>
      <c r="AA1198" s="6">
        <v>28.6377709</v>
      </c>
      <c r="AB1198" s="6">
        <v>97.075042499999995</v>
      </c>
      <c r="AC1198" s="6">
        <v>0.44624050000000182</v>
      </c>
      <c r="AD1198" s="7">
        <v>84498</v>
      </c>
      <c r="AE1198" s="6">
        <v>2.7610121000000003</v>
      </c>
      <c r="AF1198" s="6">
        <v>97.838434800000002</v>
      </c>
      <c r="AG1198" s="6">
        <v>5.5555555999999999</v>
      </c>
      <c r="AH1198" s="6">
        <v>97.521282999999997</v>
      </c>
      <c r="AI1198" s="7">
        <v>86831</v>
      </c>
      <c r="AJ1198" s="6">
        <v>97.586749699999999</v>
      </c>
      <c r="AK1198" s="6">
        <v>28.6377709</v>
      </c>
      <c r="AL1198" s="6">
        <v>97.075042499999995</v>
      </c>
      <c r="AM1198" s="6">
        <v>0.44624050000000182</v>
      </c>
      <c r="AN1198" s="7">
        <v>84498</v>
      </c>
      <c r="AO1198" s="6">
        <v>2.7610121000000003</v>
      </c>
    </row>
    <row r="1199" spans="1:41" x14ac:dyDescent="0.15">
      <c r="A1199" s="2" t="s">
        <v>596</v>
      </c>
      <c r="B1199" s="2" t="s">
        <v>926</v>
      </c>
      <c r="C1199" s="2" t="s">
        <v>1797</v>
      </c>
      <c r="D1199" s="2" t="s">
        <v>1608</v>
      </c>
      <c r="E1199" s="2" t="s">
        <v>438</v>
      </c>
      <c r="F1199" s="2" t="s">
        <v>1854</v>
      </c>
      <c r="G1199" s="2" t="s">
        <v>2121</v>
      </c>
      <c r="H1199" s="2" t="s">
        <v>1185</v>
      </c>
      <c r="I1199" s="2" t="s">
        <v>1856</v>
      </c>
      <c r="J1199" s="7">
        <v>0</v>
      </c>
      <c r="K1199" s="7">
        <v>140919</v>
      </c>
      <c r="L1199" s="7">
        <v>485</v>
      </c>
      <c r="M1199" s="7">
        <v>141404</v>
      </c>
      <c r="N1199" s="7">
        <v>0</v>
      </c>
      <c r="O1199" s="7">
        <v>0</v>
      </c>
      <c r="P1199" s="7">
        <v>135776</v>
      </c>
      <c r="Q1199" s="7">
        <v>28</v>
      </c>
      <c r="R1199" s="7">
        <v>135804</v>
      </c>
      <c r="S1199" s="7">
        <v>0</v>
      </c>
      <c r="T1199" s="7">
        <v>0</v>
      </c>
      <c r="U1199" s="7">
        <v>0</v>
      </c>
      <c r="V1199" s="7">
        <v>0</v>
      </c>
      <c r="W1199" s="6">
        <v>96.35038569999999</v>
      </c>
      <c r="X1199" s="6">
        <v>5.7731959000000002</v>
      </c>
      <c r="Y1199" s="6">
        <v>96.039715999999999</v>
      </c>
      <c r="Z1199" s="6">
        <v>98.7455882</v>
      </c>
      <c r="AA1199" s="6">
        <v>28.600612900000002</v>
      </c>
      <c r="AB1199" s="6">
        <v>98.22486099999999</v>
      </c>
      <c r="AC1199" s="6">
        <v>-2.1851449999999915</v>
      </c>
      <c r="AD1199" s="7">
        <v>129536</v>
      </c>
      <c r="AE1199" s="6">
        <v>4.8388093000000003</v>
      </c>
      <c r="AF1199" s="6">
        <v>96.35038569999999</v>
      </c>
      <c r="AG1199" s="6">
        <v>5.7731959000000002</v>
      </c>
      <c r="AH1199" s="6">
        <v>96.039715999999999</v>
      </c>
      <c r="AI1199" s="7">
        <v>135804</v>
      </c>
      <c r="AJ1199" s="6">
        <v>98.7455882</v>
      </c>
      <c r="AK1199" s="6">
        <v>28.600612900000002</v>
      </c>
      <c r="AL1199" s="6">
        <v>98.22486099999999</v>
      </c>
      <c r="AM1199" s="6">
        <v>-2.1851449999999915</v>
      </c>
      <c r="AN1199" s="7">
        <v>129536</v>
      </c>
      <c r="AO1199" s="6">
        <v>4.8388093000000003</v>
      </c>
    </row>
    <row r="1200" spans="1:41" x14ac:dyDescent="0.15">
      <c r="A1200" s="2" t="s">
        <v>597</v>
      </c>
      <c r="B1200" s="2" t="s">
        <v>926</v>
      </c>
      <c r="C1200" s="2" t="s">
        <v>1797</v>
      </c>
      <c r="D1200" s="2" t="s">
        <v>1608</v>
      </c>
      <c r="E1200" s="2" t="s">
        <v>438</v>
      </c>
      <c r="F1200" s="2" t="s">
        <v>1854</v>
      </c>
      <c r="G1200" s="2" t="s">
        <v>2121</v>
      </c>
      <c r="H1200" s="2" t="s">
        <v>1185</v>
      </c>
      <c r="I1200" s="2" t="s">
        <v>2021</v>
      </c>
      <c r="J1200" s="7">
        <v>0</v>
      </c>
      <c r="K1200" s="7">
        <v>1989740</v>
      </c>
      <c r="L1200" s="7">
        <v>14801</v>
      </c>
      <c r="M1200" s="7">
        <v>2004541</v>
      </c>
      <c r="N1200" s="7">
        <v>0</v>
      </c>
      <c r="O1200" s="7">
        <v>0</v>
      </c>
      <c r="P1200" s="7">
        <v>1660294</v>
      </c>
      <c r="Q1200" s="7">
        <v>7582</v>
      </c>
      <c r="R1200" s="7">
        <v>1667876</v>
      </c>
      <c r="S1200" s="7">
        <v>0</v>
      </c>
      <c r="T1200" s="7">
        <v>0</v>
      </c>
      <c r="U1200" s="7">
        <v>0</v>
      </c>
      <c r="V1200" s="7">
        <v>0</v>
      </c>
      <c r="W1200" s="6">
        <v>83.442761399999995</v>
      </c>
      <c r="X1200" s="6">
        <v>51.226268500000003</v>
      </c>
      <c r="Y1200" s="6">
        <v>83.204883300000006</v>
      </c>
      <c r="Z1200" s="6">
        <v>83.236820899999998</v>
      </c>
      <c r="AA1200" s="6">
        <v>50.8759309</v>
      </c>
      <c r="AB1200" s="6">
        <v>82.848317999999992</v>
      </c>
      <c r="AC1200" s="6">
        <v>0.35656530000001396</v>
      </c>
      <c r="AD1200" s="7">
        <v>1630836</v>
      </c>
      <c r="AE1200" s="6">
        <v>2.2712277999999997</v>
      </c>
      <c r="AF1200" s="6">
        <v>83.442761399999995</v>
      </c>
      <c r="AG1200" s="6">
        <v>51.226268500000003</v>
      </c>
      <c r="AH1200" s="6">
        <v>83.204883300000006</v>
      </c>
      <c r="AI1200" s="7">
        <v>1667876</v>
      </c>
      <c r="AJ1200" s="6">
        <v>83.236820899999998</v>
      </c>
      <c r="AK1200" s="6">
        <v>50.8759309</v>
      </c>
      <c r="AL1200" s="6">
        <v>82.848317999999992</v>
      </c>
      <c r="AM1200" s="6">
        <v>0.35656530000001396</v>
      </c>
      <c r="AN1200" s="7">
        <v>1630836</v>
      </c>
      <c r="AO1200" s="6">
        <v>2.2712277999999997</v>
      </c>
    </row>
    <row r="1201" spans="1:41" x14ac:dyDescent="0.15">
      <c r="A1201" s="2" t="s">
        <v>598</v>
      </c>
      <c r="B1201" s="2" t="s">
        <v>926</v>
      </c>
      <c r="C1201" s="2" t="s">
        <v>1797</v>
      </c>
      <c r="D1201" s="2" t="s">
        <v>1608</v>
      </c>
      <c r="E1201" s="2" t="s">
        <v>438</v>
      </c>
      <c r="F1201" s="2" t="s">
        <v>1854</v>
      </c>
      <c r="G1201" s="2" t="s">
        <v>2121</v>
      </c>
      <c r="H1201" s="2" t="s">
        <v>1185</v>
      </c>
      <c r="I1201" s="2" t="s">
        <v>1739</v>
      </c>
      <c r="J1201" s="7">
        <v>0</v>
      </c>
      <c r="K1201" s="7">
        <v>1967788</v>
      </c>
      <c r="L1201" s="7">
        <v>14801</v>
      </c>
      <c r="M1201" s="7">
        <v>1982589</v>
      </c>
      <c r="N1201" s="7">
        <v>0</v>
      </c>
      <c r="O1201" s="7">
        <v>0</v>
      </c>
      <c r="P1201" s="7">
        <v>1638342</v>
      </c>
      <c r="Q1201" s="7">
        <v>7582</v>
      </c>
      <c r="R1201" s="7">
        <v>1645924</v>
      </c>
      <c r="S1201" s="7">
        <v>0</v>
      </c>
      <c r="T1201" s="7">
        <v>0</v>
      </c>
      <c r="U1201" s="7">
        <v>0</v>
      </c>
      <c r="V1201" s="7">
        <v>0</v>
      </c>
      <c r="W1201" s="6">
        <v>83.258054200000004</v>
      </c>
      <c r="X1201" s="6">
        <v>51.226268500000003</v>
      </c>
      <c r="Y1201" s="6">
        <v>83.018921199999994</v>
      </c>
      <c r="Z1201" s="6">
        <v>83.101998600000002</v>
      </c>
      <c r="AA1201" s="6">
        <v>50.8759309</v>
      </c>
      <c r="AB1201" s="6">
        <v>82.712040200000004</v>
      </c>
      <c r="AC1201" s="6">
        <v>0.30688099999998997</v>
      </c>
      <c r="AD1201" s="7">
        <v>1615319</v>
      </c>
      <c r="AE1201" s="6">
        <v>1.8946722</v>
      </c>
      <c r="AF1201" s="6">
        <v>83.258054200000004</v>
      </c>
      <c r="AG1201" s="6">
        <v>51.226268500000003</v>
      </c>
      <c r="AH1201" s="6">
        <v>83.018921199999994</v>
      </c>
      <c r="AI1201" s="7">
        <v>1645924</v>
      </c>
      <c r="AJ1201" s="6">
        <v>83.101998600000002</v>
      </c>
      <c r="AK1201" s="6">
        <v>50.8759309</v>
      </c>
      <c r="AL1201" s="6">
        <v>82.712040200000004</v>
      </c>
      <c r="AM1201" s="6">
        <v>0.30688099999998997</v>
      </c>
      <c r="AN1201" s="7">
        <v>1615319</v>
      </c>
      <c r="AO1201" s="6">
        <v>1.8946722</v>
      </c>
    </row>
    <row r="1202" spans="1:41" x14ac:dyDescent="0.15">
      <c r="A1202" s="2" t="s">
        <v>599</v>
      </c>
      <c r="B1202" s="2" t="s">
        <v>926</v>
      </c>
      <c r="C1202" s="2" t="s">
        <v>1797</v>
      </c>
      <c r="D1202" s="2" t="s">
        <v>1608</v>
      </c>
      <c r="E1202" s="2" t="s">
        <v>438</v>
      </c>
      <c r="F1202" s="2" t="s">
        <v>1854</v>
      </c>
      <c r="G1202" s="2" t="s">
        <v>2121</v>
      </c>
      <c r="H1202" s="2" t="s">
        <v>1185</v>
      </c>
      <c r="I1202" s="2" t="s">
        <v>1740</v>
      </c>
      <c r="J1202" s="7">
        <v>0</v>
      </c>
      <c r="K1202" s="7">
        <v>718451</v>
      </c>
      <c r="L1202" s="7">
        <v>5404</v>
      </c>
      <c r="M1202" s="7">
        <v>723855</v>
      </c>
      <c r="N1202" s="7">
        <v>0</v>
      </c>
      <c r="O1202" s="7">
        <v>0</v>
      </c>
      <c r="P1202" s="7">
        <v>598168</v>
      </c>
      <c r="Q1202" s="7">
        <v>2768</v>
      </c>
      <c r="R1202" s="7">
        <v>600936</v>
      </c>
      <c r="S1202" s="7">
        <v>0</v>
      </c>
      <c r="T1202" s="7">
        <v>0</v>
      </c>
      <c r="U1202" s="7">
        <v>0</v>
      </c>
      <c r="V1202" s="7">
        <v>0</v>
      </c>
      <c r="W1202" s="6">
        <v>83.258009200000004</v>
      </c>
      <c r="X1202" s="6">
        <v>51.221317499999998</v>
      </c>
      <c r="Y1202" s="6">
        <v>83.0188366</v>
      </c>
      <c r="Z1202" s="6">
        <v>83.102075200000002</v>
      </c>
      <c r="AA1202" s="6">
        <v>50.878161899999995</v>
      </c>
      <c r="AB1202" s="6">
        <v>82.712136700000002</v>
      </c>
      <c r="AC1202" s="6">
        <v>0.30669989999999814</v>
      </c>
      <c r="AD1202" s="7">
        <v>618791</v>
      </c>
      <c r="AE1202" s="6">
        <v>-2.8854654000000002</v>
      </c>
      <c r="AF1202" s="6">
        <v>83.258009200000004</v>
      </c>
      <c r="AG1202" s="6">
        <v>51.221317499999998</v>
      </c>
      <c r="AH1202" s="6">
        <v>83.0188366</v>
      </c>
      <c r="AI1202" s="7">
        <v>600936</v>
      </c>
      <c r="AJ1202" s="6">
        <v>83.102075200000002</v>
      </c>
      <c r="AK1202" s="6">
        <v>50.878161899999995</v>
      </c>
      <c r="AL1202" s="6">
        <v>82.712136700000002</v>
      </c>
      <c r="AM1202" s="6">
        <v>0.30669989999999814</v>
      </c>
      <c r="AN1202" s="7">
        <v>618791</v>
      </c>
      <c r="AO1202" s="6">
        <v>-2.8854654000000002</v>
      </c>
    </row>
    <row r="1203" spans="1:41" x14ac:dyDescent="0.15">
      <c r="A1203" s="2" t="s">
        <v>600</v>
      </c>
      <c r="B1203" s="2" t="s">
        <v>926</v>
      </c>
      <c r="C1203" s="2" t="s">
        <v>1797</v>
      </c>
      <c r="D1203" s="2" t="s">
        <v>1608</v>
      </c>
      <c r="E1203" s="2" t="s">
        <v>438</v>
      </c>
      <c r="F1203" s="2" t="s">
        <v>1854</v>
      </c>
      <c r="G1203" s="2" t="s">
        <v>2121</v>
      </c>
      <c r="H1203" s="2" t="s">
        <v>1185</v>
      </c>
      <c r="I1203" s="2" t="s">
        <v>1741</v>
      </c>
      <c r="J1203" s="7">
        <v>0</v>
      </c>
      <c r="K1203" s="7">
        <v>1069303</v>
      </c>
      <c r="L1203" s="7">
        <v>8043</v>
      </c>
      <c r="M1203" s="7">
        <v>1077346</v>
      </c>
      <c r="N1203" s="7">
        <v>0</v>
      </c>
      <c r="O1203" s="7">
        <v>0</v>
      </c>
      <c r="P1203" s="7">
        <v>890281</v>
      </c>
      <c r="Q1203" s="7">
        <v>4120</v>
      </c>
      <c r="R1203" s="7">
        <v>894401</v>
      </c>
      <c r="S1203" s="7">
        <v>0</v>
      </c>
      <c r="T1203" s="7">
        <v>0</v>
      </c>
      <c r="U1203" s="7">
        <v>0</v>
      </c>
      <c r="V1203" s="7">
        <v>0</v>
      </c>
      <c r="W1203" s="6">
        <v>83.258066200000002</v>
      </c>
      <c r="X1203" s="6">
        <v>51.224667400000001</v>
      </c>
      <c r="Y1203" s="6">
        <v>83.0189187</v>
      </c>
      <c r="Z1203" s="6">
        <v>83.101922999999999</v>
      </c>
      <c r="AA1203" s="6">
        <v>50.870311399999999</v>
      </c>
      <c r="AB1203" s="6">
        <v>82.711894900000004</v>
      </c>
      <c r="AC1203" s="6">
        <v>0.30702379999999607</v>
      </c>
      <c r="AD1203" s="7">
        <v>836429</v>
      </c>
      <c r="AE1203" s="6">
        <v>6.9308931000000005</v>
      </c>
      <c r="AF1203" s="6">
        <v>83.258066200000002</v>
      </c>
      <c r="AG1203" s="6">
        <v>51.224667400000001</v>
      </c>
      <c r="AH1203" s="6">
        <v>83.0189187</v>
      </c>
      <c r="AI1203" s="7">
        <v>894401</v>
      </c>
      <c r="AJ1203" s="6">
        <v>83.101922999999999</v>
      </c>
      <c r="AK1203" s="6">
        <v>50.870311399999999</v>
      </c>
      <c r="AL1203" s="6">
        <v>82.711894900000004</v>
      </c>
      <c r="AM1203" s="6">
        <v>0.30702379999999607</v>
      </c>
      <c r="AN1203" s="7">
        <v>836429</v>
      </c>
      <c r="AO1203" s="6">
        <v>6.9308931000000005</v>
      </c>
    </row>
    <row r="1204" spans="1:41" x14ac:dyDescent="0.15">
      <c r="A1204" s="2" t="s">
        <v>601</v>
      </c>
      <c r="B1204" s="2" t="s">
        <v>926</v>
      </c>
      <c r="C1204" s="2" t="s">
        <v>1797</v>
      </c>
      <c r="D1204" s="2" t="s">
        <v>1608</v>
      </c>
      <c r="E1204" s="2" t="s">
        <v>438</v>
      </c>
      <c r="F1204" s="2" t="s">
        <v>1854</v>
      </c>
      <c r="G1204" s="2" t="s">
        <v>2121</v>
      </c>
      <c r="H1204" s="2" t="s">
        <v>1185</v>
      </c>
      <c r="I1204" s="2" t="s">
        <v>1742</v>
      </c>
      <c r="J1204" s="7">
        <v>0</v>
      </c>
      <c r="K1204" s="7">
        <v>180034</v>
      </c>
      <c r="L1204" s="7">
        <v>1354</v>
      </c>
      <c r="M1204" s="7">
        <v>181388</v>
      </c>
      <c r="N1204" s="7">
        <v>0</v>
      </c>
      <c r="O1204" s="7">
        <v>0</v>
      </c>
      <c r="P1204" s="7">
        <v>149893</v>
      </c>
      <c r="Q1204" s="7">
        <v>694</v>
      </c>
      <c r="R1204" s="7">
        <v>150587</v>
      </c>
      <c r="S1204" s="7">
        <v>0</v>
      </c>
      <c r="T1204" s="7">
        <v>0</v>
      </c>
      <c r="U1204" s="7">
        <v>0</v>
      </c>
      <c r="V1204" s="7">
        <v>0</v>
      </c>
      <c r="W1204" s="6">
        <v>83.258162300000009</v>
      </c>
      <c r="X1204" s="6">
        <v>51.2555391</v>
      </c>
      <c r="Y1204" s="6">
        <v>83.019273600000005</v>
      </c>
      <c r="Z1204" s="6">
        <v>83.102097600000008</v>
      </c>
      <c r="AA1204" s="6">
        <v>50.896669500000002</v>
      </c>
      <c r="AB1204" s="6">
        <v>82.712426600000001</v>
      </c>
      <c r="AC1204" s="6">
        <v>0.30684700000000475</v>
      </c>
      <c r="AD1204" s="7">
        <v>160099</v>
      </c>
      <c r="AE1204" s="6">
        <v>-5.9413238000000002</v>
      </c>
      <c r="AF1204" s="6">
        <v>83.258162300000009</v>
      </c>
      <c r="AG1204" s="6">
        <v>51.2555391</v>
      </c>
      <c r="AH1204" s="6">
        <v>83.019273600000005</v>
      </c>
      <c r="AI1204" s="7">
        <v>150587</v>
      </c>
      <c r="AJ1204" s="6">
        <v>83.102097600000008</v>
      </c>
      <c r="AK1204" s="6">
        <v>50.896669500000002</v>
      </c>
      <c r="AL1204" s="6">
        <v>82.712426600000001</v>
      </c>
      <c r="AM1204" s="6">
        <v>0.30684700000000475</v>
      </c>
      <c r="AN1204" s="7">
        <v>160099</v>
      </c>
      <c r="AO1204" s="6">
        <v>-5.9413238000000002</v>
      </c>
    </row>
    <row r="1205" spans="1:41" x14ac:dyDescent="0.15">
      <c r="A1205" s="2" t="s">
        <v>602</v>
      </c>
      <c r="B1205" s="2" t="s">
        <v>926</v>
      </c>
      <c r="C1205" s="2" t="s">
        <v>1797</v>
      </c>
      <c r="D1205" s="2" t="s">
        <v>1608</v>
      </c>
      <c r="E1205" s="2" t="s">
        <v>438</v>
      </c>
      <c r="F1205" s="2" t="s">
        <v>1854</v>
      </c>
      <c r="G1205" s="2" t="s">
        <v>2121</v>
      </c>
      <c r="H1205" s="2" t="s">
        <v>1185</v>
      </c>
      <c r="I1205" s="2" t="s">
        <v>1743</v>
      </c>
      <c r="J1205" s="7">
        <v>0</v>
      </c>
      <c r="K1205" s="7">
        <v>21952</v>
      </c>
      <c r="L1205" s="7">
        <v>0</v>
      </c>
      <c r="M1205" s="7">
        <v>21952</v>
      </c>
      <c r="N1205" s="7">
        <v>0</v>
      </c>
      <c r="O1205" s="7">
        <v>0</v>
      </c>
      <c r="P1205" s="7">
        <v>21952</v>
      </c>
      <c r="Q1205" s="7">
        <v>0</v>
      </c>
      <c r="R1205" s="7">
        <v>21952</v>
      </c>
      <c r="S1205" s="7">
        <v>0</v>
      </c>
      <c r="T1205" s="7">
        <v>0</v>
      </c>
      <c r="U1205" s="7">
        <v>0</v>
      </c>
      <c r="V1205" s="7">
        <v>0</v>
      </c>
      <c r="W1205" s="6">
        <v>100</v>
      </c>
      <c r="X1205" s="6">
        <v>0</v>
      </c>
      <c r="Y1205" s="6">
        <v>100</v>
      </c>
      <c r="Z1205" s="6">
        <v>100</v>
      </c>
      <c r="AA1205" s="6">
        <v>0</v>
      </c>
      <c r="AB1205" s="6">
        <v>100</v>
      </c>
      <c r="AC1205" s="6">
        <v>0</v>
      </c>
      <c r="AD1205" s="7">
        <v>15517</v>
      </c>
      <c r="AE1205" s="6">
        <v>41.470645099999999</v>
      </c>
      <c r="AF1205" s="6">
        <v>100</v>
      </c>
      <c r="AG1205" s="6">
        <v>0</v>
      </c>
      <c r="AH1205" s="6">
        <v>100</v>
      </c>
      <c r="AI1205" s="7">
        <v>21952</v>
      </c>
      <c r="AJ1205" s="6">
        <v>100</v>
      </c>
      <c r="AK1205" s="6">
        <v>0</v>
      </c>
      <c r="AL1205" s="6">
        <v>100</v>
      </c>
      <c r="AM1205" s="6">
        <v>0</v>
      </c>
      <c r="AN1205" s="7">
        <v>15517</v>
      </c>
      <c r="AO1205" s="6">
        <v>41.470645099999999</v>
      </c>
    </row>
    <row r="1206" spans="1:41" x14ac:dyDescent="0.15">
      <c r="A1206" s="2" t="s">
        <v>603</v>
      </c>
      <c r="B1206" s="2" t="s">
        <v>926</v>
      </c>
      <c r="C1206" s="2" t="s">
        <v>1797</v>
      </c>
      <c r="D1206" s="2" t="s">
        <v>1608</v>
      </c>
      <c r="E1206" s="2" t="s">
        <v>438</v>
      </c>
      <c r="F1206" s="2" t="s">
        <v>1854</v>
      </c>
      <c r="G1206" s="2" t="s">
        <v>2121</v>
      </c>
      <c r="H1206" s="2" t="s">
        <v>1185</v>
      </c>
      <c r="I1206" s="2" t="s">
        <v>1744</v>
      </c>
      <c r="J1206" s="7">
        <v>0</v>
      </c>
      <c r="K1206" s="7">
        <v>138258</v>
      </c>
      <c r="L1206" s="7">
        <v>1446</v>
      </c>
      <c r="M1206" s="7">
        <v>139704</v>
      </c>
      <c r="N1206" s="7">
        <v>0</v>
      </c>
      <c r="O1206" s="7">
        <v>0</v>
      </c>
      <c r="P1206" s="7">
        <v>137113</v>
      </c>
      <c r="Q1206" s="7">
        <v>387</v>
      </c>
      <c r="R1206" s="7">
        <v>137500</v>
      </c>
      <c r="S1206" s="7">
        <v>0</v>
      </c>
      <c r="T1206" s="7">
        <v>0</v>
      </c>
      <c r="U1206" s="7">
        <v>0</v>
      </c>
      <c r="V1206" s="7">
        <v>0</v>
      </c>
      <c r="W1206" s="6">
        <v>99.171838199999996</v>
      </c>
      <c r="X1206" s="6">
        <v>26.763485500000002</v>
      </c>
      <c r="Y1206" s="6">
        <v>98.422378699999996</v>
      </c>
      <c r="Z1206" s="6">
        <v>99.118465200000003</v>
      </c>
      <c r="AA1206" s="6">
        <v>39.0560166</v>
      </c>
      <c r="AB1206" s="6">
        <v>98.253359900000007</v>
      </c>
      <c r="AC1206" s="6">
        <v>0.16901879999998926</v>
      </c>
      <c r="AD1206" s="7">
        <v>131519</v>
      </c>
      <c r="AE1206" s="6">
        <v>4.5476318999999998</v>
      </c>
      <c r="AF1206" s="6">
        <v>99.171838199999996</v>
      </c>
      <c r="AG1206" s="6">
        <v>26.763485500000002</v>
      </c>
      <c r="AH1206" s="6">
        <v>98.422378699999996</v>
      </c>
      <c r="AI1206" s="7">
        <v>137500</v>
      </c>
      <c r="AJ1206" s="6">
        <v>99.118465200000003</v>
      </c>
      <c r="AK1206" s="6">
        <v>39.0560166</v>
      </c>
      <c r="AL1206" s="6">
        <v>98.253359900000007</v>
      </c>
      <c r="AM1206" s="6">
        <v>0.16901879999998926</v>
      </c>
      <c r="AN1206" s="7">
        <v>131519</v>
      </c>
      <c r="AO1206" s="6">
        <v>4.5476318999999998</v>
      </c>
    </row>
    <row r="1207" spans="1:41" x14ac:dyDescent="0.15">
      <c r="A1207" s="2" t="s">
        <v>604</v>
      </c>
      <c r="B1207" s="2" t="s">
        <v>926</v>
      </c>
      <c r="C1207" s="2" t="s">
        <v>1797</v>
      </c>
      <c r="D1207" s="2" t="s">
        <v>1608</v>
      </c>
      <c r="E1207" s="2" t="s">
        <v>438</v>
      </c>
      <c r="F1207" s="2" t="s">
        <v>1854</v>
      </c>
      <c r="G1207" s="2" t="s">
        <v>2121</v>
      </c>
      <c r="H1207" s="2" t="s">
        <v>1185</v>
      </c>
      <c r="I1207" s="2" t="s">
        <v>2008</v>
      </c>
      <c r="J1207" s="7">
        <v>0</v>
      </c>
      <c r="K1207" s="7">
        <v>137796</v>
      </c>
      <c r="L1207" s="7">
        <v>1446</v>
      </c>
      <c r="M1207" s="7">
        <v>139242</v>
      </c>
      <c r="N1207" s="7">
        <v>0</v>
      </c>
      <c r="O1207" s="7">
        <v>0</v>
      </c>
      <c r="P1207" s="7">
        <v>136790</v>
      </c>
      <c r="Q1207" s="7">
        <v>387</v>
      </c>
      <c r="R1207" s="7">
        <v>137177</v>
      </c>
      <c r="S1207" s="7">
        <v>0</v>
      </c>
      <c r="T1207" s="7">
        <v>0</v>
      </c>
      <c r="U1207" s="7">
        <v>0</v>
      </c>
      <c r="V1207" s="7">
        <v>0</v>
      </c>
      <c r="W1207" s="6">
        <v>99.2699353</v>
      </c>
      <c r="X1207" s="6">
        <v>26.763485500000002</v>
      </c>
      <c r="Y1207" s="6">
        <v>98.516970499999999</v>
      </c>
      <c r="Z1207" s="6">
        <v>99.118465200000003</v>
      </c>
      <c r="AA1207" s="6">
        <v>39.0560166</v>
      </c>
      <c r="AB1207" s="6">
        <v>98.253359900000007</v>
      </c>
      <c r="AC1207" s="6">
        <v>0.2636105999999927</v>
      </c>
      <c r="AD1207" s="7">
        <v>131519</v>
      </c>
      <c r="AE1207" s="6">
        <v>4.3020399999999999</v>
      </c>
      <c r="AF1207" s="6">
        <v>99.2699353</v>
      </c>
      <c r="AG1207" s="6">
        <v>26.763485500000002</v>
      </c>
      <c r="AH1207" s="6">
        <v>98.516970499999999</v>
      </c>
      <c r="AI1207" s="7">
        <v>137177</v>
      </c>
      <c r="AJ1207" s="6">
        <v>99.118465200000003</v>
      </c>
      <c r="AK1207" s="6">
        <v>39.0560166</v>
      </c>
      <c r="AL1207" s="6">
        <v>98.253359900000007</v>
      </c>
      <c r="AM1207" s="6">
        <v>0.2636105999999927</v>
      </c>
      <c r="AN1207" s="7">
        <v>131519</v>
      </c>
      <c r="AO1207" s="6">
        <v>4.3020399999999999</v>
      </c>
    </row>
    <row r="1208" spans="1:41" x14ac:dyDescent="0.15">
      <c r="A1208" s="2" t="s">
        <v>605</v>
      </c>
      <c r="B1208" s="2" t="s">
        <v>926</v>
      </c>
      <c r="C1208" s="2" t="s">
        <v>1797</v>
      </c>
      <c r="D1208" s="2" t="s">
        <v>1608</v>
      </c>
      <c r="E1208" s="2" t="s">
        <v>438</v>
      </c>
      <c r="F1208" s="2" t="s">
        <v>1854</v>
      </c>
      <c r="G1208" s="2" t="s">
        <v>2121</v>
      </c>
      <c r="H1208" s="2" t="s">
        <v>1185</v>
      </c>
      <c r="I1208" s="2" t="s">
        <v>2022</v>
      </c>
      <c r="J1208" s="7">
        <v>0</v>
      </c>
      <c r="K1208" s="7">
        <v>462</v>
      </c>
      <c r="L1208" s="7">
        <v>0</v>
      </c>
      <c r="M1208" s="7">
        <v>462</v>
      </c>
      <c r="N1208" s="7">
        <v>0</v>
      </c>
      <c r="O1208" s="7">
        <v>0</v>
      </c>
      <c r="P1208" s="7">
        <v>323</v>
      </c>
      <c r="Q1208" s="7">
        <v>0</v>
      </c>
      <c r="R1208" s="7">
        <v>323</v>
      </c>
      <c r="S1208" s="7">
        <v>0</v>
      </c>
      <c r="T1208" s="7">
        <v>0</v>
      </c>
      <c r="U1208" s="7">
        <v>0</v>
      </c>
      <c r="V1208" s="7">
        <v>0</v>
      </c>
      <c r="W1208" s="6">
        <v>69.913419899999994</v>
      </c>
      <c r="X1208" s="6">
        <v>0</v>
      </c>
      <c r="Y1208" s="6">
        <v>69.913419899999994</v>
      </c>
      <c r="Z1208" s="6" t="s">
        <v>1802</v>
      </c>
      <c r="AA1208" s="6" t="s">
        <v>1802</v>
      </c>
      <c r="AB1208" s="6" t="s">
        <v>1802</v>
      </c>
      <c r="AC1208" s="6" t="e">
        <v>#VALUE!</v>
      </c>
      <c r="AD1208" s="7" t="s">
        <v>1802</v>
      </c>
      <c r="AE1208" s="6" t="e">
        <v>#VALUE!</v>
      </c>
      <c r="AF1208" s="6">
        <v>69.913419899999994</v>
      </c>
      <c r="AG1208" s="6">
        <v>0</v>
      </c>
      <c r="AH1208" s="6">
        <v>69.913419899999994</v>
      </c>
      <c r="AI1208" s="7">
        <v>323</v>
      </c>
      <c r="AJ1208" s="6" t="s">
        <v>1802</v>
      </c>
      <c r="AK1208" s="6" t="s">
        <v>1802</v>
      </c>
      <c r="AL1208" s="6" t="s">
        <v>1802</v>
      </c>
      <c r="AM1208" s="6" t="e">
        <v>#VALUE!</v>
      </c>
      <c r="AN1208" s="7" t="s">
        <v>1802</v>
      </c>
      <c r="AO1208" s="6" t="e">
        <v>#VALUE!</v>
      </c>
    </row>
    <row r="1209" spans="1:41" x14ac:dyDescent="0.15">
      <c r="A1209" s="2" t="s">
        <v>606</v>
      </c>
      <c r="B1209" s="2" t="s">
        <v>926</v>
      </c>
      <c r="C1209" s="2" t="s">
        <v>1797</v>
      </c>
      <c r="D1209" s="2" t="s">
        <v>1608</v>
      </c>
      <c r="E1209" s="2" t="s">
        <v>438</v>
      </c>
      <c r="F1209" s="2" t="s">
        <v>1854</v>
      </c>
      <c r="G1209" s="2" t="s">
        <v>2121</v>
      </c>
      <c r="H1209" s="2" t="s">
        <v>1185</v>
      </c>
      <c r="I1209" s="2" t="s">
        <v>1941</v>
      </c>
      <c r="J1209" s="7">
        <v>0</v>
      </c>
      <c r="K1209" s="7">
        <v>0</v>
      </c>
      <c r="L1209" s="7">
        <v>0</v>
      </c>
      <c r="M1209" s="7">
        <v>0</v>
      </c>
      <c r="N1209" s="7">
        <v>0</v>
      </c>
      <c r="O1209" s="7">
        <v>0</v>
      </c>
      <c r="P1209" s="7">
        <v>0</v>
      </c>
      <c r="Q1209" s="7">
        <v>0</v>
      </c>
      <c r="R1209" s="7">
        <v>0</v>
      </c>
      <c r="S1209" s="7">
        <v>0</v>
      </c>
      <c r="T1209" s="7">
        <v>0</v>
      </c>
      <c r="U1209" s="7">
        <v>0</v>
      </c>
      <c r="V1209" s="7">
        <v>0</v>
      </c>
      <c r="W1209" s="6">
        <v>0</v>
      </c>
      <c r="X1209" s="6">
        <v>0</v>
      </c>
      <c r="Y1209" s="6">
        <v>0</v>
      </c>
      <c r="Z1209" s="6" t="s">
        <v>1802</v>
      </c>
      <c r="AA1209" s="6" t="s">
        <v>1802</v>
      </c>
      <c r="AB1209" s="6" t="s">
        <v>1802</v>
      </c>
      <c r="AC1209" s="6" t="e">
        <v>#VALUE!</v>
      </c>
      <c r="AD1209" s="7" t="s">
        <v>1802</v>
      </c>
      <c r="AE1209" s="6">
        <v>0</v>
      </c>
      <c r="AF1209" s="6">
        <v>0</v>
      </c>
      <c r="AG1209" s="6">
        <v>0</v>
      </c>
      <c r="AH1209" s="6">
        <v>0</v>
      </c>
      <c r="AI1209" s="7">
        <v>0</v>
      </c>
      <c r="AJ1209" s="6" t="s">
        <v>1802</v>
      </c>
      <c r="AK1209" s="6" t="s">
        <v>1802</v>
      </c>
      <c r="AL1209" s="6" t="s">
        <v>1802</v>
      </c>
      <c r="AM1209" s="6" t="e">
        <v>#VALUE!</v>
      </c>
      <c r="AN1209" s="7" t="s">
        <v>1802</v>
      </c>
      <c r="AO1209" s="6">
        <v>0</v>
      </c>
    </row>
    <row r="1210" spans="1:41" x14ac:dyDescent="0.15">
      <c r="A1210" s="2" t="s">
        <v>607</v>
      </c>
      <c r="B1210" s="2" t="s">
        <v>926</v>
      </c>
      <c r="C1210" s="2" t="s">
        <v>1797</v>
      </c>
      <c r="D1210" s="2" t="s">
        <v>1608</v>
      </c>
      <c r="E1210" s="2" t="s">
        <v>438</v>
      </c>
      <c r="F1210" s="2" t="s">
        <v>1854</v>
      </c>
      <c r="G1210" s="2" t="s">
        <v>2121</v>
      </c>
      <c r="H1210" s="2" t="s">
        <v>1185</v>
      </c>
      <c r="I1210" s="2" t="s">
        <v>1942</v>
      </c>
      <c r="J1210" s="7">
        <v>0</v>
      </c>
      <c r="K1210" s="7">
        <v>215766</v>
      </c>
      <c r="L1210" s="7">
        <v>0</v>
      </c>
      <c r="M1210" s="7">
        <v>215766</v>
      </c>
      <c r="N1210" s="7">
        <v>0</v>
      </c>
      <c r="O1210" s="7">
        <v>0</v>
      </c>
      <c r="P1210" s="7">
        <v>215766</v>
      </c>
      <c r="Q1210" s="7">
        <v>0</v>
      </c>
      <c r="R1210" s="7">
        <v>215766</v>
      </c>
      <c r="S1210" s="7">
        <v>0</v>
      </c>
      <c r="T1210" s="7">
        <v>0</v>
      </c>
      <c r="U1210" s="7">
        <v>0</v>
      </c>
      <c r="V1210" s="7">
        <v>0</v>
      </c>
      <c r="W1210" s="6">
        <v>100</v>
      </c>
      <c r="X1210" s="6">
        <v>0</v>
      </c>
      <c r="Y1210" s="6">
        <v>100</v>
      </c>
      <c r="Z1210" s="6">
        <v>100</v>
      </c>
      <c r="AA1210" s="6">
        <v>0</v>
      </c>
      <c r="AB1210" s="6">
        <v>100</v>
      </c>
      <c r="AC1210" s="6">
        <v>0</v>
      </c>
      <c r="AD1210" s="7">
        <v>224173</v>
      </c>
      <c r="AE1210" s="6">
        <v>-3.7502286000000002</v>
      </c>
      <c r="AF1210" s="6">
        <v>100</v>
      </c>
      <c r="AG1210" s="6">
        <v>0</v>
      </c>
      <c r="AH1210" s="6">
        <v>100</v>
      </c>
      <c r="AI1210" s="7">
        <v>215766</v>
      </c>
      <c r="AJ1210" s="6">
        <v>100</v>
      </c>
      <c r="AK1210" s="6">
        <v>0</v>
      </c>
      <c r="AL1210" s="6">
        <v>100</v>
      </c>
      <c r="AM1210" s="6">
        <v>0</v>
      </c>
      <c r="AN1210" s="7">
        <v>224173</v>
      </c>
      <c r="AO1210" s="6">
        <v>-3.7502286000000002</v>
      </c>
    </row>
    <row r="1211" spans="1:41" x14ac:dyDescent="0.15">
      <c r="A1211" s="2" t="s">
        <v>1186</v>
      </c>
      <c r="B1211" s="2" t="s">
        <v>926</v>
      </c>
      <c r="C1211" s="2" t="s">
        <v>1797</v>
      </c>
      <c r="D1211" s="2" t="s">
        <v>1608</v>
      </c>
      <c r="E1211" s="2" t="s">
        <v>438</v>
      </c>
      <c r="F1211" s="2" t="s">
        <v>1854</v>
      </c>
      <c r="G1211" s="2" t="s">
        <v>2121</v>
      </c>
      <c r="H1211" s="2" t="s">
        <v>1185</v>
      </c>
      <c r="I1211" s="2" t="s">
        <v>1943</v>
      </c>
      <c r="J1211" s="7">
        <v>0</v>
      </c>
      <c r="K1211" s="7">
        <v>0</v>
      </c>
      <c r="L1211" s="7">
        <v>0</v>
      </c>
      <c r="M1211" s="7">
        <v>0</v>
      </c>
      <c r="N1211" s="7">
        <v>0</v>
      </c>
      <c r="O1211" s="7">
        <v>0</v>
      </c>
      <c r="P1211" s="7">
        <v>0</v>
      </c>
      <c r="Q1211" s="7">
        <v>0</v>
      </c>
      <c r="R1211" s="7">
        <v>0</v>
      </c>
      <c r="S1211" s="7">
        <v>0</v>
      </c>
      <c r="T1211" s="7">
        <v>0</v>
      </c>
      <c r="U1211" s="7">
        <v>0</v>
      </c>
      <c r="V1211" s="7">
        <v>0</v>
      </c>
      <c r="W1211" s="6">
        <v>0</v>
      </c>
      <c r="X1211" s="6">
        <v>0</v>
      </c>
      <c r="Y1211" s="6">
        <v>0</v>
      </c>
      <c r="Z1211" s="6">
        <v>0</v>
      </c>
      <c r="AA1211" s="6">
        <v>0</v>
      </c>
      <c r="AB1211" s="6">
        <v>0</v>
      </c>
      <c r="AC1211" s="6">
        <v>0</v>
      </c>
      <c r="AD1211" s="7">
        <v>0</v>
      </c>
      <c r="AE1211" s="6">
        <v>0</v>
      </c>
      <c r="AF1211" s="6">
        <v>0</v>
      </c>
      <c r="AG1211" s="6">
        <v>0</v>
      </c>
      <c r="AH1211" s="6">
        <v>0</v>
      </c>
      <c r="AI1211" s="7">
        <v>0</v>
      </c>
      <c r="AJ1211" s="6">
        <v>0</v>
      </c>
      <c r="AK1211" s="6">
        <v>0</v>
      </c>
      <c r="AL1211" s="6">
        <v>0</v>
      </c>
      <c r="AM1211" s="6">
        <v>0</v>
      </c>
      <c r="AN1211" s="7">
        <v>0</v>
      </c>
      <c r="AO1211" s="6">
        <v>0</v>
      </c>
    </row>
    <row r="1212" spans="1:41" x14ac:dyDescent="0.15">
      <c r="A1212" s="2" t="s">
        <v>1187</v>
      </c>
      <c r="B1212" s="2" t="s">
        <v>926</v>
      </c>
      <c r="C1212" s="2" t="s">
        <v>1797</v>
      </c>
      <c r="D1212" s="2" t="s">
        <v>1608</v>
      </c>
      <c r="E1212" s="2" t="s">
        <v>438</v>
      </c>
      <c r="F1212" s="2" t="s">
        <v>1854</v>
      </c>
      <c r="G1212" s="2" t="s">
        <v>2121</v>
      </c>
      <c r="H1212" s="2" t="s">
        <v>1185</v>
      </c>
      <c r="I1212" s="2" t="s">
        <v>1944</v>
      </c>
      <c r="J1212" s="7">
        <v>0</v>
      </c>
      <c r="K1212" s="7">
        <v>0</v>
      </c>
      <c r="L1212" s="7">
        <v>0</v>
      </c>
      <c r="M1212" s="7">
        <v>0</v>
      </c>
      <c r="N1212" s="7">
        <v>0</v>
      </c>
      <c r="O1212" s="7">
        <v>0</v>
      </c>
      <c r="P1212" s="7">
        <v>0</v>
      </c>
      <c r="Q1212" s="7">
        <v>0</v>
      </c>
      <c r="R1212" s="7">
        <v>0</v>
      </c>
      <c r="S1212" s="7">
        <v>0</v>
      </c>
      <c r="T1212" s="7">
        <v>0</v>
      </c>
      <c r="U1212" s="7">
        <v>0</v>
      </c>
      <c r="V1212" s="7">
        <v>0</v>
      </c>
      <c r="W1212" s="6">
        <v>0</v>
      </c>
      <c r="X1212" s="6">
        <v>0</v>
      </c>
      <c r="Y1212" s="6">
        <v>0</v>
      </c>
      <c r="Z1212" s="6">
        <v>0</v>
      </c>
      <c r="AA1212" s="6">
        <v>0</v>
      </c>
      <c r="AB1212" s="6">
        <v>0</v>
      </c>
      <c r="AC1212" s="6">
        <v>0</v>
      </c>
      <c r="AD1212" s="7">
        <v>0</v>
      </c>
      <c r="AE1212" s="6">
        <v>0</v>
      </c>
      <c r="AF1212" s="6">
        <v>0</v>
      </c>
      <c r="AG1212" s="6">
        <v>0</v>
      </c>
      <c r="AH1212" s="6">
        <v>0</v>
      </c>
      <c r="AI1212" s="7">
        <v>0</v>
      </c>
      <c r="AJ1212" s="6">
        <v>0</v>
      </c>
      <c r="AK1212" s="6">
        <v>0</v>
      </c>
      <c r="AL1212" s="6">
        <v>0</v>
      </c>
      <c r="AM1212" s="6">
        <v>0</v>
      </c>
      <c r="AN1212" s="7">
        <v>0</v>
      </c>
      <c r="AO1212" s="6">
        <v>0</v>
      </c>
    </row>
    <row r="1213" spans="1:41" x14ac:dyDescent="0.15">
      <c r="A1213" s="2" t="s">
        <v>1188</v>
      </c>
      <c r="B1213" s="2" t="s">
        <v>926</v>
      </c>
      <c r="C1213" s="2" t="s">
        <v>1797</v>
      </c>
      <c r="D1213" s="2" t="s">
        <v>1608</v>
      </c>
      <c r="E1213" s="2" t="s">
        <v>438</v>
      </c>
      <c r="F1213" s="2" t="s">
        <v>1854</v>
      </c>
      <c r="G1213" s="2" t="s">
        <v>2121</v>
      </c>
      <c r="H1213" s="2" t="s">
        <v>1185</v>
      </c>
      <c r="I1213" s="2" t="s">
        <v>1945</v>
      </c>
      <c r="J1213" s="7">
        <v>0</v>
      </c>
      <c r="K1213" s="7">
        <v>0</v>
      </c>
      <c r="L1213" s="7">
        <v>0</v>
      </c>
      <c r="M1213" s="7">
        <v>0</v>
      </c>
      <c r="N1213" s="7">
        <v>0</v>
      </c>
      <c r="O1213" s="7">
        <v>0</v>
      </c>
      <c r="P1213" s="7">
        <v>0</v>
      </c>
      <c r="Q1213" s="7">
        <v>0</v>
      </c>
      <c r="R1213" s="7">
        <v>0</v>
      </c>
      <c r="S1213" s="7">
        <v>0</v>
      </c>
      <c r="T1213" s="7">
        <v>0</v>
      </c>
      <c r="U1213" s="7">
        <v>0</v>
      </c>
      <c r="V1213" s="7">
        <v>0</v>
      </c>
      <c r="W1213" s="6">
        <v>0</v>
      </c>
      <c r="X1213" s="6">
        <v>0</v>
      </c>
      <c r="Y1213" s="6">
        <v>0</v>
      </c>
      <c r="Z1213" s="6">
        <v>0</v>
      </c>
      <c r="AA1213" s="6">
        <v>0</v>
      </c>
      <c r="AB1213" s="6">
        <v>0</v>
      </c>
      <c r="AC1213" s="6">
        <v>0</v>
      </c>
      <c r="AD1213" s="7">
        <v>0</v>
      </c>
      <c r="AE1213" s="6">
        <v>0</v>
      </c>
      <c r="AF1213" s="6">
        <v>0</v>
      </c>
      <c r="AG1213" s="6">
        <v>0</v>
      </c>
      <c r="AH1213" s="6">
        <v>0</v>
      </c>
      <c r="AI1213" s="7">
        <v>0</v>
      </c>
      <c r="AJ1213" s="6">
        <v>0</v>
      </c>
      <c r="AK1213" s="6">
        <v>0</v>
      </c>
      <c r="AL1213" s="6">
        <v>0</v>
      </c>
      <c r="AM1213" s="6">
        <v>0</v>
      </c>
      <c r="AN1213" s="7">
        <v>0</v>
      </c>
      <c r="AO1213" s="6">
        <v>0</v>
      </c>
    </row>
    <row r="1214" spans="1:41" x14ac:dyDescent="0.15">
      <c r="A1214" s="2" t="s">
        <v>1189</v>
      </c>
      <c r="B1214" s="2" t="s">
        <v>926</v>
      </c>
      <c r="C1214" s="2" t="s">
        <v>1797</v>
      </c>
      <c r="D1214" s="2" t="s">
        <v>1608</v>
      </c>
      <c r="E1214" s="2" t="s">
        <v>438</v>
      </c>
      <c r="F1214" s="2" t="s">
        <v>1854</v>
      </c>
      <c r="G1214" s="2" t="s">
        <v>2121</v>
      </c>
      <c r="H1214" s="2" t="s">
        <v>1185</v>
      </c>
      <c r="I1214" s="9" t="s">
        <v>1946</v>
      </c>
      <c r="J1214" s="7">
        <v>0</v>
      </c>
      <c r="K1214" s="7">
        <v>0</v>
      </c>
      <c r="L1214" s="7">
        <v>0</v>
      </c>
      <c r="M1214" s="7">
        <v>0</v>
      </c>
      <c r="N1214" s="7">
        <v>0</v>
      </c>
      <c r="O1214" s="7">
        <v>0</v>
      </c>
      <c r="P1214" s="7">
        <v>0</v>
      </c>
      <c r="Q1214" s="7">
        <v>0</v>
      </c>
      <c r="R1214" s="7">
        <v>0</v>
      </c>
      <c r="S1214" s="7">
        <v>0</v>
      </c>
      <c r="T1214" s="7">
        <v>0</v>
      </c>
      <c r="U1214" s="7">
        <v>0</v>
      </c>
      <c r="V1214" s="7">
        <v>0</v>
      </c>
      <c r="W1214" s="6">
        <v>0</v>
      </c>
      <c r="X1214" s="6">
        <v>0</v>
      </c>
      <c r="Y1214" s="6">
        <v>0</v>
      </c>
      <c r="Z1214" s="6">
        <v>0</v>
      </c>
      <c r="AA1214" s="6">
        <v>0</v>
      </c>
      <c r="AB1214" s="6">
        <v>0</v>
      </c>
      <c r="AC1214" s="6">
        <v>0</v>
      </c>
      <c r="AD1214" s="7">
        <v>0</v>
      </c>
      <c r="AE1214" s="6">
        <v>0</v>
      </c>
      <c r="AF1214" s="6">
        <v>0</v>
      </c>
      <c r="AG1214" s="6">
        <v>0</v>
      </c>
      <c r="AH1214" s="6">
        <v>0</v>
      </c>
      <c r="AI1214" s="7">
        <v>0</v>
      </c>
      <c r="AJ1214" s="6">
        <v>0</v>
      </c>
      <c r="AK1214" s="6">
        <v>0</v>
      </c>
      <c r="AL1214" s="6">
        <v>0</v>
      </c>
      <c r="AM1214" s="6">
        <v>0</v>
      </c>
      <c r="AN1214" s="7">
        <v>0</v>
      </c>
      <c r="AO1214" s="6">
        <v>0</v>
      </c>
    </row>
    <row r="1215" spans="1:41" x14ac:dyDescent="0.15">
      <c r="A1215" s="2" t="s">
        <v>1190</v>
      </c>
      <c r="B1215" s="2" t="s">
        <v>926</v>
      </c>
      <c r="C1215" s="2" t="s">
        <v>1797</v>
      </c>
      <c r="D1215" s="2" t="s">
        <v>1608</v>
      </c>
      <c r="E1215" s="2" t="s">
        <v>438</v>
      </c>
      <c r="F1215" s="2" t="s">
        <v>1854</v>
      </c>
      <c r="G1215" s="2" t="s">
        <v>2121</v>
      </c>
      <c r="H1215" s="2" t="s">
        <v>1185</v>
      </c>
      <c r="I1215" s="2" t="s">
        <v>1947</v>
      </c>
      <c r="J1215" s="7">
        <v>0</v>
      </c>
      <c r="K1215" s="7">
        <v>0</v>
      </c>
      <c r="L1215" s="7">
        <v>0</v>
      </c>
      <c r="M1215" s="7">
        <v>0</v>
      </c>
      <c r="N1215" s="7">
        <v>0</v>
      </c>
      <c r="O1215" s="7">
        <v>0</v>
      </c>
      <c r="P1215" s="7">
        <v>0</v>
      </c>
      <c r="Q1215" s="7">
        <v>0</v>
      </c>
      <c r="R1215" s="7">
        <v>0</v>
      </c>
      <c r="S1215" s="7">
        <v>0</v>
      </c>
      <c r="T1215" s="7">
        <v>0</v>
      </c>
      <c r="U1215" s="7">
        <v>0</v>
      </c>
      <c r="V1215" s="7">
        <v>0</v>
      </c>
      <c r="W1215" s="6">
        <v>0</v>
      </c>
      <c r="X1215" s="6">
        <v>0</v>
      </c>
      <c r="Y1215" s="6">
        <v>0</v>
      </c>
      <c r="Z1215" s="6">
        <v>0</v>
      </c>
      <c r="AA1215" s="6">
        <v>0</v>
      </c>
      <c r="AB1215" s="6">
        <v>0</v>
      </c>
      <c r="AC1215" s="6">
        <v>0</v>
      </c>
      <c r="AD1215" s="7">
        <v>0</v>
      </c>
      <c r="AE1215" s="6">
        <v>0</v>
      </c>
      <c r="AF1215" s="6">
        <v>0</v>
      </c>
      <c r="AG1215" s="6">
        <v>0</v>
      </c>
      <c r="AH1215" s="6">
        <v>0</v>
      </c>
      <c r="AI1215" s="7">
        <v>0</v>
      </c>
      <c r="AJ1215" s="6">
        <v>0</v>
      </c>
      <c r="AK1215" s="6">
        <v>0</v>
      </c>
      <c r="AL1215" s="6">
        <v>0</v>
      </c>
      <c r="AM1215" s="6">
        <v>0</v>
      </c>
      <c r="AN1215" s="7">
        <v>0</v>
      </c>
      <c r="AO1215" s="6">
        <v>0</v>
      </c>
    </row>
    <row r="1216" spans="1:41" x14ac:dyDescent="0.15">
      <c r="A1216" s="2" t="s">
        <v>1191</v>
      </c>
      <c r="B1216" s="2" t="s">
        <v>926</v>
      </c>
      <c r="C1216" s="2" t="s">
        <v>1797</v>
      </c>
      <c r="D1216" s="2" t="s">
        <v>1608</v>
      </c>
      <c r="E1216" s="2" t="s">
        <v>438</v>
      </c>
      <c r="F1216" s="2" t="s">
        <v>1854</v>
      </c>
      <c r="G1216" s="2" t="s">
        <v>2121</v>
      </c>
      <c r="H1216" s="2" t="s">
        <v>1185</v>
      </c>
      <c r="I1216" s="2" t="s">
        <v>1948</v>
      </c>
      <c r="J1216" s="7">
        <v>0</v>
      </c>
      <c r="K1216" s="7">
        <v>0</v>
      </c>
      <c r="L1216" s="7">
        <v>0</v>
      </c>
      <c r="M1216" s="7">
        <v>0</v>
      </c>
      <c r="N1216" s="7">
        <v>0</v>
      </c>
      <c r="O1216" s="7">
        <v>0</v>
      </c>
      <c r="P1216" s="7">
        <v>0</v>
      </c>
      <c r="Q1216" s="7">
        <v>0</v>
      </c>
      <c r="R1216" s="7">
        <v>0</v>
      </c>
      <c r="S1216" s="7">
        <v>0</v>
      </c>
      <c r="T1216" s="7">
        <v>0</v>
      </c>
      <c r="U1216" s="7">
        <v>0</v>
      </c>
      <c r="V1216" s="7">
        <v>0</v>
      </c>
      <c r="W1216" s="6">
        <v>0</v>
      </c>
      <c r="X1216" s="6">
        <v>0</v>
      </c>
      <c r="Y1216" s="6">
        <v>0</v>
      </c>
      <c r="Z1216" s="6">
        <v>0</v>
      </c>
      <c r="AA1216" s="6">
        <v>0</v>
      </c>
      <c r="AB1216" s="6">
        <v>0</v>
      </c>
      <c r="AC1216" s="6">
        <v>0</v>
      </c>
      <c r="AD1216" s="7">
        <v>0</v>
      </c>
      <c r="AE1216" s="6">
        <v>0</v>
      </c>
      <c r="AF1216" s="6">
        <v>0</v>
      </c>
      <c r="AG1216" s="6">
        <v>0</v>
      </c>
      <c r="AH1216" s="6">
        <v>0</v>
      </c>
      <c r="AI1216" s="7">
        <v>0</v>
      </c>
      <c r="AJ1216" s="6">
        <v>0</v>
      </c>
      <c r="AK1216" s="6">
        <v>0</v>
      </c>
      <c r="AL1216" s="6">
        <v>0</v>
      </c>
      <c r="AM1216" s="6">
        <v>0</v>
      </c>
      <c r="AN1216" s="7">
        <v>0</v>
      </c>
      <c r="AO1216" s="6">
        <v>0</v>
      </c>
    </row>
    <row r="1217" spans="1:41" x14ac:dyDescent="0.15">
      <c r="A1217" s="2" t="s">
        <v>1192</v>
      </c>
      <c r="B1217" s="2" t="s">
        <v>926</v>
      </c>
      <c r="C1217" s="2" t="s">
        <v>1797</v>
      </c>
      <c r="D1217" s="2" t="s">
        <v>1608</v>
      </c>
      <c r="E1217" s="2" t="s">
        <v>438</v>
      </c>
      <c r="F1217" s="2" t="s">
        <v>1854</v>
      </c>
      <c r="G1217" s="2" t="s">
        <v>2121</v>
      </c>
      <c r="H1217" s="2" t="s">
        <v>1185</v>
      </c>
      <c r="I1217" s="2" t="s">
        <v>1949</v>
      </c>
      <c r="J1217" s="7">
        <v>0</v>
      </c>
      <c r="K1217" s="7">
        <v>0</v>
      </c>
      <c r="L1217" s="7">
        <v>0</v>
      </c>
      <c r="M1217" s="7">
        <v>0</v>
      </c>
      <c r="N1217" s="7">
        <v>0</v>
      </c>
      <c r="O1217" s="7">
        <v>0</v>
      </c>
      <c r="P1217" s="7">
        <v>0</v>
      </c>
      <c r="Q1217" s="7">
        <v>0</v>
      </c>
      <c r="R1217" s="7">
        <v>0</v>
      </c>
      <c r="S1217" s="7">
        <v>0</v>
      </c>
      <c r="T1217" s="7">
        <v>0</v>
      </c>
      <c r="U1217" s="7">
        <v>0</v>
      </c>
      <c r="V1217" s="7">
        <v>0</v>
      </c>
      <c r="W1217" s="6">
        <v>0</v>
      </c>
      <c r="X1217" s="6">
        <v>0</v>
      </c>
      <c r="Y1217" s="6">
        <v>0</v>
      </c>
      <c r="Z1217" s="6">
        <v>0</v>
      </c>
      <c r="AA1217" s="6">
        <v>0</v>
      </c>
      <c r="AB1217" s="6">
        <v>0</v>
      </c>
      <c r="AC1217" s="6">
        <v>0</v>
      </c>
      <c r="AD1217" s="7">
        <v>0</v>
      </c>
      <c r="AE1217" s="6">
        <v>0</v>
      </c>
      <c r="AF1217" s="6">
        <v>0</v>
      </c>
      <c r="AG1217" s="6">
        <v>0</v>
      </c>
      <c r="AH1217" s="6">
        <v>0</v>
      </c>
      <c r="AI1217" s="7">
        <v>0</v>
      </c>
      <c r="AJ1217" s="6">
        <v>0</v>
      </c>
      <c r="AK1217" s="6">
        <v>0</v>
      </c>
      <c r="AL1217" s="6">
        <v>0</v>
      </c>
      <c r="AM1217" s="6">
        <v>0</v>
      </c>
      <c r="AN1217" s="7">
        <v>0</v>
      </c>
      <c r="AO1217" s="6">
        <v>0</v>
      </c>
    </row>
    <row r="1218" spans="1:41" x14ac:dyDescent="0.15">
      <c r="A1218" s="2" t="s">
        <v>1193</v>
      </c>
      <c r="B1218" s="2" t="s">
        <v>926</v>
      </c>
      <c r="C1218" s="2" t="s">
        <v>1797</v>
      </c>
      <c r="D1218" s="2" t="s">
        <v>1608</v>
      </c>
      <c r="E1218" s="2" t="s">
        <v>438</v>
      </c>
      <c r="F1218" s="2" t="s">
        <v>1854</v>
      </c>
      <c r="G1218" s="2" t="s">
        <v>2121</v>
      </c>
      <c r="H1218" s="2" t="s">
        <v>1185</v>
      </c>
      <c r="I1218" s="2" t="s">
        <v>1950</v>
      </c>
      <c r="J1218" s="7">
        <v>0</v>
      </c>
      <c r="K1218" s="7">
        <v>0</v>
      </c>
      <c r="L1218" s="7">
        <v>0</v>
      </c>
      <c r="M1218" s="7">
        <v>0</v>
      </c>
      <c r="N1218" s="7">
        <v>0</v>
      </c>
      <c r="O1218" s="7">
        <v>0</v>
      </c>
      <c r="P1218" s="7">
        <v>0</v>
      </c>
      <c r="Q1218" s="7">
        <v>0</v>
      </c>
      <c r="R1218" s="7">
        <v>0</v>
      </c>
      <c r="S1218" s="7">
        <v>0</v>
      </c>
      <c r="T1218" s="7">
        <v>0</v>
      </c>
      <c r="U1218" s="7">
        <v>0</v>
      </c>
      <c r="V1218" s="7">
        <v>0</v>
      </c>
      <c r="W1218" s="6">
        <v>0</v>
      </c>
      <c r="X1218" s="6">
        <v>0</v>
      </c>
      <c r="Y1218" s="6">
        <v>0</v>
      </c>
      <c r="Z1218" s="6">
        <v>0</v>
      </c>
      <c r="AA1218" s="6">
        <v>0</v>
      </c>
      <c r="AB1218" s="6">
        <v>0</v>
      </c>
      <c r="AC1218" s="6">
        <v>0</v>
      </c>
      <c r="AD1218" s="7">
        <v>0</v>
      </c>
      <c r="AE1218" s="6">
        <v>0</v>
      </c>
      <c r="AF1218" s="6">
        <v>0</v>
      </c>
      <c r="AG1218" s="6">
        <v>0</v>
      </c>
      <c r="AH1218" s="6">
        <v>0</v>
      </c>
      <c r="AI1218" s="7">
        <v>0</v>
      </c>
      <c r="AJ1218" s="6">
        <v>0</v>
      </c>
      <c r="AK1218" s="6">
        <v>0</v>
      </c>
      <c r="AL1218" s="6">
        <v>0</v>
      </c>
      <c r="AM1218" s="6">
        <v>0</v>
      </c>
      <c r="AN1218" s="7">
        <v>0</v>
      </c>
      <c r="AO1218" s="6">
        <v>0</v>
      </c>
    </row>
    <row r="1219" spans="1:41" x14ac:dyDescent="0.15">
      <c r="A1219" s="2" t="s">
        <v>1194</v>
      </c>
      <c r="B1219" s="2" t="s">
        <v>926</v>
      </c>
      <c r="C1219" s="2" t="s">
        <v>1797</v>
      </c>
      <c r="D1219" s="2" t="s">
        <v>1608</v>
      </c>
      <c r="E1219" s="2" t="s">
        <v>438</v>
      </c>
      <c r="F1219" s="2" t="s">
        <v>1854</v>
      </c>
      <c r="G1219" s="2" t="s">
        <v>2121</v>
      </c>
      <c r="H1219" s="2" t="s">
        <v>1185</v>
      </c>
      <c r="I1219" s="2" t="s">
        <v>1951</v>
      </c>
      <c r="J1219" s="7">
        <v>0</v>
      </c>
      <c r="K1219" s="7">
        <v>0</v>
      </c>
      <c r="L1219" s="7">
        <v>0</v>
      </c>
      <c r="M1219" s="7">
        <v>0</v>
      </c>
      <c r="N1219" s="7">
        <v>0</v>
      </c>
      <c r="O1219" s="7">
        <v>0</v>
      </c>
      <c r="P1219" s="7">
        <v>0</v>
      </c>
      <c r="Q1219" s="7">
        <v>0</v>
      </c>
      <c r="R1219" s="7">
        <v>0</v>
      </c>
      <c r="S1219" s="7">
        <v>0</v>
      </c>
      <c r="T1219" s="7">
        <v>0</v>
      </c>
      <c r="U1219" s="7">
        <v>0</v>
      </c>
      <c r="V1219" s="7">
        <v>0</v>
      </c>
      <c r="W1219" s="6">
        <v>0</v>
      </c>
      <c r="X1219" s="6">
        <v>0</v>
      </c>
      <c r="Y1219" s="6">
        <v>0</v>
      </c>
      <c r="Z1219" s="6">
        <v>0</v>
      </c>
      <c r="AA1219" s="6">
        <v>0</v>
      </c>
      <c r="AB1219" s="6">
        <v>0</v>
      </c>
      <c r="AC1219" s="6">
        <v>0</v>
      </c>
      <c r="AD1219" s="7">
        <v>0</v>
      </c>
      <c r="AE1219" s="6">
        <v>0</v>
      </c>
      <c r="AF1219" s="6">
        <v>0</v>
      </c>
      <c r="AG1219" s="6">
        <v>0</v>
      </c>
      <c r="AH1219" s="6">
        <v>0</v>
      </c>
      <c r="AI1219" s="7">
        <v>0</v>
      </c>
      <c r="AJ1219" s="6">
        <v>0</v>
      </c>
      <c r="AK1219" s="6">
        <v>0</v>
      </c>
      <c r="AL1219" s="6">
        <v>0</v>
      </c>
      <c r="AM1219" s="6">
        <v>0</v>
      </c>
      <c r="AN1219" s="7">
        <v>0</v>
      </c>
      <c r="AO1219" s="6">
        <v>0</v>
      </c>
    </row>
    <row r="1220" spans="1:41" x14ac:dyDescent="0.15">
      <c r="A1220" s="2" t="s">
        <v>1195</v>
      </c>
      <c r="B1220" s="2" t="s">
        <v>926</v>
      </c>
      <c r="C1220" s="2" t="s">
        <v>1797</v>
      </c>
      <c r="D1220" s="2" t="s">
        <v>1608</v>
      </c>
      <c r="E1220" s="2" t="s">
        <v>438</v>
      </c>
      <c r="F1220" s="2" t="s">
        <v>1854</v>
      </c>
      <c r="G1220" s="2" t="s">
        <v>2121</v>
      </c>
      <c r="H1220" s="2" t="s">
        <v>1185</v>
      </c>
      <c r="I1220" s="2" t="s">
        <v>1952</v>
      </c>
      <c r="J1220" s="7">
        <v>0</v>
      </c>
      <c r="K1220" s="7">
        <v>0</v>
      </c>
      <c r="L1220" s="7">
        <v>0</v>
      </c>
      <c r="M1220" s="7">
        <v>0</v>
      </c>
      <c r="N1220" s="7">
        <v>0</v>
      </c>
      <c r="O1220" s="7">
        <v>0</v>
      </c>
      <c r="P1220" s="7">
        <v>0</v>
      </c>
      <c r="Q1220" s="7">
        <v>0</v>
      </c>
      <c r="R1220" s="7">
        <v>0</v>
      </c>
      <c r="S1220" s="7">
        <v>0</v>
      </c>
      <c r="T1220" s="7">
        <v>0</v>
      </c>
      <c r="U1220" s="7">
        <v>0</v>
      </c>
      <c r="V1220" s="7">
        <v>0</v>
      </c>
      <c r="W1220" s="6">
        <v>0</v>
      </c>
      <c r="X1220" s="6">
        <v>0</v>
      </c>
      <c r="Y1220" s="6">
        <v>0</v>
      </c>
      <c r="Z1220" s="6">
        <v>0</v>
      </c>
      <c r="AA1220" s="6">
        <v>0</v>
      </c>
      <c r="AB1220" s="6">
        <v>0</v>
      </c>
      <c r="AC1220" s="6">
        <v>0</v>
      </c>
      <c r="AD1220" s="7">
        <v>0</v>
      </c>
      <c r="AE1220" s="6">
        <v>0</v>
      </c>
      <c r="AF1220" s="6">
        <v>0</v>
      </c>
      <c r="AG1220" s="6">
        <v>0</v>
      </c>
      <c r="AH1220" s="6">
        <v>0</v>
      </c>
      <c r="AI1220" s="7">
        <v>0</v>
      </c>
      <c r="AJ1220" s="6">
        <v>0</v>
      </c>
      <c r="AK1220" s="6">
        <v>0</v>
      </c>
      <c r="AL1220" s="6">
        <v>0</v>
      </c>
      <c r="AM1220" s="6">
        <v>0</v>
      </c>
      <c r="AN1220" s="7">
        <v>0</v>
      </c>
      <c r="AO1220" s="6">
        <v>0</v>
      </c>
    </row>
    <row r="1221" spans="1:41" x14ac:dyDescent="0.15">
      <c r="A1221" s="2" t="s">
        <v>1196</v>
      </c>
      <c r="B1221" s="2" t="s">
        <v>926</v>
      </c>
      <c r="C1221" s="2" t="s">
        <v>1797</v>
      </c>
      <c r="D1221" s="2" t="s">
        <v>1608</v>
      </c>
      <c r="E1221" s="2" t="s">
        <v>438</v>
      </c>
      <c r="F1221" s="2" t="s">
        <v>1854</v>
      </c>
      <c r="G1221" s="2" t="s">
        <v>2121</v>
      </c>
      <c r="H1221" s="2" t="s">
        <v>1185</v>
      </c>
      <c r="I1221" s="2" t="s">
        <v>1953</v>
      </c>
      <c r="J1221" s="7">
        <v>0</v>
      </c>
      <c r="K1221" s="7">
        <v>0</v>
      </c>
      <c r="L1221" s="7">
        <v>0</v>
      </c>
      <c r="M1221" s="7">
        <v>0</v>
      </c>
      <c r="N1221" s="7">
        <v>0</v>
      </c>
      <c r="O1221" s="7">
        <v>0</v>
      </c>
      <c r="P1221" s="7">
        <v>0</v>
      </c>
      <c r="Q1221" s="7">
        <v>0</v>
      </c>
      <c r="R1221" s="7">
        <v>0</v>
      </c>
      <c r="S1221" s="7">
        <v>0</v>
      </c>
      <c r="T1221" s="7">
        <v>0</v>
      </c>
      <c r="U1221" s="7">
        <v>0</v>
      </c>
      <c r="V1221" s="7">
        <v>0</v>
      </c>
      <c r="W1221" s="6">
        <v>0</v>
      </c>
      <c r="X1221" s="6">
        <v>0</v>
      </c>
      <c r="Y1221" s="6">
        <v>0</v>
      </c>
      <c r="Z1221" s="6">
        <v>0</v>
      </c>
      <c r="AA1221" s="6">
        <v>0</v>
      </c>
      <c r="AB1221" s="6">
        <v>0</v>
      </c>
      <c r="AC1221" s="6">
        <v>0</v>
      </c>
      <c r="AD1221" s="7">
        <v>0</v>
      </c>
      <c r="AE1221" s="6">
        <v>0</v>
      </c>
      <c r="AF1221" s="6">
        <v>0</v>
      </c>
      <c r="AG1221" s="6">
        <v>0</v>
      </c>
      <c r="AH1221" s="6">
        <v>0</v>
      </c>
      <c r="AI1221" s="7">
        <v>0</v>
      </c>
      <c r="AJ1221" s="6">
        <v>0</v>
      </c>
      <c r="AK1221" s="6">
        <v>0</v>
      </c>
      <c r="AL1221" s="6">
        <v>0</v>
      </c>
      <c r="AM1221" s="6">
        <v>0</v>
      </c>
      <c r="AN1221" s="7">
        <v>0</v>
      </c>
      <c r="AO1221" s="6">
        <v>0</v>
      </c>
    </row>
    <row r="1222" spans="1:41" x14ac:dyDescent="0.15">
      <c r="A1222" s="2" t="s">
        <v>1197</v>
      </c>
      <c r="B1222" s="2" t="s">
        <v>926</v>
      </c>
      <c r="C1222" s="2" t="s">
        <v>1797</v>
      </c>
      <c r="D1222" s="2" t="s">
        <v>1608</v>
      </c>
      <c r="E1222" s="2" t="s">
        <v>438</v>
      </c>
      <c r="F1222" s="2" t="s">
        <v>1854</v>
      </c>
      <c r="G1222" s="2" t="s">
        <v>2121</v>
      </c>
      <c r="H1222" s="2" t="s">
        <v>1185</v>
      </c>
      <c r="I1222" s="2" t="s">
        <v>1954</v>
      </c>
      <c r="J1222" s="7">
        <v>0</v>
      </c>
      <c r="K1222" s="7">
        <v>0</v>
      </c>
      <c r="L1222" s="7">
        <v>0</v>
      </c>
      <c r="M1222" s="7">
        <v>0</v>
      </c>
      <c r="N1222" s="7">
        <v>0</v>
      </c>
      <c r="O1222" s="7">
        <v>0</v>
      </c>
      <c r="P1222" s="7">
        <v>0</v>
      </c>
      <c r="Q1222" s="7">
        <v>0</v>
      </c>
      <c r="R1222" s="7">
        <v>0</v>
      </c>
      <c r="S1222" s="7">
        <v>0</v>
      </c>
      <c r="T1222" s="7">
        <v>0</v>
      </c>
      <c r="U1222" s="7">
        <v>0</v>
      </c>
      <c r="V1222" s="7">
        <v>0</v>
      </c>
      <c r="W1222" s="6">
        <v>0</v>
      </c>
      <c r="X1222" s="6">
        <v>0</v>
      </c>
      <c r="Y1222" s="6">
        <v>0</v>
      </c>
      <c r="Z1222" s="6">
        <v>0</v>
      </c>
      <c r="AA1222" s="6">
        <v>0</v>
      </c>
      <c r="AB1222" s="6">
        <v>0</v>
      </c>
      <c r="AC1222" s="6">
        <v>0</v>
      </c>
      <c r="AD1222" s="7">
        <v>0</v>
      </c>
      <c r="AE1222" s="6">
        <v>0</v>
      </c>
      <c r="AF1222" s="6">
        <v>0</v>
      </c>
      <c r="AG1222" s="6">
        <v>0</v>
      </c>
      <c r="AH1222" s="6">
        <v>0</v>
      </c>
      <c r="AI1222" s="7">
        <v>0</v>
      </c>
      <c r="AJ1222" s="6">
        <v>0</v>
      </c>
      <c r="AK1222" s="6">
        <v>0</v>
      </c>
      <c r="AL1222" s="6">
        <v>0</v>
      </c>
      <c r="AM1222" s="6">
        <v>0</v>
      </c>
      <c r="AN1222" s="7">
        <v>0</v>
      </c>
      <c r="AO1222" s="6">
        <v>0</v>
      </c>
    </row>
    <row r="1223" spans="1:41" x14ac:dyDescent="0.15">
      <c r="A1223" s="2" t="s">
        <v>1198</v>
      </c>
      <c r="B1223" s="2" t="s">
        <v>926</v>
      </c>
      <c r="C1223" s="2" t="s">
        <v>1797</v>
      </c>
      <c r="D1223" s="2" t="s">
        <v>1608</v>
      </c>
      <c r="E1223" s="2" t="s">
        <v>438</v>
      </c>
      <c r="F1223" s="2" t="s">
        <v>1854</v>
      </c>
      <c r="G1223" s="2" t="s">
        <v>2121</v>
      </c>
      <c r="H1223" s="2" t="s">
        <v>1185</v>
      </c>
      <c r="I1223" s="2" t="s">
        <v>1955</v>
      </c>
      <c r="J1223" s="7">
        <v>0</v>
      </c>
      <c r="K1223" s="7">
        <v>0</v>
      </c>
      <c r="L1223" s="7">
        <v>0</v>
      </c>
      <c r="M1223" s="7">
        <v>0</v>
      </c>
      <c r="N1223" s="7">
        <v>0</v>
      </c>
      <c r="O1223" s="7">
        <v>0</v>
      </c>
      <c r="P1223" s="7">
        <v>0</v>
      </c>
      <c r="Q1223" s="7">
        <v>0</v>
      </c>
      <c r="R1223" s="7">
        <v>0</v>
      </c>
      <c r="S1223" s="7">
        <v>0</v>
      </c>
      <c r="T1223" s="7">
        <v>0</v>
      </c>
      <c r="U1223" s="7">
        <v>0</v>
      </c>
      <c r="V1223" s="7">
        <v>0</v>
      </c>
      <c r="W1223" s="6">
        <v>0</v>
      </c>
      <c r="X1223" s="6">
        <v>0</v>
      </c>
      <c r="Y1223" s="6">
        <v>0</v>
      </c>
      <c r="Z1223" s="6">
        <v>0</v>
      </c>
      <c r="AA1223" s="6">
        <v>0</v>
      </c>
      <c r="AB1223" s="6">
        <v>0</v>
      </c>
      <c r="AC1223" s="6">
        <v>0</v>
      </c>
      <c r="AD1223" s="7">
        <v>0</v>
      </c>
      <c r="AE1223" s="6">
        <v>0</v>
      </c>
      <c r="AF1223" s="6">
        <v>0</v>
      </c>
      <c r="AG1223" s="6">
        <v>0</v>
      </c>
      <c r="AH1223" s="6">
        <v>0</v>
      </c>
      <c r="AI1223" s="7">
        <v>0</v>
      </c>
      <c r="AJ1223" s="6">
        <v>0</v>
      </c>
      <c r="AK1223" s="6">
        <v>0</v>
      </c>
      <c r="AL1223" s="6">
        <v>0</v>
      </c>
      <c r="AM1223" s="6">
        <v>0</v>
      </c>
      <c r="AN1223" s="7">
        <v>0</v>
      </c>
      <c r="AO1223" s="6">
        <v>0</v>
      </c>
    </row>
    <row r="1224" spans="1:41" x14ac:dyDescent="0.15">
      <c r="A1224" s="2" t="s">
        <v>1199</v>
      </c>
      <c r="B1224" s="2" t="s">
        <v>926</v>
      </c>
      <c r="C1224" s="2" t="s">
        <v>1797</v>
      </c>
      <c r="D1224" s="2" t="s">
        <v>1608</v>
      </c>
      <c r="E1224" s="2" t="s">
        <v>438</v>
      </c>
      <c r="F1224" s="2" t="s">
        <v>1854</v>
      </c>
      <c r="G1224" s="2" t="s">
        <v>2121</v>
      </c>
      <c r="H1224" s="2" t="s">
        <v>1185</v>
      </c>
      <c r="I1224" s="2" t="s">
        <v>1956</v>
      </c>
      <c r="J1224" s="7">
        <v>0</v>
      </c>
      <c r="K1224" s="7">
        <v>0</v>
      </c>
      <c r="L1224" s="7">
        <v>0</v>
      </c>
      <c r="M1224" s="7">
        <v>0</v>
      </c>
      <c r="N1224" s="7">
        <v>0</v>
      </c>
      <c r="O1224" s="7">
        <v>0</v>
      </c>
      <c r="P1224" s="7">
        <v>0</v>
      </c>
      <c r="Q1224" s="7">
        <v>0</v>
      </c>
      <c r="R1224" s="7">
        <v>0</v>
      </c>
      <c r="S1224" s="7">
        <v>0</v>
      </c>
      <c r="T1224" s="7">
        <v>0</v>
      </c>
      <c r="U1224" s="7">
        <v>0</v>
      </c>
      <c r="V1224" s="7">
        <v>0</v>
      </c>
      <c r="W1224" s="6">
        <v>0</v>
      </c>
      <c r="X1224" s="6">
        <v>0</v>
      </c>
      <c r="Y1224" s="6">
        <v>0</v>
      </c>
      <c r="Z1224" s="6">
        <v>0</v>
      </c>
      <c r="AA1224" s="6">
        <v>0</v>
      </c>
      <c r="AB1224" s="6">
        <v>0</v>
      </c>
      <c r="AC1224" s="6">
        <v>0</v>
      </c>
      <c r="AD1224" s="7">
        <v>0</v>
      </c>
      <c r="AE1224" s="6">
        <v>0</v>
      </c>
      <c r="AF1224" s="6">
        <v>0</v>
      </c>
      <c r="AG1224" s="6">
        <v>0</v>
      </c>
      <c r="AH1224" s="6">
        <v>0</v>
      </c>
      <c r="AI1224" s="7">
        <v>0</v>
      </c>
      <c r="AJ1224" s="6">
        <v>0</v>
      </c>
      <c r="AK1224" s="6">
        <v>0</v>
      </c>
      <c r="AL1224" s="6">
        <v>0</v>
      </c>
      <c r="AM1224" s="6">
        <v>0</v>
      </c>
      <c r="AN1224" s="7">
        <v>0</v>
      </c>
      <c r="AO1224" s="6">
        <v>0</v>
      </c>
    </row>
    <row r="1225" spans="1:41" x14ac:dyDescent="0.15">
      <c r="A1225" s="2" t="s">
        <v>1200</v>
      </c>
      <c r="B1225" s="2" t="s">
        <v>926</v>
      </c>
      <c r="C1225" s="2" t="s">
        <v>1797</v>
      </c>
      <c r="D1225" s="2" t="s">
        <v>1608</v>
      </c>
      <c r="E1225" s="2" t="s">
        <v>438</v>
      </c>
      <c r="F1225" s="2" t="s">
        <v>1854</v>
      </c>
      <c r="G1225" s="2" t="s">
        <v>2121</v>
      </c>
      <c r="H1225" s="2" t="s">
        <v>1185</v>
      </c>
      <c r="I1225" s="2" t="s">
        <v>1957</v>
      </c>
      <c r="J1225" s="7">
        <v>0</v>
      </c>
      <c r="K1225" s="7">
        <v>0</v>
      </c>
      <c r="L1225" s="7">
        <v>0</v>
      </c>
      <c r="M1225" s="7">
        <v>0</v>
      </c>
      <c r="N1225" s="7">
        <v>0</v>
      </c>
      <c r="O1225" s="7">
        <v>0</v>
      </c>
      <c r="P1225" s="7">
        <v>0</v>
      </c>
      <c r="Q1225" s="7">
        <v>0</v>
      </c>
      <c r="R1225" s="7">
        <v>0</v>
      </c>
      <c r="S1225" s="7">
        <v>0</v>
      </c>
      <c r="T1225" s="7">
        <v>0</v>
      </c>
      <c r="U1225" s="7">
        <v>0</v>
      </c>
      <c r="V1225" s="7">
        <v>0</v>
      </c>
      <c r="W1225" s="6">
        <v>0</v>
      </c>
      <c r="X1225" s="6">
        <v>0</v>
      </c>
      <c r="Y1225" s="6">
        <v>0</v>
      </c>
      <c r="Z1225" s="6">
        <v>0</v>
      </c>
      <c r="AA1225" s="6">
        <v>0</v>
      </c>
      <c r="AB1225" s="6">
        <v>0</v>
      </c>
      <c r="AC1225" s="6">
        <v>0</v>
      </c>
      <c r="AD1225" s="7">
        <v>0</v>
      </c>
      <c r="AE1225" s="6">
        <v>0</v>
      </c>
      <c r="AF1225" s="6">
        <v>0</v>
      </c>
      <c r="AG1225" s="6">
        <v>0</v>
      </c>
      <c r="AH1225" s="6">
        <v>0</v>
      </c>
      <c r="AI1225" s="7">
        <v>0</v>
      </c>
      <c r="AJ1225" s="6">
        <v>0</v>
      </c>
      <c r="AK1225" s="6">
        <v>0</v>
      </c>
      <c r="AL1225" s="6">
        <v>0</v>
      </c>
      <c r="AM1225" s="6">
        <v>0</v>
      </c>
      <c r="AN1225" s="7">
        <v>0</v>
      </c>
      <c r="AO1225" s="6">
        <v>0</v>
      </c>
    </row>
    <row r="1226" spans="1:41" x14ac:dyDescent="0.15">
      <c r="A1226" s="2" t="s">
        <v>1201</v>
      </c>
      <c r="B1226" s="2" t="s">
        <v>926</v>
      </c>
      <c r="C1226" s="2" t="s">
        <v>1797</v>
      </c>
      <c r="D1226" s="2" t="s">
        <v>1608</v>
      </c>
      <c r="E1226" s="2" t="s">
        <v>438</v>
      </c>
      <c r="F1226" s="2" t="s">
        <v>1854</v>
      </c>
      <c r="G1226" s="2" t="s">
        <v>2121</v>
      </c>
      <c r="H1226" s="2" t="s">
        <v>1185</v>
      </c>
      <c r="I1226" s="2" t="s">
        <v>1958</v>
      </c>
      <c r="J1226" s="7">
        <v>0</v>
      </c>
      <c r="K1226" s="7">
        <v>0</v>
      </c>
      <c r="L1226" s="7">
        <v>0</v>
      </c>
      <c r="M1226" s="7">
        <v>0</v>
      </c>
      <c r="N1226" s="7">
        <v>0</v>
      </c>
      <c r="O1226" s="7">
        <v>0</v>
      </c>
      <c r="P1226" s="7">
        <v>0</v>
      </c>
      <c r="Q1226" s="7">
        <v>0</v>
      </c>
      <c r="R1226" s="7">
        <v>0</v>
      </c>
      <c r="S1226" s="7">
        <v>0</v>
      </c>
      <c r="T1226" s="7">
        <v>0</v>
      </c>
      <c r="U1226" s="7">
        <v>0</v>
      </c>
      <c r="V1226" s="7">
        <v>0</v>
      </c>
      <c r="W1226" s="6">
        <v>0</v>
      </c>
      <c r="X1226" s="6">
        <v>0</v>
      </c>
      <c r="Y1226" s="6">
        <v>0</v>
      </c>
      <c r="Z1226" s="6">
        <v>0</v>
      </c>
      <c r="AA1226" s="6">
        <v>0</v>
      </c>
      <c r="AB1226" s="6">
        <v>0</v>
      </c>
      <c r="AC1226" s="6">
        <v>0</v>
      </c>
      <c r="AD1226" s="7">
        <v>0</v>
      </c>
      <c r="AE1226" s="6">
        <v>0</v>
      </c>
      <c r="AF1226" s="6">
        <v>0</v>
      </c>
      <c r="AG1226" s="6">
        <v>0</v>
      </c>
      <c r="AH1226" s="6">
        <v>0</v>
      </c>
      <c r="AI1226" s="7">
        <v>0</v>
      </c>
      <c r="AJ1226" s="6">
        <v>0</v>
      </c>
      <c r="AK1226" s="6">
        <v>0</v>
      </c>
      <c r="AL1226" s="6">
        <v>0</v>
      </c>
      <c r="AM1226" s="6">
        <v>0</v>
      </c>
      <c r="AN1226" s="7">
        <v>0</v>
      </c>
      <c r="AO1226" s="6">
        <v>0</v>
      </c>
    </row>
    <row r="1227" spans="1:41" x14ac:dyDescent="0.15">
      <c r="A1227" s="2" t="s">
        <v>1202</v>
      </c>
      <c r="B1227" s="2" t="s">
        <v>926</v>
      </c>
      <c r="C1227" s="2" t="s">
        <v>1797</v>
      </c>
      <c r="D1227" s="2" t="s">
        <v>1608</v>
      </c>
      <c r="E1227" s="2" t="s">
        <v>438</v>
      </c>
      <c r="F1227" s="2" t="s">
        <v>1854</v>
      </c>
      <c r="G1227" s="2" t="s">
        <v>2121</v>
      </c>
      <c r="H1227" s="2" t="s">
        <v>1185</v>
      </c>
      <c r="I1227" s="2" t="s">
        <v>1959</v>
      </c>
      <c r="J1227" s="7">
        <v>0</v>
      </c>
      <c r="K1227" s="7">
        <v>0</v>
      </c>
      <c r="L1227" s="7">
        <v>0</v>
      </c>
      <c r="M1227" s="7">
        <v>0</v>
      </c>
      <c r="N1227" s="7">
        <v>0</v>
      </c>
      <c r="O1227" s="7">
        <v>0</v>
      </c>
      <c r="P1227" s="7">
        <v>0</v>
      </c>
      <c r="Q1227" s="7">
        <v>0</v>
      </c>
      <c r="R1227" s="7">
        <v>0</v>
      </c>
      <c r="S1227" s="7">
        <v>0</v>
      </c>
      <c r="T1227" s="7">
        <v>0</v>
      </c>
      <c r="U1227" s="7">
        <v>0</v>
      </c>
      <c r="V1227" s="7">
        <v>0</v>
      </c>
      <c r="W1227" s="6">
        <v>0</v>
      </c>
      <c r="X1227" s="6">
        <v>0</v>
      </c>
      <c r="Y1227" s="6">
        <v>0</v>
      </c>
      <c r="Z1227" s="6">
        <v>0</v>
      </c>
      <c r="AA1227" s="6">
        <v>0</v>
      </c>
      <c r="AB1227" s="6">
        <v>0</v>
      </c>
      <c r="AC1227" s="6">
        <v>0</v>
      </c>
      <c r="AD1227" s="7">
        <v>0</v>
      </c>
      <c r="AE1227" s="6">
        <v>0</v>
      </c>
      <c r="AF1227" s="6">
        <v>0</v>
      </c>
      <c r="AG1227" s="6">
        <v>0</v>
      </c>
      <c r="AH1227" s="6">
        <v>0</v>
      </c>
      <c r="AI1227" s="7">
        <v>0</v>
      </c>
      <c r="AJ1227" s="6">
        <v>0</v>
      </c>
      <c r="AK1227" s="6">
        <v>0</v>
      </c>
      <c r="AL1227" s="6">
        <v>0</v>
      </c>
      <c r="AM1227" s="6">
        <v>0</v>
      </c>
      <c r="AN1227" s="7">
        <v>0</v>
      </c>
      <c r="AO1227" s="6">
        <v>0</v>
      </c>
    </row>
    <row r="1228" spans="1:41" x14ac:dyDescent="0.15">
      <c r="A1228" s="2" t="s">
        <v>1203</v>
      </c>
      <c r="B1228" s="2" t="s">
        <v>926</v>
      </c>
      <c r="C1228" s="2" t="s">
        <v>1797</v>
      </c>
      <c r="D1228" s="2" t="s">
        <v>1608</v>
      </c>
      <c r="E1228" s="2" t="s">
        <v>438</v>
      </c>
      <c r="F1228" s="2" t="s">
        <v>1854</v>
      </c>
      <c r="G1228" s="2" t="s">
        <v>2121</v>
      </c>
      <c r="H1228" s="2" t="s">
        <v>1185</v>
      </c>
      <c r="I1228" s="2" t="s">
        <v>1960</v>
      </c>
      <c r="J1228" s="7">
        <v>0</v>
      </c>
      <c r="K1228" s="7">
        <v>0</v>
      </c>
      <c r="L1228" s="7">
        <v>0</v>
      </c>
      <c r="M1228" s="7">
        <v>0</v>
      </c>
      <c r="N1228" s="7">
        <v>0</v>
      </c>
      <c r="O1228" s="7">
        <v>0</v>
      </c>
      <c r="P1228" s="7">
        <v>0</v>
      </c>
      <c r="Q1228" s="7">
        <v>0</v>
      </c>
      <c r="R1228" s="7">
        <v>0</v>
      </c>
      <c r="S1228" s="7">
        <v>0</v>
      </c>
      <c r="T1228" s="7">
        <v>0</v>
      </c>
      <c r="U1228" s="7">
        <v>0</v>
      </c>
      <c r="V1228" s="7">
        <v>0</v>
      </c>
      <c r="W1228" s="6">
        <v>0</v>
      </c>
      <c r="X1228" s="6">
        <v>0</v>
      </c>
      <c r="Y1228" s="6">
        <v>0</v>
      </c>
      <c r="Z1228" s="6">
        <v>0</v>
      </c>
      <c r="AA1228" s="6">
        <v>0</v>
      </c>
      <c r="AB1228" s="6">
        <v>0</v>
      </c>
      <c r="AC1228" s="6">
        <v>0</v>
      </c>
      <c r="AD1228" s="7">
        <v>0</v>
      </c>
      <c r="AE1228" s="6">
        <v>0</v>
      </c>
      <c r="AF1228" s="6">
        <v>0</v>
      </c>
      <c r="AG1228" s="6">
        <v>0</v>
      </c>
      <c r="AH1228" s="6">
        <v>0</v>
      </c>
      <c r="AI1228" s="7">
        <v>0</v>
      </c>
      <c r="AJ1228" s="6">
        <v>0</v>
      </c>
      <c r="AK1228" s="6">
        <v>0</v>
      </c>
      <c r="AL1228" s="6">
        <v>0</v>
      </c>
      <c r="AM1228" s="6">
        <v>0</v>
      </c>
      <c r="AN1228" s="7">
        <v>0</v>
      </c>
      <c r="AO1228" s="6">
        <v>0</v>
      </c>
    </row>
    <row r="1229" spans="1:41" x14ac:dyDescent="0.15">
      <c r="A1229" s="2" t="s">
        <v>1204</v>
      </c>
      <c r="B1229" s="2" t="s">
        <v>926</v>
      </c>
      <c r="C1229" s="2" t="s">
        <v>1797</v>
      </c>
      <c r="D1229" s="2" t="s">
        <v>1608</v>
      </c>
      <c r="E1229" s="2" t="s">
        <v>438</v>
      </c>
      <c r="F1229" s="2" t="s">
        <v>1854</v>
      </c>
      <c r="G1229" s="2" t="s">
        <v>2121</v>
      </c>
      <c r="H1229" s="2" t="s">
        <v>1185</v>
      </c>
      <c r="I1229" s="2" t="s">
        <v>1961</v>
      </c>
      <c r="J1229" s="7">
        <v>0</v>
      </c>
      <c r="K1229" s="7">
        <v>0</v>
      </c>
      <c r="L1229" s="7">
        <v>0</v>
      </c>
      <c r="M1229" s="7">
        <v>0</v>
      </c>
      <c r="N1229" s="7">
        <v>0</v>
      </c>
      <c r="O1229" s="7">
        <v>0</v>
      </c>
      <c r="P1229" s="7">
        <v>0</v>
      </c>
      <c r="Q1229" s="7">
        <v>0</v>
      </c>
      <c r="R1229" s="7">
        <v>0</v>
      </c>
      <c r="S1229" s="7">
        <v>0</v>
      </c>
      <c r="T1229" s="7">
        <v>0</v>
      </c>
      <c r="U1229" s="7">
        <v>0</v>
      </c>
      <c r="V1229" s="7">
        <v>0</v>
      </c>
      <c r="W1229" s="6">
        <v>0</v>
      </c>
      <c r="X1229" s="6">
        <v>0</v>
      </c>
      <c r="Y1229" s="6">
        <v>0</v>
      </c>
      <c r="Z1229" s="6">
        <v>0</v>
      </c>
      <c r="AA1229" s="6">
        <v>0</v>
      </c>
      <c r="AB1229" s="6">
        <v>0</v>
      </c>
      <c r="AC1229" s="6">
        <v>0</v>
      </c>
      <c r="AD1229" s="7">
        <v>0</v>
      </c>
      <c r="AE1229" s="6">
        <v>0</v>
      </c>
      <c r="AF1229" s="6">
        <v>0</v>
      </c>
      <c r="AG1229" s="6">
        <v>0</v>
      </c>
      <c r="AH1229" s="6">
        <v>0</v>
      </c>
      <c r="AI1229" s="7">
        <v>0</v>
      </c>
      <c r="AJ1229" s="6">
        <v>0</v>
      </c>
      <c r="AK1229" s="6">
        <v>0</v>
      </c>
      <c r="AL1229" s="6">
        <v>0</v>
      </c>
      <c r="AM1229" s="6">
        <v>0</v>
      </c>
      <c r="AN1229" s="7">
        <v>0</v>
      </c>
      <c r="AO1229" s="6">
        <v>0</v>
      </c>
    </row>
    <row r="1230" spans="1:41" x14ac:dyDescent="0.15">
      <c r="A1230" s="2" t="s">
        <v>1205</v>
      </c>
      <c r="B1230" s="2" t="s">
        <v>926</v>
      </c>
      <c r="C1230" s="2" t="s">
        <v>1797</v>
      </c>
      <c r="D1230" s="2" t="s">
        <v>1608</v>
      </c>
      <c r="E1230" s="2" t="s">
        <v>438</v>
      </c>
      <c r="F1230" s="2" t="s">
        <v>1854</v>
      </c>
      <c r="G1230" s="2" t="s">
        <v>2121</v>
      </c>
      <c r="H1230" s="2" t="s">
        <v>1185</v>
      </c>
      <c r="I1230" s="2" t="s">
        <v>1962</v>
      </c>
      <c r="J1230" s="7">
        <v>0</v>
      </c>
      <c r="K1230" s="7">
        <v>0</v>
      </c>
      <c r="L1230" s="7">
        <v>0</v>
      </c>
      <c r="M1230" s="7">
        <v>0</v>
      </c>
      <c r="N1230" s="7">
        <v>0</v>
      </c>
      <c r="O1230" s="7">
        <v>0</v>
      </c>
      <c r="P1230" s="7">
        <v>0</v>
      </c>
      <c r="Q1230" s="7">
        <v>0</v>
      </c>
      <c r="R1230" s="7">
        <v>0</v>
      </c>
      <c r="S1230" s="7">
        <v>0</v>
      </c>
      <c r="T1230" s="7">
        <v>0</v>
      </c>
      <c r="U1230" s="7">
        <v>0</v>
      </c>
      <c r="V1230" s="7">
        <v>0</v>
      </c>
      <c r="W1230" s="6">
        <v>0</v>
      </c>
      <c r="X1230" s="6">
        <v>0</v>
      </c>
      <c r="Y1230" s="6">
        <v>0</v>
      </c>
      <c r="Z1230" s="6">
        <v>0</v>
      </c>
      <c r="AA1230" s="6">
        <v>0</v>
      </c>
      <c r="AB1230" s="6">
        <v>0</v>
      </c>
      <c r="AC1230" s="6">
        <v>0</v>
      </c>
      <c r="AD1230" s="7">
        <v>0</v>
      </c>
      <c r="AE1230" s="6">
        <v>0</v>
      </c>
      <c r="AF1230" s="6">
        <v>0</v>
      </c>
      <c r="AG1230" s="6">
        <v>0</v>
      </c>
      <c r="AH1230" s="6">
        <v>0</v>
      </c>
      <c r="AI1230" s="7">
        <v>0</v>
      </c>
      <c r="AJ1230" s="6">
        <v>0</v>
      </c>
      <c r="AK1230" s="6">
        <v>0</v>
      </c>
      <c r="AL1230" s="6">
        <v>0</v>
      </c>
      <c r="AM1230" s="6">
        <v>0</v>
      </c>
      <c r="AN1230" s="7">
        <v>0</v>
      </c>
      <c r="AO1230" s="6">
        <v>0</v>
      </c>
    </row>
    <row r="1231" spans="1:41" x14ac:dyDescent="0.15">
      <c r="A1231" s="2" t="s">
        <v>1911</v>
      </c>
      <c r="B1231" s="2" t="s">
        <v>926</v>
      </c>
      <c r="C1231" s="2" t="s">
        <v>1797</v>
      </c>
      <c r="D1231" s="2" t="s">
        <v>1608</v>
      </c>
      <c r="E1231" s="2" t="s">
        <v>438</v>
      </c>
      <c r="F1231" s="2" t="s">
        <v>1854</v>
      </c>
      <c r="G1231" s="2" t="s">
        <v>2121</v>
      </c>
      <c r="H1231" s="2" t="s">
        <v>1185</v>
      </c>
      <c r="I1231" s="2" t="s">
        <v>1963</v>
      </c>
      <c r="J1231" s="7">
        <v>0</v>
      </c>
      <c r="K1231" s="7">
        <v>4184148</v>
      </c>
      <c r="L1231" s="7">
        <v>29177</v>
      </c>
      <c r="M1231" s="7">
        <v>4213325</v>
      </c>
      <c r="N1231" s="7">
        <v>0</v>
      </c>
      <c r="O1231" s="7">
        <v>0</v>
      </c>
      <c r="P1231" s="7">
        <v>3486367</v>
      </c>
      <c r="Q1231" s="7">
        <v>13715</v>
      </c>
      <c r="R1231" s="7">
        <v>3500082</v>
      </c>
      <c r="S1231" s="7">
        <v>0</v>
      </c>
      <c r="T1231" s="7">
        <v>0</v>
      </c>
      <c r="U1231" s="7">
        <v>0</v>
      </c>
      <c r="V1231" s="7">
        <v>0</v>
      </c>
      <c r="W1231" s="6">
        <v>83.3232237</v>
      </c>
      <c r="X1231" s="6">
        <v>47.006203499999998</v>
      </c>
      <c r="Y1231" s="6">
        <v>83.071730799999997</v>
      </c>
      <c r="Z1231" s="6">
        <v>83.512991299999996</v>
      </c>
      <c r="AA1231" s="6">
        <v>46.9476236</v>
      </c>
      <c r="AB1231" s="6">
        <v>83.129590699999994</v>
      </c>
      <c r="AC1231" s="6">
        <v>-5.7859899999996856E-2</v>
      </c>
      <c r="AD1231" s="7">
        <v>3401263</v>
      </c>
      <c r="AE1231" s="6">
        <v>2.9053618999999999</v>
      </c>
      <c r="AF1231" s="6">
        <v>83.3232237</v>
      </c>
      <c r="AG1231" s="6">
        <v>47.006203499999998</v>
      </c>
      <c r="AH1231" s="6">
        <v>83.071730799999997</v>
      </c>
      <c r="AI1231" s="7">
        <v>3500082</v>
      </c>
      <c r="AJ1231" s="6">
        <v>83.512991299999996</v>
      </c>
      <c r="AK1231" s="6">
        <v>46.9476236</v>
      </c>
      <c r="AL1231" s="6">
        <v>83.129590699999994</v>
      </c>
      <c r="AM1231" s="6">
        <v>-5.7859899999996856E-2</v>
      </c>
      <c r="AN1231" s="7">
        <v>3401263</v>
      </c>
      <c r="AO1231" s="6">
        <v>2.9053618999999999</v>
      </c>
    </row>
    <row r="1232" spans="1:41" x14ac:dyDescent="0.15">
      <c r="A1232" s="2" t="s">
        <v>1912</v>
      </c>
      <c r="B1232" s="2" t="s">
        <v>926</v>
      </c>
      <c r="C1232" s="2" t="s">
        <v>1797</v>
      </c>
      <c r="D1232" s="2" t="s">
        <v>1608</v>
      </c>
      <c r="E1232" s="2" t="s">
        <v>438</v>
      </c>
      <c r="F1232" s="2" t="s">
        <v>1854</v>
      </c>
      <c r="G1232" s="2" t="s">
        <v>2121</v>
      </c>
      <c r="H1232" s="2" t="s">
        <v>1185</v>
      </c>
      <c r="I1232" s="2" t="s">
        <v>1964</v>
      </c>
      <c r="J1232" s="7">
        <v>0</v>
      </c>
      <c r="K1232" s="7">
        <v>0</v>
      </c>
      <c r="L1232" s="7">
        <v>0</v>
      </c>
      <c r="M1232" s="7">
        <v>0</v>
      </c>
      <c r="N1232" s="7">
        <v>0</v>
      </c>
      <c r="O1232" s="7">
        <v>0</v>
      </c>
      <c r="P1232" s="7">
        <v>0</v>
      </c>
      <c r="Q1232" s="7">
        <v>0</v>
      </c>
      <c r="R1232" s="7">
        <v>0</v>
      </c>
      <c r="S1232" s="7">
        <v>0</v>
      </c>
      <c r="T1232" s="7">
        <v>0</v>
      </c>
      <c r="U1232" s="7">
        <v>0</v>
      </c>
      <c r="V1232" s="7">
        <v>0</v>
      </c>
      <c r="W1232" s="6">
        <v>0</v>
      </c>
      <c r="X1232" s="6">
        <v>0</v>
      </c>
      <c r="Y1232" s="6">
        <v>0</v>
      </c>
      <c r="Z1232" s="6">
        <v>0</v>
      </c>
      <c r="AA1232" s="6">
        <v>0</v>
      </c>
      <c r="AB1232" s="6">
        <v>0</v>
      </c>
      <c r="AC1232" s="6">
        <v>0</v>
      </c>
      <c r="AD1232" s="7">
        <v>0</v>
      </c>
      <c r="AE1232" s="6">
        <v>0</v>
      </c>
      <c r="AF1232" s="6">
        <v>0</v>
      </c>
      <c r="AG1232" s="6">
        <v>0</v>
      </c>
      <c r="AH1232" s="6">
        <v>0</v>
      </c>
      <c r="AI1232" s="7">
        <v>0</v>
      </c>
      <c r="AJ1232" s="6">
        <v>0</v>
      </c>
      <c r="AK1232" s="6">
        <v>0</v>
      </c>
      <c r="AL1232" s="6">
        <v>0</v>
      </c>
      <c r="AM1232" s="6">
        <v>0</v>
      </c>
      <c r="AN1232" s="7">
        <v>0</v>
      </c>
      <c r="AO1232" s="6">
        <v>0</v>
      </c>
    </row>
    <row r="1233" spans="1:41" ht="12.75" thickBot="1" x14ac:dyDescent="0.2">
      <c r="A1233" s="2" t="s">
        <v>1993</v>
      </c>
      <c r="B1233" s="2" t="s">
        <v>926</v>
      </c>
      <c r="C1233" s="2" t="s">
        <v>1797</v>
      </c>
      <c r="D1233" s="2" t="s">
        <v>1608</v>
      </c>
      <c r="E1233" s="2" t="s">
        <v>438</v>
      </c>
      <c r="F1233" s="2" t="s">
        <v>1854</v>
      </c>
      <c r="G1233" s="2" t="s">
        <v>2121</v>
      </c>
      <c r="H1233" s="2" t="s">
        <v>1185</v>
      </c>
      <c r="I1233" s="2" t="s">
        <v>1966</v>
      </c>
      <c r="J1233" s="7">
        <v>0</v>
      </c>
      <c r="K1233" s="7">
        <v>0</v>
      </c>
      <c r="L1233" s="7">
        <v>0</v>
      </c>
      <c r="M1233" s="7">
        <v>0</v>
      </c>
      <c r="N1233" s="7">
        <v>0</v>
      </c>
      <c r="O1233" s="7">
        <v>0</v>
      </c>
      <c r="P1233" s="7">
        <v>0</v>
      </c>
      <c r="Q1233" s="7">
        <v>0</v>
      </c>
      <c r="R1233" s="7">
        <v>0</v>
      </c>
      <c r="S1233" s="7">
        <v>0</v>
      </c>
      <c r="T1233" s="7">
        <v>0</v>
      </c>
      <c r="U1233" s="7">
        <v>0</v>
      </c>
      <c r="V1233" s="7">
        <v>0</v>
      </c>
      <c r="W1233" s="6">
        <v>0</v>
      </c>
      <c r="X1233" s="6">
        <v>0</v>
      </c>
      <c r="Y1233" s="6">
        <v>0</v>
      </c>
      <c r="Z1233" s="6">
        <v>0</v>
      </c>
      <c r="AA1233" s="6">
        <v>0</v>
      </c>
      <c r="AB1233" s="6">
        <v>0</v>
      </c>
      <c r="AC1233" s="6">
        <v>0</v>
      </c>
      <c r="AD1233" s="7">
        <v>0</v>
      </c>
      <c r="AE1233" s="6">
        <v>0</v>
      </c>
      <c r="AF1233" s="6">
        <v>0</v>
      </c>
      <c r="AG1233" s="6">
        <v>0</v>
      </c>
      <c r="AH1233" s="6">
        <v>0</v>
      </c>
      <c r="AI1233" s="7">
        <v>0</v>
      </c>
      <c r="AJ1233" s="6">
        <v>0</v>
      </c>
      <c r="AK1233" s="6">
        <v>0</v>
      </c>
      <c r="AL1233" s="6">
        <v>0</v>
      </c>
      <c r="AM1233" s="6">
        <v>0</v>
      </c>
      <c r="AN1233" s="7">
        <v>0</v>
      </c>
      <c r="AO1233" s="6">
        <v>0</v>
      </c>
    </row>
    <row r="1234" spans="1:41" ht="12.75" thickTop="1" x14ac:dyDescent="0.15">
      <c r="A1234" s="34" t="s">
        <v>608</v>
      </c>
      <c r="B1234" s="2" t="s">
        <v>1438</v>
      </c>
      <c r="C1234" s="2" t="s">
        <v>1797</v>
      </c>
      <c r="D1234" s="2" t="s">
        <v>1651</v>
      </c>
      <c r="E1234" s="2" t="s">
        <v>438</v>
      </c>
      <c r="F1234" s="2" t="s">
        <v>1854</v>
      </c>
      <c r="G1234" s="2" t="s">
        <v>2121</v>
      </c>
      <c r="H1234" s="2" t="s">
        <v>1206</v>
      </c>
      <c r="I1234" s="2" t="s">
        <v>2012</v>
      </c>
      <c r="J1234" s="7">
        <v>0</v>
      </c>
      <c r="K1234" s="7">
        <v>69236</v>
      </c>
      <c r="L1234" s="7">
        <v>481</v>
      </c>
      <c r="M1234" s="7">
        <v>69717</v>
      </c>
      <c r="N1234" s="7">
        <v>0</v>
      </c>
      <c r="O1234" s="7">
        <v>0</v>
      </c>
      <c r="P1234" s="7">
        <v>58545</v>
      </c>
      <c r="Q1234" s="7">
        <v>467</v>
      </c>
      <c r="R1234" s="7">
        <v>59012</v>
      </c>
      <c r="S1234" s="7">
        <v>0</v>
      </c>
      <c r="T1234" s="7">
        <v>0</v>
      </c>
      <c r="U1234" s="7">
        <v>2</v>
      </c>
      <c r="V1234" s="7">
        <v>2</v>
      </c>
      <c r="W1234" s="6">
        <v>84.558611100000007</v>
      </c>
      <c r="X1234" s="6">
        <v>97.089397099999999</v>
      </c>
      <c r="Y1234" s="6">
        <v>84.645065000000002</v>
      </c>
      <c r="Z1234" s="6">
        <v>85.5817263</v>
      </c>
      <c r="AA1234" s="6">
        <v>75.908810799999998</v>
      </c>
      <c r="AB1234" s="6">
        <v>85.363343</v>
      </c>
      <c r="AC1234" s="6">
        <v>-0.71827799999999797</v>
      </c>
      <c r="AD1234" s="7">
        <v>61366</v>
      </c>
      <c r="AE1234" s="6">
        <v>-3.8360004000000005</v>
      </c>
      <c r="AF1234" s="6">
        <v>84.558611100000007</v>
      </c>
      <c r="AG1234" s="6">
        <v>97.494780800000001</v>
      </c>
      <c r="AH1234" s="6">
        <v>84.647493400000002</v>
      </c>
      <c r="AI1234" s="7">
        <v>59010</v>
      </c>
      <c r="AJ1234" s="6">
        <v>85.742802999999995</v>
      </c>
      <c r="AK1234" s="6">
        <v>77.192982499999999</v>
      </c>
      <c r="AL1234" s="6">
        <v>85.552565900000005</v>
      </c>
      <c r="AM1234" s="6">
        <v>-0.90507250000000283</v>
      </c>
      <c r="AN1234" s="7">
        <v>61207</v>
      </c>
      <c r="AO1234" s="6">
        <v>-3.5894586999999998</v>
      </c>
    </row>
    <row r="1235" spans="1:41" x14ac:dyDescent="0.15">
      <c r="A1235" s="2" t="s">
        <v>609</v>
      </c>
      <c r="B1235" s="2" t="s">
        <v>1438</v>
      </c>
      <c r="C1235" s="2" t="s">
        <v>1797</v>
      </c>
      <c r="D1235" s="2" t="s">
        <v>1651</v>
      </c>
      <c r="E1235" s="2" t="s">
        <v>438</v>
      </c>
      <c r="F1235" s="2" t="s">
        <v>1854</v>
      </c>
      <c r="G1235" s="2" t="s">
        <v>2121</v>
      </c>
      <c r="H1235" s="2" t="s">
        <v>1206</v>
      </c>
      <c r="I1235" s="2" t="s">
        <v>2013</v>
      </c>
      <c r="J1235" s="7">
        <v>0</v>
      </c>
      <c r="K1235" s="7">
        <v>69236</v>
      </c>
      <c r="L1235" s="7">
        <v>481</v>
      </c>
      <c r="M1235" s="7">
        <v>69717</v>
      </c>
      <c r="N1235" s="7">
        <v>0</v>
      </c>
      <c r="O1235" s="7">
        <v>0</v>
      </c>
      <c r="P1235" s="7">
        <v>58545</v>
      </c>
      <c r="Q1235" s="7">
        <v>467</v>
      </c>
      <c r="R1235" s="7">
        <v>59012</v>
      </c>
      <c r="S1235" s="7">
        <v>0</v>
      </c>
      <c r="T1235" s="7">
        <v>0</v>
      </c>
      <c r="U1235" s="7">
        <v>2</v>
      </c>
      <c r="V1235" s="7">
        <v>2</v>
      </c>
      <c r="W1235" s="6">
        <v>84.558611100000007</v>
      </c>
      <c r="X1235" s="6">
        <v>97.089397099999999</v>
      </c>
      <c r="Y1235" s="6">
        <v>84.645065000000002</v>
      </c>
      <c r="Z1235" s="6">
        <v>85.5817263</v>
      </c>
      <c r="AA1235" s="6">
        <v>75.908810799999998</v>
      </c>
      <c r="AB1235" s="6">
        <v>85.363343</v>
      </c>
      <c r="AC1235" s="6">
        <v>-0.71827799999999797</v>
      </c>
      <c r="AD1235" s="7">
        <v>61366</v>
      </c>
      <c r="AE1235" s="6">
        <v>-3.8360004000000005</v>
      </c>
      <c r="AF1235" s="6">
        <v>84.558611100000007</v>
      </c>
      <c r="AG1235" s="6">
        <v>97.494780800000001</v>
      </c>
      <c r="AH1235" s="6">
        <v>84.647493400000002</v>
      </c>
      <c r="AI1235" s="7">
        <v>59010</v>
      </c>
      <c r="AJ1235" s="6">
        <v>85.742802999999995</v>
      </c>
      <c r="AK1235" s="6">
        <v>77.192982499999999</v>
      </c>
      <c r="AL1235" s="6">
        <v>85.552565900000005</v>
      </c>
      <c r="AM1235" s="6">
        <v>-0.90507250000000283</v>
      </c>
      <c r="AN1235" s="7">
        <v>61207</v>
      </c>
      <c r="AO1235" s="6">
        <v>-3.5894586999999998</v>
      </c>
    </row>
    <row r="1236" spans="1:41" x14ac:dyDescent="0.15">
      <c r="A1236" s="2" t="s">
        <v>610</v>
      </c>
      <c r="B1236" s="2" t="s">
        <v>1438</v>
      </c>
      <c r="C1236" s="2" t="s">
        <v>1797</v>
      </c>
      <c r="D1236" s="2" t="s">
        <v>1651</v>
      </c>
      <c r="E1236" s="2" t="s">
        <v>438</v>
      </c>
      <c r="F1236" s="2" t="s">
        <v>1854</v>
      </c>
      <c r="G1236" s="2" t="s">
        <v>2121</v>
      </c>
      <c r="H1236" s="2" t="s">
        <v>1206</v>
      </c>
      <c r="I1236" s="2" t="s">
        <v>2014</v>
      </c>
      <c r="J1236" s="7">
        <v>0</v>
      </c>
      <c r="K1236" s="7">
        <v>30365</v>
      </c>
      <c r="L1236" s="7">
        <v>34</v>
      </c>
      <c r="M1236" s="7">
        <v>30399</v>
      </c>
      <c r="N1236" s="7">
        <v>0</v>
      </c>
      <c r="O1236" s="7">
        <v>0</v>
      </c>
      <c r="P1236" s="7">
        <v>25501</v>
      </c>
      <c r="Q1236" s="7">
        <v>26</v>
      </c>
      <c r="R1236" s="7">
        <v>25527</v>
      </c>
      <c r="S1236" s="7">
        <v>0</v>
      </c>
      <c r="T1236" s="7">
        <v>0</v>
      </c>
      <c r="U1236" s="7">
        <v>0</v>
      </c>
      <c r="V1236" s="7">
        <v>0</v>
      </c>
      <c r="W1236" s="6">
        <v>83.981557699999996</v>
      </c>
      <c r="X1236" s="6">
        <v>76.470588199999995</v>
      </c>
      <c r="Y1236" s="6">
        <v>83.973157</v>
      </c>
      <c r="Z1236" s="6">
        <v>85.230183199999999</v>
      </c>
      <c r="AA1236" s="6">
        <v>68.75</v>
      </c>
      <c r="AB1236" s="6">
        <v>85.126933399999999</v>
      </c>
      <c r="AC1236" s="6">
        <v>-1.1537763999999981</v>
      </c>
      <c r="AD1236" s="7">
        <v>26088</v>
      </c>
      <c r="AE1236" s="6">
        <v>-2.150414</v>
      </c>
      <c r="AF1236" s="6">
        <v>83.981557699999996</v>
      </c>
      <c r="AG1236" s="6">
        <v>76.470588199999995</v>
      </c>
      <c r="AH1236" s="6">
        <v>83.973157</v>
      </c>
      <c r="AI1236" s="7">
        <v>25527</v>
      </c>
      <c r="AJ1236" s="6">
        <v>85.601213600000008</v>
      </c>
      <c r="AK1236" s="6">
        <v>80</v>
      </c>
      <c r="AL1236" s="6">
        <v>85.570899099999991</v>
      </c>
      <c r="AM1236" s="6">
        <v>-1.5977420999999907</v>
      </c>
      <c r="AN1236" s="7">
        <v>25929</v>
      </c>
      <c r="AO1236" s="6">
        <v>-1.5503876000000001</v>
      </c>
    </row>
    <row r="1237" spans="1:41" x14ac:dyDescent="0.15">
      <c r="A1237" s="2" t="s">
        <v>611</v>
      </c>
      <c r="B1237" s="2" t="s">
        <v>1438</v>
      </c>
      <c r="C1237" s="2" t="s">
        <v>1797</v>
      </c>
      <c r="D1237" s="2" t="s">
        <v>1651</v>
      </c>
      <c r="E1237" s="2" t="s">
        <v>438</v>
      </c>
      <c r="F1237" s="2" t="s">
        <v>1854</v>
      </c>
      <c r="G1237" s="2" t="s">
        <v>2121</v>
      </c>
      <c r="H1237" s="2" t="s">
        <v>1206</v>
      </c>
      <c r="I1237" s="2" t="s">
        <v>2015</v>
      </c>
      <c r="J1237" s="7">
        <v>0</v>
      </c>
      <c r="K1237" s="7">
        <v>27833</v>
      </c>
      <c r="L1237" s="7">
        <v>34</v>
      </c>
      <c r="M1237" s="7">
        <v>27867</v>
      </c>
      <c r="N1237" s="7">
        <v>0</v>
      </c>
      <c r="O1237" s="7">
        <v>0</v>
      </c>
      <c r="P1237" s="7">
        <v>23019</v>
      </c>
      <c r="Q1237" s="7">
        <v>26</v>
      </c>
      <c r="R1237" s="7">
        <v>23045</v>
      </c>
      <c r="S1237" s="7">
        <v>0</v>
      </c>
      <c r="T1237" s="7">
        <v>0</v>
      </c>
      <c r="U1237" s="7">
        <v>0</v>
      </c>
      <c r="V1237" s="7">
        <v>0</v>
      </c>
      <c r="W1237" s="6">
        <v>82.703984500000004</v>
      </c>
      <c r="X1237" s="6">
        <v>76.470588199999995</v>
      </c>
      <c r="Y1237" s="6">
        <v>82.69637920000001</v>
      </c>
      <c r="Z1237" s="6">
        <v>84.355371599999998</v>
      </c>
      <c r="AA1237" s="6">
        <v>68.75</v>
      </c>
      <c r="AB1237" s="6">
        <v>84.247340899999998</v>
      </c>
      <c r="AC1237" s="6">
        <v>-1.5509616999999878</v>
      </c>
      <c r="AD1237" s="7">
        <v>23366</v>
      </c>
      <c r="AE1237" s="6">
        <v>-1.373791</v>
      </c>
      <c r="AF1237" s="6">
        <v>82.703984500000004</v>
      </c>
      <c r="AG1237" s="6">
        <v>76.470588199999995</v>
      </c>
      <c r="AH1237" s="6">
        <v>82.69637920000001</v>
      </c>
      <c r="AI1237" s="7">
        <v>23045</v>
      </c>
      <c r="AJ1237" s="6">
        <v>84.761592100000001</v>
      </c>
      <c r="AK1237" s="6">
        <v>80</v>
      </c>
      <c r="AL1237" s="6">
        <v>84.733101200000007</v>
      </c>
      <c r="AM1237" s="6">
        <v>-2.0367219999999975</v>
      </c>
      <c r="AN1237" s="7">
        <v>23207</v>
      </c>
      <c r="AO1237" s="6">
        <v>-0.69806520000000005</v>
      </c>
    </row>
    <row r="1238" spans="1:41" x14ac:dyDescent="0.15">
      <c r="A1238" s="2" t="s">
        <v>612</v>
      </c>
      <c r="B1238" s="2" t="s">
        <v>1438</v>
      </c>
      <c r="C1238" s="2" t="s">
        <v>1797</v>
      </c>
      <c r="D1238" s="2" t="s">
        <v>1651</v>
      </c>
      <c r="E1238" s="2" t="s">
        <v>438</v>
      </c>
      <c r="F1238" s="2" t="s">
        <v>1854</v>
      </c>
      <c r="G1238" s="2" t="s">
        <v>2121</v>
      </c>
      <c r="H1238" s="2" t="s">
        <v>1206</v>
      </c>
      <c r="I1238" s="2" t="s">
        <v>2016</v>
      </c>
      <c r="J1238" s="7">
        <v>0</v>
      </c>
      <c r="K1238" s="7">
        <v>1194</v>
      </c>
      <c r="L1238" s="7">
        <v>0</v>
      </c>
      <c r="M1238" s="7">
        <v>1194</v>
      </c>
      <c r="N1238" s="7">
        <v>0</v>
      </c>
      <c r="O1238" s="7">
        <v>0</v>
      </c>
      <c r="P1238" s="7">
        <v>1173</v>
      </c>
      <c r="Q1238" s="7">
        <v>0</v>
      </c>
      <c r="R1238" s="7">
        <v>1173</v>
      </c>
      <c r="S1238" s="7">
        <v>0</v>
      </c>
      <c r="T1238" s="7">
        <v>0</v>
      </c>
      <c r="U1238" s="7">
        <v>0</v>
      </c>
      <c r="V1238" s="7">
        <v>0</v>
      </c>
      <c r="W1238" s="6">
        <v>98.241206000000005</v>
      </c>
      <c r="X1238" s="6">
        <v>0</v>
      </c>
      <c r="Y1238" s="6">
        <v>98.241206000000005</v>
      </c>
      <c r="Z1238" s="6">
        <v>99.154691499999998</v>
      </c>
      <c r="AA1238" s="6">
        <v>100</v>
      </c>
      <c r="AB1238" s="6">
        <v>99.167360500000001</v>
      </c>
      <c r="AC1238" s="6">
        <v>-0.92615449999999555</v>
      </c>
      <c r="AD1238" s="7">
        <v>1191</v>
      </c>
      <c r="AE1238" s="6">
        <v>-1.5113349999999999</v>
      </c>
      <c r="AF1238" s="6">
        <v>98.241206000000005</v>
      </c>
      <c r="AG1238" s="6">
        <v>0</v>
      </c>
      <c r="AH1238" s="6">
        <v>98.241206000000005</v>
      </c>
      <c r="AI1238" s="7">
        <v>1173</v>
      </c>
      <c r="AJ1238" s="6">
        <v>100.0853242</v>
      </c>
      <c r="AK1238" s="6">
        <v>128.57142859999999</v>
      </c>
      <c r="AL1238" s="6">
        <v>100.4215852</v>
      </c>
      <c r="AM1238" s="6">
        <v>-2.1803791999999902</v>
      </c>
      <c r="AN1238" s="7">
        <v>1176</v>
      </c>
      <c r="AO1238" s="6">
        <v>-0.255102</v>
      </c>
    </row>
    <row r="1239" spans="1:41" x14ac:dyDescent="0.15">
      <c r="A1239" s="2" t="s">
        <v>613</v>
      </c>
      <c r="B1239" s="2" t="s">
        <v>1438</v>
      </c>
      <c r="C1239" s="2" t="s">
        <v>1797</v>
      </c>
      <c r="D1239" s="2" t="s">
        <v>1651</v>
      </c>
      <c r="E1239" s="2" t="s">
        <v>438</v>
      </c>
      <c r="F1239" s="2" t="s">
        <v>1854</v>
      </c>
      <c r="G1239" s="2" t="s">
        <v>2121</v>
      </c>
      <c r="H1239" s="2" t="s">
        <v>1206</v>
      </c>
      <c r="I1239" s="2" t="s">
        <v>2017</v>
      </c>
      <c r="J1239" s="7">
        <v>0</v>
      </c>
      <c r="K1239" s="7">
        <v>26639</v>
      </c>
      <c r="L1239" s="7">
        <v>34</v>
      </c>
      <c r="M1239" s="7">
        <v>26673</v>
      </c>
      <c r="N1239" s="7">
        <v>0</v>
      </c>
      <c r="O1239" s="7">
        <v>0</v>
      </c>
      <c r="P1239" s="7">
        <v>21846</v>
      </c>
      <c r="Q1239" s="7">
        <v>26</v>
      </c>
      <c r="R1239" s="7">
        <v>21872</v>
      </c>
      <c r="S1239" s="7">
        <v>0</v>
      </c>
      <c r="T1239" s="7">
        <v>0</v>
      </c>
      <c r="U1239" s="7">
        <v>0</v>
      </c>
      <c r="V1239" s="7">
        <v>0</v>
      </c>
      <c r="W1239" s="6">
        <v>82.007582900000003</v>
      </c>
      <c r="X1239" s="6">
        <v>76.470588199999995</v>
      </c>
      <c r="Y1239" s="6">
        <v>82.000524900000002</v>
      </c>
      <c r="Z1239" s="6">
        <v>83.691198799999995</v>
      </c>
      <c r="AA1239" s="6">
        <v>65.517241400000003</v>
      </c>
      <c r="AB1239" s="6">
        <v>83.572020800000004</v>
      </c>
      <c r="AC1239" s="6">
        <v>-1.5714959000000022</v>
      </c>
      <c r="AD1239" s="7">
        <v>22175</v>
      </c>
      <c r="AE1239" s="6">
        <v>-1.3664035999999999</v>
      </c>
      <c r="AF1239" s="6">
        <v>82.007582900000003</v>
      </c>
      <c r="AG1239" s="6">
        <v>76.470588199999995</v>
      </c>
      <c r="AH1239" s="6">
        <v>82.000524900000002</v>
      </c>
      <c r="AI1239" s="7">
        <v>21872</v>
      </c>
      <c r="AJ1239" s="6">
        <v>84.077137100000002</v>
      </c>
      <c r="AK1239" s="6">
        <v>75.496688700000007</v>
      </c>
      <c r="AL1239" s="6">
        <v>84.028040900000008</v>
      </c>
      <c r="AM1239" s="6">
        <v>-2.0275160000000056</v>
      </c>
      <c r="AN1239" s="7">
        <v>22031</v>
      </c>
      <c r="AO1239" s="6">
        <v>-0.72171030000000003</v>
      </c>
    </row>
    <row r="1240" spans="1:41" x14ac:dyDescent="0.15">
      <c r="A1240" s="2" t="s">
        <v>614</v>
      </c>
      <c r="B1240" s="2" t="s">
        <v>1438</v>
      </c>
      <c r="C1240" s="2" t="s">
        <v>1797</v>
      </c>
      <c r="D1240" s="2" t="s">
        <v>1651</v>
      </c>
      <c r="E1240" s="2" t="s">
        <v>438</v>
      </c>
      <c r="F1240" s="2" t="s">
        <v>1854</v>
      </c>
      <c r="G1240" s="2" t="s">
        <v>2121</v>
      </c>
      <c r="H1240" s="2" t="s">
        <v>1206</v>
      </c>
      <c r="I1240" s="2" t="s">
        <v>2018</v>
      </c>
      <c r="J1240" s="7">
        <v>0</v>
      </c>
      <c r="K1240" s="7">
        <v>318</v>
      </c>
      <c r="L1240" s="7">
        <v>0</v>
      </c>
      <c r="M1240" s="7">
        <v>318</v>
      </c>
      <c r="N1240" s="7">
        <v>0</v>
      </c>
      <c r="O1240" s="7">
        <v>0</v>
      </c>
      <c r="P1240" s="7">
        <v>0</v>
      </c>
      <c r="Q1240" s="7">
        <v>0</v>
      </c>
      <c r="R1240" s="7">
        <v>0</v>
      </c>
      <c r="S1240" s="7">
        <v>0</v>
      </c>
      <c r="T1240" s="7">
        <v>0</v>
      </c>
      <c r="U1240" s="7">
        <v>0</v>
      </c>
      <c r="V1240" s="7">
        <v>0</v>
      </c>
      <c r="W1240" s="6">
        <v>0</v>
      </c>
      <c r="X1240" s="6">
        <v>0</v>
      </c>
      <c r="Y1240" s="6">
        <v>0</v>
      </c>
      <c r="Z1240" s="6">
        <v>100</v>
      </c>
      <c r="AA1240" s="6">
        <v>0</v>
      </c>
      <c r="AB1240" s="6">
        <v>100</v>
      </c>
      <c r="AC1240" s="6">
        <v>-100</v>
      </c>
      <c r="AD1240" s="7">
        <v>857</v>
      </c>
      <c r="AE1240" s="6">
        <v>0</v>
      </c>
      <c r="AF1240" s="6">
        <v>0</v>
      </c>
      <c r="AG1240" s="6">
        <v>0</v>
      </c>
      <c r="AH1240" s="6">
        <v>0</v>
      </c>
      <c r="AI1240" s="7">
        <v>0</v>
      </c>
      <c r="AJ1240" s="6">
        <v>100</v>
      </c>
      <c r="AK1240" s="6">
        <v>0</v>
      </c>
      <c r="AL1240" s="6">
        <v>100</v>
      </c>
      <c r="AM1240" s="6">
        <v>-100</v>
      </c>
      <c r="AN1240" s="7">
        <v>857</v>
      </c>
      <c r="AO1240" s="6">
        <v>0</v>
      </c>
    </row>
    <row r="1241" spans="1:41" x14ac:dyDescent="0.15">
      <c r="A1241" s="2" t="s">
        <v>615</v>
      </c>
      <c r="B1241" s="2" t="s">
        <v>1438</v>
      </c>
      <c r="C1241" s="2" t="s">
        <v>1797</v>
      </c>
      <c r="D1241" s="2" t="s">
        <v>1651</v>
      </c>
      <c r="E1241" s="2" t="s">
        <v>438</v>
      </c>
      <c r="F1241" s="2" t="s">
        <v>1854</v>
      </c>
      <c r="G1241" s="2" t="s">
        <v>2121</v>
      </c>
      <c r="H1241" s="2" t="s">
        <v>1206</v>
      </c>
      <c r="I1241" s="2" t="s">
        <v>2019</v>
      </c>
      <c r="J1241" s="7">
        <v>0</v>
      </c>
      <c r="K1241" s="7">
        <v>2532</v>
      </c>
      <c r="L1241" s="7">
        <v>0</v>
      </c>
      <c r="M1241" s="7">
        <v>2532</v>
      </c>
      <c r="N1241" s="7">
        <v>0</v>
      </c>
      <c r="O1241" s="7">
        <v>0</v>
      </c>
      <c r="P1241" s="7">
        <v>2482</v>
      </c>
      <c r="Q1241" s="7">
        <v>0</v>
      </c>
      <c r="R1241" s="7">
        <v>2482</v>
      </c>
      <c r="S1241" s="7">
        <v>0</v>
      </c>
      <c r="T1241" s="7">
        <v>0</v>
      </c>
      <c r="U1241" s="7">
        <v>0</v>
      </c>
      <c r="V1241" s="7">
        <v>0</v>
      </c>
      <c r="W1241" s="6">
        <v>98.025276500000004</v>
      </c>
      <c r="X1241" s="6">
        <v>0</v>
      </c>
      <c r="Y1241" s="6">
        <v>98.025276500000004</v>
      </c>
      <c r="Z1241" s="6">
        <v>93.507385799999994</v>
      </c>
      <c r="AA1241" s="6">
        <v>0</v>
      </c>
      <c r="AB1241" s="6">
        <v>93.507385799999994</v>
      </c>
      <c r="AC1241" s="6">
        <v>4.5178907000000095</v>
      </c>
      <c r="AD1241" s="7">
        <v>2722</v>
      </c>
      <c r="AE1241" s="6">
        <v>-8.8170463000000012</v>
      </c>
      <c r="AF1241" s="6">
        <v>98.025276500000004</v>
      </c>
      <c r="AG1241" s="6">
        <v>0</v>
      </c>
      <c r="AH1241" s="6">
        <v>98.025276500000004</v>
      </c>
      <c r="AI1241" s="7">
        <v>2482</v>
      </c>
      <c r="AJ1241" s="6">
        <v>93.507385799999994</v>
      </c>
      <c r="AK1241" s="6">
        <v>0</v>
      </c>
      <c r="AL1241" s="6">
        <v>93.507385799999994</v>
      </c>
      <c r="AM1241" s="6">
        <v>4.5178907000000095</v>
      </c>
      <c r="AN1241" s="7">
        <v>2722</v>
      </c>
      <c r="AO1241" s="6">
        <v>-8.8170463000000012</v>
      </c>
    </row>
    <row r="1242" spans="1:41" x14ac:dyDescent="0.15">
      <c r="A1242" s="2" t="s">
        <v>616</v>
      </c>
      <c r="B1242" s="2" t="s">
        <v>1438</v>
      </c>
      <c r="C1242" s="2" t="s">
        <v>1797</v>
      </c>
      <c r="D1242" s="2" t="s">
        <v>1651</v>
      </c>
      <c r="E1242" s="2" t="s">
        <v>438</v>
      </c>
      <c r="F1242" s="2" t="s">
        <v>1854</v>
      </c>
      <c r="G1242" s="2" t="s">
        <v>2121</v>
      </c>
      <c r="H1242" s="2" t="s">
        <v>1206</v>
      </c>
      <c r="I1242" s="2" t="s">
        <v>2020</v>
      </c>
      <c r="J1242" s="7">
        <v>0</v>
      </c>
      <c r="K1242" s="7">
        <v>2386</v>
      </c>
      <c r="L1242" s="7">
        <v>0</v>
      </c>
      <c r="M1242" s="7">
        <v>2386</v>
      </c>
      <c r="N1242" s="7">
        <v>0</v>
      </c>
      <c r="O1242" s="7">
        <v>0</v>
      </c>
      <c r="P1242" s="7">
        <v>2336</v>
      </c>
      <c r="Q1242" s="7">
        <v>0</v>
      </c>
      <c r="R1242" s="7">
        <v>2336</v>
      </c>
      <c r="S1242" s="7">
        <v>0</v>
      </c>
      <c r="T1242" s="7">
        <v>0</v>
      </c>
      <c r="U1242" s="7">
        <v>0</v>
      </c>
      <c r="V1242" s="7">
        <v>0</v>
      </c>
      <c r="W1242" s="6">
        <v>97.904442599999996</v>
      </c>
      <c r="X1242" s="6">
        <v>0</v>
      </c>
      <c r="Y1242" s="6">
        <v>97.904442599999996</v>
      </c>
      <c r="Z1242" s="6">
        <v>92.673992699999999</v>
      </c>
      <c r="AA1242" s="6">
        <v>0</v>
      </c>
      <c r="AB1242" s="6">
        <v>92.673992699999999</v>
      </c>
      <c r="AC1242" s="6">
        <v>5.2304498999999964</v>
      </c>
      <c r="AD1242" s="7">
        <v>2277</v>
      </c>
      <c r="AE1242" s="6">
        <v>2.5911287000000001</v>
      </c>
      <c r="AF1242" s="6">
        <v>97.904442599999996</v>
      </c>
      <c r="AG1242" s="6">
        <v>0</v>
      </c>
      <c r="AH1242" s="6">
        <v>97.904442599999996</v>
      </c>
      <c r="AI1242" s="7">
        <v>2336</v>
      </c>
      <c r="AJ1242" s="6">
        <v>92.673992699999999</v>
      </c>
      <c r="AK1242" s="6">
        <v>0</v>
      </c>
      <c r="AL1242" s="6">
        <v>92.673992699999999</v>
      </c>
      <c r="AM1242" s="6">
        <v>5.2304498999999964</v>
      </c>
      <c r="AN1242" s="7">
        <v>2277</v>
      </c>
      <c r="AO1242" s="6">
        <v>2.5911287000000001</v>
      </c>
    </row>
    <row r="1243" spans="1:41" x14ac:dyDescent="0.15">
      <c r="A1243" s="2" t="s">
        <v>617</v>
      </c>
      <c r="B1243" s="2" t="s">
        <v>1438</v>
      </c>
      <c r="C1243" s="2" t="s">
        <v>1797</v>
      </c>
      <c r="D1243" s="2" t="s">
        <v>1651</v>
      </c>
      <c r="E1243" s="2" t="s">
        <v>438</v>
      </c>
      <c r="F1243" s="2" t="s">
        <v>1854</v>
      </c>
      <c r="G1243" s="2" t="s">
        <v>2121</v>
      </c>
      <c r="H1243" s="2" t="s">
        <v>1206</v>
      </c>
      <c r="I1243" s="2" t="s">
        <v>1856</v>
      </c>
      <c r="J1243" s="7">
        <v>0</v>
      </c>
      <c r="K1243" s="7">
        <v>146</v>
      </c>
      <c r="L1243" s="7">
        <v>0</v>
      </c>
      <c r="M1243" s="7">
        <v>146</v>
      </c>
      <c r="N1243" s="7">
        <v>0</v>
      </c>
      <c r="O1243" s="7">
        <v>0</v>
      </c>
      <c r="P1243" s="7">
        <v>146</v>
      </c>
      <c r="Q1243" s="7">
        <v>0</v>
      </c>
      <c r="R1243" s="7">
        <v>146</v>
      </c>
      <c r="S1243" s="7">
        <v>0</v>
      </c>
      <c r="T1243" s="7">
        <v>0</v>
      </c>
      <c r="U1243" s="7">
        <v>0</v>
      </c>
      <c r="V1243" s="7">
        <v>0</v>
      </c>
      <c r="W1243" s="6">
        <v>100</v>
      </c>
      <c r="X1243" s="6">
        <v>0</v>
      </c>
      <c r="Y1243" s="6">
        <v>100</v>
      </c>
      <c r="Z1243" s="6">
        <v>98.0176211</v>
      </c>
      <c r="AA1243" s="6">
        <v>0</v>
      </c>
      <c r="AB1243" s="6">
        <v>98.0176211</v>
      </c>
      <c r="AC1243" s="6">
        <v>1.9823789000000005</v>
      </c>
      <c r="AD1243" s="7">
        <v>445</v>
      </c>
      <c r="AE1243" s="6">
        <v>-67.191011199999991</v>
      </c>
      <c r="AF1243" s="6">
        <v>100</v>
      </c>
      <c r="AG1243" s="6">
        <v>0</v>
      </c>
      <c r="AH1243" s="6">
        <v>100</v>
      </c>
      <c r="AI1243" s="7">
        <v>146</v>
      </c>
      <c r="AJ1243" s="6">
        <v>98.0176211</v>
      </c>
      <c r="AK1243" s="6">
        <v>0</v>
      </c>
      <c r="AL1243" s="6">
        <v>98.0176211</v>
      </c>
      <c r="AM1243" s="6">
        <v>1.9823789000000005</v>
      </c>
      <c r="AN1243" s="7">
        <v>445</v>
      </c>
      <c r="AO1243" s="6">
        <v>-67.191011199999991</v>
      </c>
    </row>
    <row r="1244" spans="1:41" x14ac:dyDescent="0.15">
      <c r="A1244" s="2" t="s">
        <v>618</v>
      </c>
      <c r="B1244" s="2" t="s">
        <v>1438</v>
      </c>
      <c r="C1244" s="2" t="s">
        <v>1797</v>
      </c>
      <c r="D1244" s="2" t="s">
        <v>1651</v>
      </c>
      <c r="E1244" s="2" t="s">
        <v>438</v>
      </c>
      <c r="F1244" s="2" t="s">
        <v>1854</v>
      </c>
      <c r="G1244" s="2" t="s">
        <v>2121</v>
      </c>
      <c r="H1244" s="2" t="s">
        <v>1206</v>
      </c>
      <c r="I1244" s="2" t="s">
        <v>2021</v>
      </c>
      <c r="J1244" s="7">
        <v>0</v>
      </c>
      <c r="K1244" s="7">
        <v>32824</v>
      </c>
      <c r="L1244" s="7">
        <v>447</v>
      </c>
      <c r="M1244" s="7">
        <v>33271</v>
      </c>
      <c r="N1244" s="7">
        <v>0</v>
      </c>
      <c r="O1244" s="7">
        <v>0</v>
      </c>
      <c r="P1244" s="7">
        <v>27025</v>
      </c>
      <c r="Q1244" s="7">
        <v>441</v>
      </c>
      <c r="R1244" s="7">
        <v>27466</v>
      </c>
      <c r="S1244" s="7">
        <v>0</v>
      </c>
      <c r="T1244" s="7">
        <v>0</v>
      </c>
      <c r="U1244" s="7">
        <v>2</v>
      </c>
      <c r="V1244" s="7">
        <v>2</v>
      </c>
      <c r="W1244" s="6">
        <v>82.333049000000003</v>
      </c>
      <c r="X1244" s="6">
        <v>98.657718099999997</v>
      </c>
      <c r="Y1244" s="6">
        <v>82.552372900000009</v>
      </c>
      <c r="Z1244" s="6">
        <v>83.380648199999996</v>
      </c>
      <c r="AA1244" s="6">
        <v>76.357142899999999</v>
      </c>
      <c r="AB1244" s="6">
        <v>83.101431199999993</v>
      </c>
      <c r="AC1244" s="6">
        <v>-0.54905829999998446</v>
      </c>
      <c r="AD1244" s="7">
        <v>29265</v>
      </c>
      <c r="AE1244" s="6">
        <v>-6.1472749000000002</v>
      </c>
      <c r="AF1244" s="6">
        <v>82.333049000000003</v>
      </c>
      <c r="AG1244" s="6">
        <v>99.101123599999994</v>
      </c>
      <c r="AH1244" s="6">
        <v>82.557335699999996</v>
      </c>
      <c r="AI1244" s="7">
        <v>27464</v>
      </c>
      <c r="AJ1244" s="6">
        <v>83.380648199999996</v>
      </c>
      <c r="AK1244" s="6">
        <v>76.357142899999999</v>
      </c>
      <c r="AL1244" s="6">
        <v>83.101431199999993</v>
      </c>
      <c r="AM1244" s="6">
        <v>-0.5440954999999974</v>
      </c>
      <c r="AN1244" s="7">
        <v>29265</v>
      </c>
      <c r="AO1244" s="6">
        <v>-6.1541090000000001</v>
      </c>
    </row>
    <row r="1245" spans="1:41" x14ac:dyDescent="0.15">
      <c r="A1245" s="2" t="s">
        <v>619</v>
      </c>
      <c r="B1245" s="2" t="s">
        <v>1438</v>
      </c>
      <c r="C1245" s="2" t="s">
        <v>1797</v>
      </c>
      <c r="D1245" s="2" t="s">
        <v>1651</v>
      </c>
      <c r="E1245" s="2" t="s">
        <v>438</v>
      </c>
      <c r="F1245" s="2" t="s">
        <v>1854</v>
      </c>
      <c r="G1245" s="2" t="s">
        <v>2121</v>
      </c>
      <c r="H1245" s="2" t="s">
        <v>1206</v>
      </c>
      <c r="I1245" s="2" t="s">
        <v>1739</v>
      </c>
      <c r="J1245" s="7">
        <v>0</v>
      </c>
      <c r="K1245" s="7">
        <v>32805</v>
      </c>
      <c r="L1245" s="7">
        <v>447</v>
      </c>
      <c r="M1245" s="7">
        <v>33252</v>
      </c>
      <c r="N1245" s="7">
        <v>0</v>
      </c>
      <c r="O1245" s="7">
        <v>0</v>
      </c>
      <c r="P1245" s="7">
        <v>27006</v>
      </c>
      <c r="Q1245" s="7">
        <v>441</v>
      </c>
      <c r="R1245" s="7">
        <v>27447</v>
      </c>
      <c r="S1245" s="7">
        <v>0</v>
      </c>
      <c r="T1245" s="7">
        <v>0</v>
      </c>
      <c r="U1245" s="7">
        <v>2</v>
      </c>
      <c r="V1245" s="7">
        <v>2</v>
      </c>
      <c r="W1245" s="6">
        <v>82.32281660000001</v>
      </c>
      <c r="X1245" s="6">
        <v>98.657718099999997</v>
      </c>
      <c r="Y1245" s="6">
        <v>82.542403499999992</v>
      </c>
      <c r="Z1245" s="6">
        <v>83.371305100000001</v>
      </c>
      <c r="AA1245" s="6">
        <v>76.357142899999999</v>
      </c>
      <c r="AB1245" s="6">
        <v>83.092309</v>
      </c>
      <c r="AC1245" s="6">
        <v>-0.54990550000000837</v>
      </c>
      <c r="AD1245" s="7">
        <v>29246</v>
      </c>
      <c r="AE1245" s="6">
        <v>-6.1512684999999996</v>
      </c>
      <c r="AF1245" s="6">
        <v>82.32281660000001</v>
      </c>
      <c r="AG1245" s="6">
        <v>99.101123599999994</v>
      </c>
      <c r="AH1245" s="6">
        <v>82.547368399999996</v>
      </c>
      <c r="AI1245" s="7">
        <v>27445</v>
      </c>
      <c r="AJ1245" s="6">
        <v>83.371305100000001</v>
      </c>
      <c r="AK1245" s="6">
        <v>76.357142899999999</v>
      </c>
      <c r="AL1245" s="6">
        <v>83.092309</v>
      </c>
      <c r="AM1245" s="6">
        <v>-0.54494060000000388</v>
      </c>
      <c r="AN1245" s="7">
        <v>29246</v>
      </c>
      <c r="AO1245" s="6">
        <v>-6.1581071000000005</v>
      </c>
    </row>
    <row r="1246" spans="1:41" x14ac:dyDescent="0.15">
      <c r="A1246" s="2" t="s">
        <v>620</v>
      </c>
      <c r="B1246" s="2" t="s">
        <v>1438</v>
      </c>
      <c r="C1246" s="2" t="s">
        <v>1797</v>
      </c>
      <c r="D1246" s="2" t="s">
        <v>1651</v>
      </c>
      <c r="E1246" s="2" t="s">
        <v>438</v>
      </c>
      <c r="F1246" s="2" t="s">
        <v>1854</v>
      </c>
      <c r="G1246" s="2" t="s">
        <v>2121</v>
      </c>
      <c r="H1246" s="2" t="s">
        <v>1206</v>
      </c>
      <c r="I1246" s="2" t="s">
        <v>1740</v>
      </c>
      <c r="J1246" s="7">
        <v>0</v>
      </c>
      <c r="K1246" s="7">
        <v>5249</v>
      </c>
      <c r="L1246" s="7">
        <v>71</v>
      </c>
      <c r="M1246" s="7">
        <v>5320</v>
      </c>
      <c r="N1246" s="7">
        <v>0</v>
      </c>
      <c r="O1246" s="7">
        <v>0</v>
      </c>
      <c r="P1246" s="7">
        <v>4321</v>
      </c>
      <c r="Q1246" s="7">
        <v>71</v>
      </c>
      <c r="R1246" s="7">
        <v>4392</v>
      </c>
      <c r="S1246" s="7">
        <v>0</v>
      </c>
      <c r="T1246" s="7">
        <v>0</v>
      </c>
      <c r="U1246" s="7">
        <v>0</v>
      </c>
      <c r="V1246" s="7">
        <v>0</v>
      </c>
      <c r="W1246" s="6">
        <v>82.320442</v>
      </c>
      <c r="X1246" s="6">
        <v>100</v>
      </c>
      <c r="Y1246" s="6">
        <v>82.556390999999991</v>
      </c>
      <c r="Z1246" s="6">
        <v>83.3918994</v>
      </c>
      <c r="AA1246" s="6">
        <v>76.339285700000005</v>
      </c>
      <c r="AB1246" s="6">
        <v>83.111347899999998</v>
      </c>
      <c r="AC1246" s="6">
        <v>-0.55495690000000764</v>
      </c>
      <c r="AD1246" s="7">
        <v>4680</v>
      </c>
      <c r="AE1246" s="6">
        <v>-6.1538462000000003</v>
      </c>
      <c r="AF1246" s="6">
        <v>82.320442</v>
      </c>
      <c r="AG1246" s="6">
        <v>100</v>
      </c>
      <c r="AH1246" s="6">
        <v>82.556390999999991</v>
      </c>
      <c r="AI1246" s="7">
        <v>4392</v>
      </c>
      <c r="AJ1246" s="6">
        <v>83.3918994</v>
      </c>
      <c r="AK1246" s="6">
        <v>76.339285700000005</v>
      </c>
      <c r="AL1246" s="6">
        <v>83.111347899999998</v>
      </c>
      <c r="AM1246" s="6">
        <v>-0.55495690000000764</v>
      </c>
      <c r="AN1246" s="7">
        <v>4680</v>
      </c>
      <c r="AO1246" s="6">
        <v>-6.1538462000000003</v>
      </c>
    </row>
    <row r="1247" spans="1:41" x14ac:dyDescent="0.15">
      <c r="A1247" s="2" t="s">
        <v>621</v>
      </c>
      <c r="B1247" s="2" t="s">
        <v>1438</v>
      </c>
      <c r="C1247" s="2" t="s">
        <v>1797</v>
      </c>
      <c r="D1247" s="2" t="s">
        <v>1651</v>
      </c>
      <c r="E1247" s="2" t="s">
        <v>438</v>
      </c>
      <c r="F1247" s="2" t="s">
        <v>1854</v>
      </c>
      <c r="G1247" s="2" t="s">
        <v>2121</v>
      </c>
      <c r="H1247" s="2" t="s">
        <v>1206</v>
      </c>
      <c r="I1247" s="2" t="s">
        <v>1741</v>
      </c>
      <c r="J1247" s="7">
        <v>0</v>
      </c>
      <c r="K1247" s="7">
        <v>15746</v>
      </c>
      <c r="L1247" s="7">
        <v>215</v>
      </c>
      <c r="M1247" s="7">
        <v>15961</v>
      </c>
      <c r="N1247" s="7">
        <v>0</v>
      </c>
      <c r="O1247" s="7">
        <v>0</v>
      </c>
      <c r="P1247" s="7">
        <v>12963</v>
      </c>
      <c r="Q1247" s="7">
        <v>211</v>
      </c>
      <c r="R1247" s="7">
        <v>13174</v>
      </c>
      <c r="S1247" s="7">
        <v>0</v>
      </c>
      <c r="T1247" s="7">
        <v>0</v>
      </c>
      <c r="U1247" s="7">
        <v>1</v>
      </c>
      <c r="V1247" s="7">
        <v>1</v>
      </c>
      <c r="W1247" s="6">
        <v>82.325670000000002</v>
      </c>
      <c r="X1247" s="6">
        <v>98.139534900000001</v>
      </c>
      <c r="Y1247" s="6">
        <v>82.538688100000002</v>
      </c>
      <c r="Z1247" s="6">
        <v>83.365112799999991</v>
      </c>
      <c r="AA1247" s="6">
        <v>76.349206300000006</v>
      </c>
      <c r="AB1247" s="6">
        <v>83.086053399999997</v>
      </c>
      <c r="AC1247" s="6">
        <v>-0.54736529999999561</v>
      </c>
      <c r="AD1247" s="7">
        <v>13160</v>
      </c>
      <c r="AE1247" s="6">
        <v>0.10638300000000001</v>
      </c>
      <c r="AF1247" s="6">
        <v>82.325670000000002</v>
      </c>
      <c r="AG1247" s="6">
        <v>98.598130799999993</v>
      </c>
      <c r="AH1247" s="6">
        <v>82.543859600000005</v>
      </c>
      <c r="AI1247" s="7">
        <v>13173</v>
      </c>
      <c r="AJ1247" s="6">
        <v>83.365112799999991</v>
      </c>
      <c r="AK1247" s="6">
        <v>76.349206300000006</v>
      </c>
      <c r="AL1247" s="6">
        <v>83.086053399999997</v>
      </c>
      <c r="AM1247" s="6">
        <v>-0.54219379999999262</v>
      </c>
      <c r="AN1247" s="7">
        <v>13160</v>
      </c>
      <c r="AO1247" s="6">
        <v>9.8784200000000003E-2</v>
      </c>
    </row>
    <row r="1248" spans="1:41" x14ac:dyDescent="0.15">
      <c r="A1248" s="2" t="s">
        <v>622</v>
      </c>
      <c r="B1248" s="2" t="s">
        <v>1438</v>
      </c>
      <c r="C1248" s="2" t="s">
        <v>1797</v>
      </c>
      <c r="D1248" s="2" t="s">
        <v>1651</v>
      </c>
      <c r="E1248" s="2" t="s">
        <v>438</v>
      </c>
      <c r="F1248" s="2" t="s">
        <v>1854</v>
      </c>
      <c r="G1248" s="2" t="s">
        <v>2121</v>
      </c>
      <c r="H1248" s="2" t="s">
        <v>1206</v>
      </c>
      <c r="I1248" s="2" t="s">
        <v>1742</v>
      </c>
      <c r="J1248" s="7">
        <v>0</v>
      </c>
      <c r="K1248" s="7">
        <v>11810</v>
      </c>
      <c r="L1248" s="7">
        <v>161</v>
      </c>
      <c r="M1248" s="7">
        <v>11971</v>
      </c>
      <c r="N1248" s="7">
        <v>0</v>
      </c>
      <c r="O1248" s="7">
        <v>0</v>
      </c>
      <c r="P1248" s="7">
        <v>9722</v>
      </c>
      <c r="Q1248" s="7">
        <v>159</v>
      </c>
      <c r="R1248" s="7">
        <v>9881</v>
      </c>
      <c r="S1248" s="7">
        <v>0</v>
      </c>
      <c r="T1248" s="7">
        <v>0</v>
      </c>
      <c r="U1248" s="7">
        <v>1</v>
      </c>
      <c r="V1248" s="7">
        <v>1</v>
      </c>
      <c r="W1248" s="6">
        <v>82.320067699999996</v>
      </c>
      <c r="X1248" s="6">
        <v>98.757764000000009</v>
      </c>
      <c r="Y1248" s="6">
        <v>82.541141100000004</v>
      </c>
      <c r="Z1248" s="6">
        <v>83.370002299999996</v>
      </c>
      <c r="AA1248" s="6">
        <v>76.373626400000006</v>
      </c>
      <c r="AB1248" s="6">
        <v>83.091717099999997</v>
      </c>
      <c r="AC1248" s="6">
        <v>-0.5505759999999924</v>
      </c>
      <c r="AD1248" s="7">
        <v>11406</v>
      </c>
      <c r="AE1248" s="6">
        <v>-13.370156099999999</v>
      </c>
      <c r="AF1248" s="6">
        <v>82.320067699999996</v>
      </c>
      <c r="AG1248" s="6">
        <v>99.375</v>
      </c>
      <c r="AH1248" s="6">
        <v>82.548036800000006</v>
      </c>
      <c r="AI1248" s="7">
        <v>9880</v>
      </c>
      <c r="AJ1248" s="6">
        <v>83.370002299999996</v>
      </c>
      <c r="AK1248" s="6">
        <v>76.373626400000006</v>
      </c>
      <c r="AL1248" s="6">
        <v>83.091717099999997</v>
      </c>
      <c r="AM1248" s="6">
        <v>-0.54368029999999123</v>
      </c>
      <c r="AN1248" s="7">
        <v>11406</v>
      </c>
      <c r="AO1248" s="6">
        <v>-13.378923400000001</v>
      </c>
    </row>
    <row r="1249" spans="1:41" x14ac:dyDescent="0.15">
      <c r="A1249" s="2" t="s">
        <v>623</v>
      </c>
      <c r="B1249" s="2" t="s">
        <v>1438</v>
      </c>
      <c r="C1249" s="2" t="s">
        <v>1797</v>
      </c>
      <c r="D1249" s="2" t="s">
        <v>1651</v>
      </c>
      <c r="E1249" s="2" t="s">
        <v>438</v>
      </c>
      <c r="F1249" s="2" t="s">
        <v>1854</v>
      </c>
      <c r="G1249" s="2" t="s">
        <v>2121</v>
      </c>
      <c r="H1249" s="2" t="s">
        <v>1206</v>
      </c>
      <c r="I1249" s="2" t="s">
        <v>1743</v>
      </c>
      <c r="J1249" s="7">
        <v>0</v>
      </c>
      <c r="K1249" s="7">
        <v>19</v>
      </c>
      <c r="L1249" s="7">
        <v>0</v>
      </c>
      <c r="M1249" s="7">
        <v>19</v>
      </c>
      <c r="N1249" s="7">
        <v>0</v>
      </c>
      <c r="O1249" s="7">
        <v>0</v>
      </c>
      <c r="P1249" s="7">
        <v>19</v>
      </c>
      <c r="Q1249" s="7">
        <v>0</v>
      </c>
      <c r="R1249" s="7">
        <v>19</v>
      </c>
      <c r="S1249" s="7">
        <v>0</v>
      </c>
      <c r="T1249" s="7">
        <v>0</v>
      </c>
      <c r="U1249" s="7">
        <v>0</v>
      </c>
      <c r="V1249" s="7">
        <v>0</v>
      </c>
      <c r="W1249" s="6">
        <v>100</v>
      </c>
      <c r="X1249" s="6">
        <v>0</v>
      </c>
      <c r="Y1249" s="6">
        <v>100</v>
      </c>
      <c r="Z1249" s="6">
        <v>100</v>
      </c>
      <c r="AA1249" s="6">
        <v>0</v>
      </c>
      <c r="AB1249" s="6">
        <v>100</v>
      </c>
      <c r="AC1249" s="6">
        <v>0</v>
      </c>
      <c r="AD1249" s="7">
        <v>19</v>
      </c>
      <c r="AE1249" s="6">
        <v>0</v>
      </c>
      <c r="AF1249" s="6">
        <v>100</v>
      </c>
      <c r="AG1249" s="6">
        <v>0</v>
      </c>
      <c r="AH1249" s="6">
        <v>100</v>
      </c>
      <c r="AI1249" s="7">
        <v>19</v>
      </c>
      <c r="AJ1249" s="6">
        <v>100</v>
      </c>
      <c r="AK1249" s="6">
        <v>0</v>
      </c>
      <c r="AL1249" s="6">
        <v>100</v>
      </c>
      <c r="AM1249" s="6">
        <v>0</v>
      </c>
      <c r="AN1249" s="7">
        <v>19</v>
      </c>
      <c r="AO1249" s="6">
        <v>0</v>
      </c>
    </row>
    <row r="1250" spans="1:41" x14ac:dyDescent="0.15">
      <c r="A1250" s="2" t="s">
        <v>624</v>
      </c>
      <c r="B1250" s="2" t="s">
        <v>1438</v>
      </c>
      <c r="C1250" s="2" t="s">
        <v>1797</v>
      </c>
      <c r="D1250" s="2" t="s">
        <v>1651</v>
      </c>
      <c r="E1250" s="2" t="s">
        <v>438</v>
      </c>
      <c r="F1250" s="2" t="s">
        <v>1854</v>
      </c>
      <c r="G1250" s="2" t="s">
        <v>2121</v>
      </c>
      <c r="H1250" s="2" t="s">
        <v>1206</v>
      </c>
      <c r="I1250" s="2" t="s">
        <v>1744</v>
      </c>
      <c r="J1250" s="7">
        <v>0</v>
      </c>
      <c r="K1250" s="7">
        <v>3081</v>
      </c>
      <c r="L1250" s="7">
        <v>0</v>
      </c>
      <c r="M1250" s="7">
        <v>3081</v>
      </c>
      <c r="N1250" s="7">
        <v>0</v>
      </c>
      <c r="O1250" s="7">
        <v>0</v>
      </c>
      <c r="P1250" s="7">
        <v>3053</v>
      </c>
      <c r="Q1250" s="7">
        <v>0</v>
      </c>
      <c r="R1250" s="7">
        <v>3053</v>
      </c>
      <c r="S1250" s="7">
        <v>0</v>
      </c>
      <c r="T1250" s="7">
        <v>0</v>
      </c>
      <c r="U1250" s="7">
        <v>0</v>
      </c>
      <c r="V1250" s="7">
        <v>0</v>
      </c>
      <c r="W1250" s="6">
        <v>99.091204200000007</v>
      </c>
      <c r="X1250" s="6">
        <v>0</v>
      </c>
      <c r="Y1250" s="6">
        <v>99.091204200000007</v>
      </c>
      <c r="Z1250" s="6">
        <v>99.559321999999995</v>
      </c>
      <c r="AA1250" s="6">
        <v>100</v>
      </c>
      <c r="AB1250" s="6">
        <v>99.563904700000009</v>
      </c>
      <c r="AC1250" s="6">
        <v>-0.47270050000000197</v>
      </c>
      <c r="AD1250" s="7">
        <v>2968</v>
      </c>
      <c r="AE1250" s="6">
        <v>2.8638813999999999</v>
      </c>
      <c r="AF1250" s="6">
        <v>99.091204200000007</v>
      </c>
      <c r="AG1250" s="6">
        <v>0</v>
      </c>
      <c r="AH1250" s="6">
        <v>99.091204200000007</v>
      </c>
      <c r="AI1250" s="7">
        <v>3053</v>
      </c>
      <c r="AJ1250" s="6">
        <v>99.559321999999995</v>
      </c>
      <c r="AK1250" s="6">
        <v>100</v>
      </c>
      <c r="AL1250" s="6">
        <v>99.563904700000009</v>
      </c>
      <c r="AM1250" s="6">
        <v>-0.47270050000000197</v>
      </c>
      <c r="AN1250" s="7">
        <v>2968</v>
      </c>
      <c r="AO1250" s="6">
        <v>2.8638813999999999</v>
      </c>
    </row>
    <row r="1251" spans="1:41" x14ac:dyDescent="0.15">
      <c r="A1251" s="2" t="s">
        <v>625</v>
      </c>
      <c r="B1251" s="2" t="s">
        <v>1438</v>
      </c>
      <c r="C1251" s="2" t="s">
        <v>1797</v>
      </c>
      <c r="D1251" s="2" t="s">
        <v>1651</v>
      </c>
      <c r="E1251" s="2" t="s">
        <v>438</v>
      </c>
      <c r="F1251" s="2" t="s">
        <v>1854</v>
      </c>
      <c r="G1251" s="2" t="s">
        <v>2121</v>
      </c>
      <c r="H1251" s="2" t="s">
        <v>1206</v>
      </c>
      <c r="I1251" s="2" t="s">
        <v>2008</v>
      </c>
      <c r="J1251" s="7">
        <v>0</v>
      </c>
      <c r="K1251" s="7">
        <v>3057</v>
      </c>
      <c r="L1251" s="7">
        <v>0</v>
      </c>
      <c r="M1251" s="7">
        <v>3057</v>
      </c>
      <c r="N1251" s="7">
        <v>0</v>
      </c>
      <c r="O1251" s="7">
        <v>0</v>
      </c>
      <c r="P1251" s="7">
        <v>3053</v>
      </c>
      <c r="Q1251" s="7">
        <v>0</v>
      </c>
      <c r="R1251" s="7">
        <v>3053</v>
      </c>
      <c r="S1251" s="7">
        <v>0</v>
      </c>
      <c r="T1251" s="7">
        <v>0</v>
      </c>
      <c r="U1251" s="7">
        <v>0</v>
      </c>
      <c r="V1251" s="7">
        <v>0</v>
      </c>
      <c r="W1251" s="6">
        <v>99.869152800000009</v>
      </c>
      <c r="X1251" s="6">
        <v>0</v>
      </c>
      <c r="Y1251" s="6">
        <v>99.869152800000009</v>
      </c>
      <c r="Z1251" s="6">
        <v>99.559321999999995</v>
      </c>
      <c r="AA1251" s="6">
        <v>100</v>
      </c>
      <c r="AB1251" s="6">
        <v>99.563904700000009</v>
      </c>
      <c r="AC1251" s="6">
        <v>0.30524810000000002</v>
      </c>
      <c r="AD1251" s="7">
        <v>2968</v>
      </c>
      <c r="AE1251" s="6">
        <v>2.8638813999999999</v>
      </c>
      <c r="AF1251" s="6">
        <v>99.869152800000009</v>
      </c>
      <c r="AG1251" s="6">
        <v>0</v>
      </c>
      <c r="AH1251" s="6">
        <v>99.869152800000009</v>
      </c>
      <c r="AI1251" s="7">
        <v>3053</v>
      </c>
      <c r="AJ1251" s="6">
        <v>99.559321999999995</v>
      </c>
      <c r="AK1251" s="6">
        <v>100</v>
      </c>
      <c r="AL1251" s="6">
        <v>99.563904700000009</v>
      </c>
      <c r="AM1251" s="6">
        <v>0.30524810000000002</v>
      </c>
      <c r="AN1251" s="7">
        <v>2968</v>
      </c>
      <c r="AO1251" s="6">
        <v>2.8638813999999999</v>
      </c>
    </row>
    <row r="1252" spans="1:41" x14ac:dyDescent="0.15">
      <c r="A1252" s="2" t="s">
        <v>626</v>
      </c>
      <c r="B1252" s="2" t="s">
        <v>1438</v>
      </c>
      <c r="C1252" s="2" t="s">
        <v>1797</v>
      </c>
      <c r="D1252" s="2" t="s">
        <v>1651</v>
      </c>
      <c r="E1252" s="2" t="s">
        <v>438</v>
      </c>
      <c r="F1252" s="2" t="s">
        <v>1854</v>
      </c>
      <c r="G1252" s="2" t="s">
        <v>2121</v>
      </c>
      <c r="H1252" s="2" t="s">
        <v>1206</v>
      </c>
      <c r="I1252" s="2" t="s">
        <v>2022</v>
      </c>
      <c r="J1252" s="7">
        <v>0</v>
      </c>
      <c r="K1252" s="7">
        <v>24</v>
      </c>
      <c r="L1252" s="7">
        <v>0</v>
      </c>
      <c r="M1252" s="7">
        <v>24</v>
      </c>
      <c r="N1252" s="7">
        <v>0</v>
      </c>
      <c r="O1252" s="7">
        <v>0</v>
      </c>
      <c r="P1252" s="7">
        <v>0</v>
      </c>
      <c r="Q1252" s="7">
        <v>0</v>
      </c>
      <c r="R1252" s="7">
        <v>0</v>
      </c>
      <c r="S1252" s="7">
        <v>0</v>
      </c>
      <c r="T1252" s="7">
        <v>0</v>
      </c>
      <c r="U1252" s="7">
        <v>0</v>
      </c>
      <c r="V1252" s="7">
        <v>0</v>
      </c>
      <c r="W1252" s="6">
        <v>0</v>
      </c>
      <c r="X1252" s="6">
        <v>0</v>
      </c>
      <c r="Y1252" s="6">
        <v>0</v>
      </c>
      <c r="Z1252" s="6" t="s">
        <v>1802</v>
      </c>
      <c r="AA1252" s="6" t="s">
        <v>1802</v>
      </c>
      <c r="AB1252" s="6" t="s">
        <v>1802</v>
      </c>
      <c r="AC1252" s="6" t="e">
        <v>#VALUE!</v>
      </c>
      <c r="AD1252" s="7" t="s">
        <v>1802</v>
      </c>
      <c r="AE1252" s="6">
        <v>0</v>
      </c>
      <c r="AF1252" s="6">
        <v>0</v>
      </c>
      <c r="AG1252" s="6">
        <v>0</v>
      </c>
      <c r="AH1252" s="6">
        <v>0</v>
      </c>
      <c r="AI1252" s="7">
        <v>0</v>
      </c>
      <c r="AJ1252" s="6" t="s">
        <v>1802</v>
      </c>
      <c r="AK1252" s="6" t="s">
        <v>1802</v>
      </c>
      <c r="AL1252" s="6" t="s">
        <v>1802</v>
      </c>
      <c r="AM1252" s="6" t="e">
        <v>#VALUE!</v>
      </c>
      <c r="AN1252" s="7" t="s">
        <v>1802</v>
      </c>
      <c r="AO1252" s="6">
        <v>0</v>
      </c>
    </row>
    <row r="1253" spans="1:41" x14ac:dyDescent="0.15">
      <c r="A1253" s="2" t="s">
        <v>627</v>
      </c>
      <c r="B1253" s="2" t="s">
        <v>1438</v>
      </c>
      <c r="C1253" s="2" t="s">
        <v>1797</v>
      </c>
      <c r="D1253" s="2" t="s">
        <v>1651</v>
      </c>
      <c r="E1253" s="2" t="s">
        <v>438</v>
      </c>
      <c r="F1253" s="2" t="s">
        <v>1854</v>
      </c>
      <c r="G1253" s="2" t="s">
        <v>2121</v>
      </c>
      <c r="H1253" s="2" t="s">
        <v>1206</v>
      </c>
      <c r="I1253" s="2" t="s">
        <v>1941</v>
      </c>
      <c r="J1253" s="7">
        <v>0</v>
      </c>
      <c r="K1253" s="7">
        <v>0</v>
      </c>
      <c r="L1253" s="7">
        <v>0</v>
      </c>
      <c r="M1253" s="7">
        <v>0</v>
      </c>
      <c r="N1253" s="7">
        <v>0</v>
      </c>
      <c r="O1253" s="7">
        <v>0</v>
      </c>
      <c r="P1253" s="7">
        <v>0</v>
      </c>
      <c r="Q1253" s="7">
        <v>0</v>
      </c>
      <c r="R1253" s="7">
        <v>0</v>
      </c>
      <c r="S1253" s="7">
        <v>0</v>
      </c>
      <c r="T1253" s="7">
        <v>0</v>
      </c>
      <c r="U1253" s="7">
        <v>0</v>
      </c>
      <c r="V1253" s="7">
        <v>0</v>
      </c>
      <c r="W1253" s="6">
        <v>0</v>
      </c>
      <c r="X1253" s="6">
        <v>0</v>
      </c>
      <c r="Y1253" s="6">
        <v>0</v>
      </c>
      <c r="Z1253" s="6" t="s">
        <v>1802</v>
      </c>
      <c r="AA1253" s="6" t="s">
        <v>1802</v>
      </c>
      <c r="AB1253" s="6" t="s">
        <v>1802</v>
      </c>
      <c r="AC1253" s="6" t="e">
        <v>#VALUE!</v>
      </c>
      <c r="AD1253" s="7" t="s">
        <v>1802</v>
      </c>
      <c r="AE1253" s="6">
        <v>0</v>
      </c>
      <c r="AF1253" s="6">
        <v>0</v>
      </c>
      <c r="AG1253" s="6">
        <v>0</v>
      </c>
      <c r="AH1253" s="6">
        <v>0</v>
      </c>
      <c r="AI1253" s="7">
        <v>0</v>
      </c>
      <c r="AJ1253" s="6" t="s">
        <v>1802</v>
      </c>
      <c r="AK1253" s="6" t="s">
        <v>1802</v>
      </c>
      <c r="AL1253" s="6" t="s">
        <v>1802</v>
      </c>
      <c r="AM1253" s="6" t="e">
        <v>#VALUE!</v>
      </c>
      <c r="AN1253" s="7" t="s">
        <v>1802</v>
      </c>
      <c r="AO1253" s="6">
        <v>0</v>
      </c>
    </row>
    <row r="1254" spans="1:41" x14ac:dyDescent="0.15">
      <c r="A1254" s="2" t="s">
        <v>628</v>
      </c>
      <c r="B1254" s="2" t="s">
        <v>1438</v>
      </c>
      <c r="C1254" s="2" t="s">
        <v>1797</v>
      </c>
      <c r="D1254" s="2" t="s">
        <v>1651</v>
      </c>
      <c r="E1254" s="2" t="s">
        <v>438</v>
      </c>
      <c r="F1254" s="2" t="s">
        <v>1854</v>
      </c>
      <c r="G1254" s="2" t="s">
        <v>2121</v>
      </c>
      <c r="H1254" s="2" t="s">
        <v>1206</v>
      </c>
      <c r="I1254" s="2" t="s">
        <v>1942</v>
      </c>
      <c r="J1254" s="7">
        <v>0</v>
      </c>
      <c r="K1254" s="7">
        <v>2966</v>
      </c>
      <c r="L1254" s="7">
        <v>0</v>
      </c>
      <c r="M1254" s="7">
        <v>2966</v>
      </c>
      <c r="N1254" s="7">
        <v>0</v>
      </c>
      <c r="O1254" s="7">
        <v>0</v>
      </c>
      <c r="P1254" s="7">
        <v>2966</v>
      </c>
      <c r="Q1254" s="7">
        <v>0</v>
      </c>
      <c r="R1254" s="7">
        <v>2966</v>
      </c>
      <c r="S1254" s="7">
        <v>0</v>
      </c>
      <c r="T1254" s="7">
        <v>0</v>
      </c>
      <c r="U1254" s="7">
        <v>0</v>
      </c>
      <c r="V1254" s="7">
        <v>0</v>
      </c>
      <c r="W1254" s="6">
        <v>100</v>
      </c>
      <c r="X1254" s="6">
        <v>0</v>
      </c>
      <c r="Y1254" s="6">
        <v>100</v>
      </c>
      <c r="Z1254" s="6">
        <v>100</v>
      </c>
      <c r="AA1254" s="6">
        <v>0</v>
      </c>
      <c r="AB1254" s="6">
        <v>100</v>
      </c>
      <c r="AC1254" s="6">
        <v>0</v>
      </c>
      <c r="AD1254" s="7">
        <v>3045</v>
      </c>
      <c r="AE1254" s="6">
        <v>-2.5944170999999998</v>
      </c>
      <c r="AF1254" s="6">
        <v>100</v>
      </c>
      <c r="AG1254" s="6">
        <v>0</v>
      </c>
      <c r="AH1254" s="6">
        <v>100</v>
      </c>
      <c r="AI1254" s="7">
        <v>2966</v>
      </c>
      <c r="AJ1254" s="6">
        <v>100</v>
      </c>
      <c r="AK1254" s="6">
        <v>0</v>
      </c>
      <c r="AL1254" s="6">
        <v>100</v>
      </c>
      <c r="AM1254" s="6">
        <v>0</v>
      </c>
      <c r="AN1254" s="7">
        <v>3045</v>
      </c>
      <c r="AO1254" s="6">
        <v>-2.5944170999999998</v>
      </c>
    </row>
    <row r="1255" spans="1:41" x14ac:dyDescent="0.15">
      <c r="A1255" s="2" t="s">
        <v>1207</v>
      </c>
      <c r="B1255" s="2" t="s">
        <v>1438</v>
      </c>
      <c r="C1255" s="2" t="s">
        <v>1797</v>
      </c>
      <c r="D1255" s="2" t="s">
        <v>1651</v>
      </c>
      <c r="E1255" s="2" t="s">
        <v>438</v>
      </c>
      <c r="F1255" s="2" t="s">
        <v>1854</v>
      </c>
      <c r="G1255" s="2" t="s">
        <v>2121</v>
      </c>
      <c r="H1255" s="2" t="s">
        <v>1206</v>
      </c>
      <c r="I1255" s="9" t="s">
        <v>1943</v>
      </c>
      <c r="J1255" s="7">
        <v>0</v>
      </c>
      <c r="K1255" s="7">
        <v>0</v>
      </c>
      <c r="L1255" s="7">
        <v>0</v>
      </c>
      <c r="M1255" s="7">
        <v>0</v>
      </c>
      <c r="N1255" s="7">
        <v>0</v>
      </c>
      <c r="O1255" s="7">
        <v>0</v>
      </c>
      <c r="P1255" s="7">
        <v>0</v>
      </c>
      <c r="Q1255" s="7">
        <v>0</v>
      </c>
      <c r="R1255" s="7">
        <v>0</v>
      </c>
      <c r="S1255" s="7">
        <v>0</v>
      </c>
      <c r="T1255" s="7">
        <v>0</v>
      </c>
      <c r="U1255" s="7">
        <v>0</v>
      </c>
      <c r="V1255" s="7">
        <v>0</v>
      </c>
      <c r="W1255" s="6">
        <v>0</v>
      </c>
      <c r="X1255" s="6">
        <v>0</v>
      </c>
      <c r="Y1255" s="6">
        <v>0</v>
      </c>
      <c r="Z1255" s="6">
        <v>0</v>
      </c>
      <c r="AA1255" s="6">
        <v>0</v>
      </c>
      <c r="AB1255" s="6">
        <v>0</v>
      </c>
      <c r="AC1255" s="6">
        <v>0</v>
      </c>
      <c r="AD1255" s="7">
        <v>0</v>
      </c>
      <c r="AE1255" s="6">
        <v>0</v>
      </c>
      <c r="AF1255" s="6">
        <v>0</v>
      </c>
      <c r="AG1255" s="6">
        <v>0</v>
      </c>
      <c r="AH1255" s="6">
        <v>0</v>
      </c>
      <c r="AI1255" s="7">
        <v>0</v>
      </c>
      <c r="AJ1255" s="6">
        <v>0</v>
      </c>
      <c r="AK1255" s="6">
        <v>0</v>
      </c>
      <c r="AL1255" s="6">
        <v>0</v>
      </c>
      <c r="AM1255" s="6">
        <v>0</v>
      </c>
      <c r="AN1255" s="7">
        <v>0</v>
      </c>
      <c r="AO1255" s="6">
        <v>0</v>
      </c>
    </row>
    <row r="1256" spans="1:41" x14ac:dyDescent="0.15">
      <c r="A1256" s="2" t="s">
        <v>1208</v>
      </c>
      <c r="B1256" s="2" t="s">
        <v>1438</v>
      </c>
      <c r="C1256" s="2" t="s">
        <v>1797</v>
      </c>
      <c r="D1256" s="2" t="s">
        <v>1651</v>
      </c>
      <c r="E1256" s="2" t="s">
        <v>438</v>
      </c>
      <c r="F1256" s="2" t="s">
        <v>1854</v>
      </c>
      <c r="G1256" s="2" t="s">
        <v>2121</v>
      </c>
      <c r="H1256" s="2" t="s">
        <v>1206</v>
      </c>
      <c r="I1256" s="2" t="s">
        <v>1944</v>
      </c>
      <c r="J1256" s="7">
        <v>0</v>
      </c>
      <c r="K1256" s="7">
        <v>0</v>
      </c>
      <c r="L1256" s="7">
        <v>0</v>
      </c>
      <c r="M1256" s="7">
        <v>0</v>
      </c>
      <c r="N1256" s="7">
        <v>0</v>
      </c>
      <c r="O1256" s="7">
        <v>0</v>
      </c>
      <c r="P1256" s="7">
        <v>0</v>
      </c>
      <c r="Q1256" s="7">
        <v>0</v>
      </c>
      <c r="R1256" s="7">
        <v>0</v>
      </c>
      <c r="S1256" s="7">
        <v>0</v>
      </c>
      <c r="T1256" s="7">
        <v>0</v>
      </c>
      <c r="U1256" s="7">
        <v>0</v>
      </c>
      <c r="V1256" s="7">
        <v>0</v>
      </c>
      <c r="W1256" s="6">
        <v>0</v>
      </c>
      <c r="X1256" s="6">
        <v>0</v>
      </c>
      <c r="Y1256" s="6">
        <v>0</v>
      </c>
      <c r="Z1256" s="6">
        <v>0</v>
      </c>
      <c r="AA1256" s="6">
        <v>0</v>
      </c>
      <c r="AB1256" s="6">
        <v>0</v>
      </c>
      <c r="AC1256" s="6">
        <v>0</v>
      </c>
      <c r="AD1256" s="7">
        <v>0</v>
      </c>
      <c r="AE1256" s="6">
        <v>0</v>
      </c>
      <c r="AF1256" s="6">
        <v>0</v>
      </c>
      <c r="AG1256" s="6">
        <v>0</v>
      </c>
      <c r="AH1256" s="6">
        <v>0</v>
      </c>
      <c r="AI1256" s="7">
        <v>0</v>
      </c>
      <c r="AJ1256" s="6">
        <v>0</v>
      </c>
      <c r="AK1256" s="6">
        <v>0</v>
      </c>
      <c r="AL1256" s="6">
        <v>0</v>
      </c>
      <c r="AM1256" s="6">
        <v>0</v>
      </c>
      <c r="AN1256" s="7">
        <v>0</v>
      </c>
      <c r="AO1256" s="6">
        <v>0</v>
      </c>
    </row>
    <row r="1257" spans="1:41" x14ac:dyDescent="0.15">
      <c r="A1257" s="2" t="s">
        <v>1209</v>
      </c>
      <c r="B1257" s="2" t="s">
        <v>1438</v>
      </c>
      <c r="C1257" s="2" t="s">
        <v>1797</v>
      </c>
      <c r="D1257" s="2" t="s">
        <v>1651</v>
      </c>
      <c r="E1257" s="2" t="s">
        <v>438</v>
      </c>
      <c r="F1257" s="2" t="s">
        <v>1854</v>
      </c>
      <c r="G1257" s="2" t="s">
        <v>2121</v>
      </c>
      <c r="H1257" s="2" t="s">
        <v>1206</v>
      </c>
      <c r="I1257" s="2" t="s">
        <v>1945</v>
      </c>
      <c r="J1257" s="7">
        <v>0</v>
      </c>
      <c r="K1257" s="7">
        <v>0</v>
      </c>
      <c r="L1257" s="7">
        <v>0</v>
      </c>
      <c r="M1257" s="7">
        <v>0</v>
      </c>
      <c r="N1257" s="7">
        <v>0</v>
      </c>
      <c r="O1257" s="7">
        <v>0</v>
      </c>
      <c r="P1257" s="7">
        <v>0</v>
      </c>
      <c r="Q1257" s="7">
        <v>0</v>
      </c>
      <c r="R1257" s="7">
        <v>0</v>
      </c>
      <c r="S1257" s="7">
        <v>0</v>
      </c>
      <c r="T1257" s="7">
        <v>0</v>
      </c>
      <c r="U1257" s="7">
        <v>0</v>
      </c>
      <c r="V1257" s="7">
        <v>0</v>
      </c>
      <c r="W1257" s="6">
        <v>0</v>
      </c>
      <c r="X1257" s="6">
        <v>0</v>
      </c>
      <c r="Y1257" s="6">
        <v>0</v>
      </c>
      <c r="Z1257" s="6">
        <v>0</v>
      </c>
      <c r="AA1257" s="6">
        <v>0</v>
      </c>
      <c r="AB1257" s="6">
        <v>0</v>
      </c>
      <c r="AC1257" s="6">
        <v>0</v>
      </c>
      <c r="AD1257" s="7">
        <v>0</v>
      </c>
      <c r="AE1257" s="6">
        <v>0</v>
      </c>
      <c r="AF1257" s="6">
        <v>0</v>
      </c>
      <c r="AG1257" s="6">
        <v>0</v>
      </c>
      <c r="AH1257" s="6">
        <v>0</v>
      </c>
      <c r="AI1257" s="7">
        <v>0</v>
      </c>
      <c r="AJ1257" s="6">
        <v>0</v>
      </c>
      <c r="AK1257" s="6">
        <v>0</v>
      </c>
      <c r="AL1257" s="6">
        <v>0</v>
      </c>
      <c r="AM1257" s="6">
        <v>0</v>
      </c>
      <c r="AN1257" s="7">
        <v>0</v>
      </c>
      <c r="AO1257" s="6">
        <v>0</v>
      </c>
    </row>
    <row r="1258" spans="1:41" x14ac:dyDescent="0.15">
      <c r="A1258" s="2" t="s">
        <v>1210</v>
      </c>
      <c r="B1258" s="2" t="s">
        <v>1438</v>
      </c>
      <c r="C1258" s="2" t="s">
        <v>1797</v>
      </c>
      <c r="D1258" s="2" t="s">
        <v>1651</v>
      </c>
      <c r="E1258" s="2" t="s">
        <v>438</v>
      </c>
      <c r="F1258" s="2" t="s">
        <v>1854</v>
      </c>
      <c r="G1258" s="2" t="s">
        <v>2121</v>
      </c>
      <c r="H1258" s="2" t="s">
        <v>1206</v>
      </c>
      <c r="I1258" s="2" t="s">
        <v>1946</v>
      </c>
      <c r="J1258" s="7">
        <v>0</v>
      </c>
      <c r="K1258" s="7">
        <v>0</v>
      </c>
      <c r="L1258" s="7">
        <v>0</v>
      </c>
      <c r="M1258" s="7">
        <v>0</v>
      </c>
      <c r="N1258" s="7">
        <v>0</v>
      </c>
      <c r="O1258" s="7">
        <v>0</v>
      </c>
      <c r="P1258" s="7">
        <v>0</v>
      </c>
      <c r="Q1258" s="7">
        <v>0</v>
      </c>
      <c r="R1258" s="7">
        <v>0</v>
      </c>
      <c r="S1258" s="7">
        <v>0</v>
      </c>
      <c r="T1258" s="7">
        <v>0</v>
      </c>
      <c r="U1258" s="7">
        <v>0</v>
      </c>
      <c r="V1258" s="7">
        <v>0</v>
      </c>
      <c r="W1258" s="6">
        <v>0</v>
      </c>
      <c r="X1258" s="6">
        <v>0</v>
      </c>
      <c r="Y1258" s="6">
        <v>0</v>
      </c>
      <c r="Z1258" s="6">
        <v>0</v>
      </c>
      <c r="AA1258" s="6">
        <v>0</v>
      </c>
      <c r="AB1258" s="6">
        <v>0</v>
      </c>
      <c r="AC1258" s="6">
        <v>0</v>
      </c>
      <c r="AD1258" s="7">
        <v>0</v>
      </c>
      <c r="AE1258" s="6">
        <v>0</v>
      </c>
      <c r="AF1258" s="6">
        <v>0</v>
      </c>
      <c r="AG1258" s="6">
        <v>0</v>
      </c>
      <c r="AH1258" s="6">
        <v>0</v>
      </c>
      <c r="AI1258" s="7">
        <v>0</v>
      </c>
      <c r="AJ1258" s="6">
        <v>0</v>
      </c>
      <c r="AK1258" s="6">
        <v>0</v>
      </c>
      <c r="AL1258" s="6">
        <v>0</v>
      </c>
      <c r="AM1258" s="6">
        <v>0</v>
      </c>
      <c r="AN1258" s="7">
        <v>0</v>
      </c>
      <c r="AO1258" s="6">
        <v>0</v>
      </c>
    </row>
    <row r="1259" spans="1:41" x14ac:dyDescent="0.15">
      <c r="A1259" s="2" t="s">
        <v>1211</v>
      </c>
      <c r="B1259" s="2" t="s">
        <v>1438</v>
      </c>
      <c r="C1259" s="2" t="s">
        <v>1797</v>
      </c>
      <c r="D1259" s="2" t="s">
        <v>1651</v>
      </c>
      <c r="E1259" s="2" t="s">
        <v>438</v>
      </c>
      <c r="F1259" s="2" t="s">
        <v>1854</v>
      </c>
      <c r="G1259" s="2" t="s">
        <v>2121</v>
      </c>
      <c r="H1259" s="2" t="s">
        <v>1206</v>
      </c>
      <c r="I1259" s="2" t="s">
        <v>1947</v>
      </c>
      <c r="J1259" s="7">
        <v>0</v>
      </c>
      <c r="K1259" s="7">
        <v>0</v>
      </c>
      <c r="L1259" s="7">
        <v>0</v>
      </c>
      <c r="M1259" s="7">
        <v>0</v>
      </c>
      <c r="N1259" s="7">
        <v>0</v>
      </c>
      <c r="O1259" s="7">
        <v>0</v>
      </c>
      <c r="P1259" s="7">
        <v>0</v>
      </c>
      <c r="Q1259" s="7">
        <v>0</v>
      </c>
      <c r="R1259" s="7">
        <v>0</v>
      </c>
      <c r="S1259" s="7">
        <v>0</v>
      </c>
      <c r="T1259" s="7">
        <v>0</v>
      </c>
      <c r="U1259" s="7">
        <v>0</v>
      </c>
      <c r="V1259" s="7">
        <v>0</v>
      </c>
      <c r="W1259" s="6">
        <v>0</v>
      </c>
      <c r="X1259" s="6">
        <v>0</v>
      </c>
      <c r="Y1259" s="6">
        <v>0</v>
      </c>
      <c r="Z1259" s="6">
        <v>0</v>
      </c>
      <c r="AA1259" s="6">
        <v>0</v>
      </c>
      <c r="AB1259" s="6">
        <v>0</v>
      </c>
      <c r="AC1259" s="6">
        <v>0</v>
      </c>
      <c r="AD1259" s="7">
        <v>0</v>
      </c>
      <c r="AE1259" s="6">
        <v>0</v>
      </c>
      <c r="AF1259" s="6">
        <v>0</v>
      </c>
      <c r="AG1259" s="6">
        <v>0</v>
      </c>
      <c r="AH1259" s="6">
        <v>0</v>
      </c>
      <c r="AI1259" s="7">
        <v>0</v>
      </c>
      <c r="AJ1259" s="6">
        <v>0</v>
      </c>
      <c r="AK1259" s="6">
        <v>0</v>
      </c>
      <c r="AL1259" s="6">
        <v>0</v>
      </c>
      <c r="AM1259" s="6">
        <v>0</v>
      </c>
      <c r="AN1259" s="7">
        <v>0</v>
      </c>
      <c r="AO1259" s="6">
        <v>0</v>
      </c>
    </row>
    <row r="1260" spans="1:41" x14ac:dyDescent="0.15">
      <c r="A1260" s="2" t="s">
        <v>1212</v>
      </c>
      <c r="B1260" s="2" t="s">
        <v>1438</v>
      </c>
      <c r="C1260" s="2" t="s">
        <v>1797</v>
      </c>
      <c r="D1260" s="2" t="s">
        <v>1651</v>
      </c>
      <c r="E1260" s="2" t="s">
        <v>438</v>
      </c>
      <c r="F1260" s="2" t="s">
        <v>1854</v>
      </c>
      <c r="G1260" s="2" t="s">
        <v>2121</v>
      </c>
      <c r="H1260" s="2" t="s">
        <v>1206</v>
      </c>
      <c r="I1260" s="2" t="s">
        <v>1948</v>
      </c>
      <c r="J1260" s="7">
        <v>0</v>
      </c>
      <c r="K1260" s="7">
        <v>0</v>
      </c>
      <c r="L1260" s="7">
        <v>0</v>
      </c>
      <c r="M1260" s="7">
        <v>0</v>
      </c>
      <c r="N1260" s="7">
        <v>0</v>
      </c>
      <c r="O1260" s="7">
        <v>0</v>
      </c>
      <c r="P1260" s="7">
        <v>0</v>
      </c>
      <c r="Q1260" s="7">
        <v>0</v>
      </c>
      <c r="R1260" s="7">
        <v>0</v>
      </c>
      <c r="S1260" s="7">
        <v>0</v>
      </c>
      <c r="T1260" s="7">
        <v>0</v>
      </c>
      <c r="U1260" s="7">
        <v>0</v>
      </c>
      <c r="V1260" s="7">
        <v>0</v>
      </c>
      <c r="W1260" s="6">
        <v>0</v>
      </c>
      <c r="X1260" s="6">
        <v>0</v>
      </c>
      <c r="Y1260" s="6">
        <v>0</v>
      </c>
      <c r="Z1260" s="6">
        <v>0</v>
      </c>
      <c r="AA1260" s="6">
        <v>0</v>
      </c>
      <c r="AB1260" s="6">
        <v>0</v>
      </c>
      <c r="AC1260" s="6">
        <v>0</v>
      </c>
      <c r="AD1260" s="7">
        <v>0</v>
      </c>
      <c r="AE1260" s="6">
        <v>0</v>
      </c>
      <c r="AF1260" s="6">
        <v>0</v>
      </c>
      <c r="AG1260" s="6">
        <v>0</v>
      </c>
      <c r="AH1260" s="6">
        <v>0</v>
      </c>
      <c r="AI1260" s="7">
        <v>0</v>
      </c>
      <c r="AJ1260" s="6">
        <v>0</v>
      </c>
      <c r="AK1260" s="6">
        <v>0</v>
      </c>
      <c r="AL1260" s="6">
        <v>0</v>
      </c>
      <c r="AM1260" s="6">
        <v>0</v>
      </c>
      <c r="AN1260" s="7">
        <v>0</v>
      </c>
      <c r="AO1260" s="6">
        <v>0</v>
      </c>
    </row>
    <row r="1261" spans="1:41" x14ac:dyDescent="0.15">
      <c r="A1261" s="2" t="s">
        <v>1213</v>
      </c>
      <c r="B1261" s="2" t="s">
        <v>1438</v>
      </c>
      <c r="C1261" s="2" t="s">
        <v>1797</v>
      </c>
      <c r="D1261" s="2" t="s">
        <v>1651</v>
      </c>
      <c r="E1261" s="2" t="s">
        <v>438</v>
      </c>
      <c r="F1261" s="2" t="s">
        <v>1854</v>
      </c>
      <c r="G1261" s="2" t="s">
        <v>2121</v>
      </c>
      <c r="H1261" s="2" t="s">
        <v>1206</v>
      </c>
      <c r="I1261" s="2" t="s">
        <v>1949</v>
      </c>
      <c r="J1261" s="7">
        <v>0</v>
      </c>
      <c r="K1261" s="7">
        <v>10976</v>
      </c>
      <c r="L1261" s="7">
        <v>0</v>
      </c>
      <c r="M1261" s="7">
        <v>10976</v>
      </c>
      <c r="N1261" s="7">
        <v>0</v>
      </c>
      <c r="O1261" s="7">
        <v>0</v>
      </c>
      <c r="P1261" s="7">
        <v>10976</v>
      </c>
      <c r="Q1261" s="7">
        <v>0</v>
      </c>
      <c r="R1261" s="7">
        <v>10976</v>
      </c>
      <c r="S1261" s="7">
        <v>0</v>
      </c>
      <c r="T1261" s="7">
        <v>0</v>
      </c>
      <c r="U1261" s="7">
        <v>0</v>
      </c>
      <c r="V1261" s="7">
        <v>0</v>
      </c>
      <c r="W1261" s="6">
        <v>100</v>
      </c>
      <c r="X1261" s="6">
        <v>0</v>
      </c>
      <c r="Y1261" s="6">
        <v>100</v>
      </c>
      <c r="Z1261" s="6">
        <v>93.904726199999999</v>
      </c>
      <c r="AA1261" s="6">
        <v>0</v>
      </c>
      <c r="AB1261" s="6">
        <v>93.904726199999999</v>
      </c>
      <c r="AC1261" s="6">
        <v>6.0952738000000011</v>
      </c>
      <c r="AD1261" s="7">
        <v>10014</v>
      </c>
      <c r="AE1261" s="6">
        <v>9.6065507999999991</v>
      </c>
      <c r="AF1261" s="6">
        <v>100</v>
      </c>
      <c r="AG1261" s="6">
        <v>0</v>
      </c>
      <c r="AH1261" s="6">
        <v>100</v>
      </c>
      <c r="AI1261" s="7">
        <v>10976</v>
      </c>
      <c r="AJ1261" s="6">
        <v>93.904726199999999</v>
      </c>
      <c r="AK1261" s="6">
        <v>0</v>
      </c>
      <c r="AL1261" s="6">
        <v>93.904726199999999</v>
      </c>
      <c r="AM1261" s="6">
        <v>6.0952738000000011</v>
      </c>
      <c r="AN1261" s="7">
        <v>10014</v>
      </c>
      <c r="AO1261" s="6">
        <v>9.6065507999999991</v>
      </c>
    </row>
    <row r="1262" spans="1:41" x14ac:dyDescent="0.15">
      <c r="A1262" s="2" t="s">
        <v>1214</v>
      </c>
      <c r="B1262" s="2" t="s">
        <v>1438</v>
      </c>
      <c r="C1262" s="2" t="s">
        <v>1797</v>
      </c>
      <c r="D1262" s="2" t="s">
        <v>1651</v>
      </c>
      <c r="E1262" s="2" t="s">
        <v>438</v>
      </c>
      <c r="F1262" s="2" t="s">
        <v>1854</v>
      </c>
      <c r="G1262" s="2" t="s">
        <v>2121</v>
      </c>
      <c r="H1262" s="2" t="s">
        <v>1206</v>
      </c>
      <c r="I1262" s="2" t="s">
        <v>1950</v>
      </c>
      <c r="J1262" s="7">
        <v>0</v>
      </c>
      <c r="K1262" s="7">
        <v>0</v>
      </c>
      <c r="L1262" s="7">
        <v>0</v>
      </c>
      <c r="M1262" s="7">
        <v>0</v>
      </c>
      <c r="N1262" s="7">
        <v>0</v>
      </c>
      <c r="O1262" s="7">
        <v>0</v>
      </c>
      <c r="P1262" s="7">
        <v>0</v>
      </c>
      <c r="Q1262" s="7">
        <v>0</v>
      </c>
      <c r="R1262" s="7">
        <v>0</v>
      </c>
      <c r="S1262" s="7">
        <v>0</v>
      </c>
      <c r="T1262" s="7">
        <v>0</v>
      </c>
      <c r="U1262" s="7">
        <v>0</v>
      </c>
      <c r="V1262" s="7">
        <v>0</v>
      </c>
      <c r="W1262" s="6">
        <v>0</v>
      </c>
      <c r="X1262" s="6">
        <v>0</v>
      </c>
      <c r="Y1262" s="6">
        <v>0</v>
      </c>
      <c r="Z1262" s="6">
        <v>0</v>
      </c>
      <c r="AA1262" s="6">
        <v>0</v>
      </c>
      <c r="AB1262" s="6">
        <v>0</v>
      </c>
      <c r="AC1262" s="6">
        <v>0</v>
      </c>
      <c r="AD1262" s="7">
        <v>0</v>
      </c>
      <c r="AE1262" s="6">
        <v>0</v>
      </c>
      <c r="AF1262" s="6">
        <v>0</v>
      </c>
      <c r="AG1262" s="6">
        <v>0</v>
      </c>
      <c r="AH1262" s="6">
        <v>0</v>
      </c>
      <c r="AI1262" s="7">
        <v>0</v>
      </c>
      <c r="AJ1262" s="6">
        <v>0</v>
      </c>
      <c r="AK1262" s="6">
        <v>0</v>
      </c>
      <c r="AL1262" s="6">
        <v>0</v>
      </c>
      <c r="AM1262" s="6">
        <v>0</v>
      </c>
      <c r="AN1262" s="7">
        <v>0</v>
      </c>
      <c r="AO1262" s="6">
        <v>0</v>
      </c>
    </row>
    <row r="1263" spans="1:41" x14ac:dyDescent="0.15">
      <c r="A1263" s="2" t="s">
        <v>1215</v>
      </c>
      <c r="B1263" s="2" t="s">
        <v>1438</v>
      </c>
      <c r="C1263" s="2" t="s">
        <v>1797</v>
      </c>
      <c r="D1263" s="2" t="s">
        <v>1651</v>
      </c>
      <c r="E1263" s="2" t="s">
        <v>438</v>
      </c>
      <c r="F1263" s="2" t="s">
        <v>1854</v>
      </c>
      <c r="G1263" s="2" t="s">
        <v>2121</v>
      </c>
      <c r="H1263" s="2" t="s">
        <v>1206</v>
      </c>
      <c r="I1263" s="2" t="s">
        <v>1951</v>
      </c>
      <c r="J1263" s="7">
        <v>0</v>
      </c>
      <c r="K1263" s="7">
        <v>0</v>
      </c>
      <c r="L1263" s="7">
        <v>0</v>
      </c>
      <c r="M1263" s="7">
        <v>0</v>
      </c>
      <c r="N1263" s="7">
        <v>0</v>
      </c>
      <c r="O1263" s="7">
        <v>0</v>
      </c>
      <c r="P1263" s="7">
        <v>0</v>
      </c>
      <c r="Q1263" s="7">
        <v>0</v>
      </c>
      <c r="R1263" s="7">
        <v>0</v>
      </c>
      <c r="S1263" s="7">
        <v>0</v>
      </c>
      <c r="T1263" s="7">
        <v>0</v>
      </c>
      <c r="U1263" s="7">
        <v>0</v>
      </c>
      <c r="V1263" s="7">
        <v>0</v>
      </c>
      <c r="W1263" s="6">
        <v>0</v>
      </c>
      <c r="X1263" s="6">
        <v>0</v>
      </c>
      <c r="Y1263" s="6">
        <v>0</v>
      </c>
      <c r="Z1263" s="6">
        <v>0</v>
      </c>
      <c r="AA1263" s="6">
        <v>0</v>
      </c>
      <c r="AB1263" s="6">
        <v>0</v>
      </c>
      <c r="AC1263" s="6">
        <v>0</v>
      </c>
      <c r="AD1263" s="7">
        <v>0</v>
      </c>
      <c r="AE1263" s="6">
        <v>0</v>
      </c>
      <c r="AF1263" s="6">
        <v>0</v>
      </c>
      <c r="AG1263" s="6">
        <v>0</v>
      </c>
      <c r="AH1263" s="6">
        <v>0</v>
      </c>
      <c r="AI1263" s="7">
        <v>0</v>
      </c>
      <c r="AJ1263" s="6">
        <v>0</v>
      </c>
      <c r="AK1263" s="6">
        <v>0</v>
      </c>
      <c r="AL1263" s="6">
        <v>0</v>
      </c>
      <c r="AM1263" s="6">
        <v>0</v>
      </c>
      <c r="AN1263" s="7">
        <v>0</v>
      </c>
      <c r="AO1263" s="6">
        <v>0</v>
      </c>
    </row>
    <row r="1264" spans="1:41" x14ac:dyDescent="0.15">
      <c r="A1264" s="2" t="s">
        <v>1216</v>
      </c>
      <c r="B1264" s="2" t="s">
        <v>1438</v>
      </c>
      <c r="C1264" s="2" t="s">
        <v>1797</v>
      </c>
      <c r="D1264" s="2" t="s">
        <v>1651</v>
      </c>
      <c r="E1264" s="2" t="s">
        <v>438</v>
      </c>
      <c r="F1264" s="2" t="s">
        <v>1854</v>
      </c>
      <c r="G1264" s="2" t="s">
        <v>2121</v>
      </c>
      <c r="H1264" s="2" t="s">
        <v>1206</v>
      </c>
      <c r="I1264" s="2" t="s">
        <v>1952</v>
      </c>
      <c r="J1264" s="7">
        <v>0</v>
      </c>
      <c r="K1264" s="7">
        <v>0</v>
      </c>
      <c r="L1264" s="7">
        <v>0</v>
      </c>
      <c r="M1264" s="7">
        <v>0</v>
      </c>
      <c r="N1264" s="7">
        <v>0</v>
      </c>
      <c r="O1264" s="7">
        <v>0</v>
      </c>
      <c r="P1264" s="7">
        <v>0</v>
      </c>
      <c r="Q1264" s="7">
        <v>0</v>
      </c>
      <c r="R1264" s="7">
        <v>0</v>
      </c>
      <c r="S1264" s="7">
        <v>0</v>
      </c>
      <c r="T1264" s="7">
        <v>0</v>
      </c>
      <c r="U1264" s="7">
        <v>0</v>
      </c>
      <c r="V1264" s="7">
        <v>0</v>
      </c>
      <c r="W1264" s="6">
        <v>0</v>
      </c>
      <c r="X1264" s="6">
        <v>0</v>
      </c>
      <c r="Y1264" s="6">
        <v>0</v>
      </c>
      <c r="Z1264" s="6">
        <v>0</v>
      </c>
      <c r="AA1264" s="6">
        <v>0</v>
      </c>
      <c r="AB1264" s="6">
        <v>0</v>
      </c>
      <c r="AC1264" s="6">
        <v>0</v>
      </c>
      <c r="AD1264" s="7">
        <v>0</v>
      </c>
      <c r="AE1264" s="6">
        <v>0</v>
      </c>
      <c r="AF1264" s="6">
        <v>0</v>
      </c>
      <c r="AG1264" s="6">
        <v>0</v>
      </c>
      <c r="AH1264" s="6">
        <v>0</v>
      </c>
      <c r="AI1264" s="7">
        <v>0</v>
      </c>
      <c r="AJ1264" s="6">
        <v>0</v>
      </c>
      <c r="AK1264" s="6">
        <v>0</v>
      </c>
      <c r="AL1264" s="6">
        <v>0</v>
      </c>
      <c r="AM1264" s="6">
        <v>0</v>
      </c>
      <c r="AN1264" s="7">
        <v>0</v>
      </c>
      <c r="AO1264" s="6">
        <v>0</v>
      </c>
    </row>
    <row r="1265" spans="1:41" x14ac:dyDescent="0.15">
      <c r="A1265" s="2" t="s">
        <v>1217</v>
      </c>
      <c r="B1265" s="2" t="s">
        <v>1438</v>
      </c>
      <c r="C1265" s="2" t="s">
        <v>1797</v>
      </c>
      <c r="D1265" s="2" t="s">
        <v>1651</v>
      </c>
      <c r="E1265" s="2" t="s">
        <v>438</v>
      </c>
      <c r="F1265" s="2" t="s">
        <v>1854</v>
      </c>
      <c r="G1265" s="2" t="s">
        <v>2121</v>
      </c>
      <c r="H1265" s="2" t="s">
        <v>1206</v>
      </c>
      <c r="I1265" s="2" t="s">
        <v>1953</v>
      </c>
      <c r="J1265" s="7">
        <v>0</v>
      </c>
      <c r="K1265" s="7">
        <v>0</v>
      </c>
      <c r="L1265" s="7">
        <v>0</v>
      </c>
      <c r="M1265" s="7">
        <v>0</v>
      </c>
      <c r="N1265" s="7">
        <v>0</v>
      </c>
      <c r="O1265" s="7">
        <v>0</v>
      </c>
      <c r="P1265" s="7">
        <v>0</v>
      </c>
      <c r="Q1265" s="7">
        <v>0</v>
      </c>
      <c r="R1265" s="7">
        <v>0</v>
      </c>
      <c r="S1265" s="7">
        <v>0</v>
      </c>
      <c r="T1265" s="7">
        <v>0</v>
      </c>
      <c r="U1265" s="7">
        <v>0</v>
      </c>
      <c r="V1265" s="7">
        <v>0</v>
      </c>
      <c r="W1265" s="6">
        <v>0</v>
      </c>
      <c r="X1265" s="6">
        <v>0</v>
      </c>
      <c r="Y1265" s="6">
        <v>0</v>
      </c>
      <c r="Z1265" s="6">
        <v>0</v>
      </c>
      <c r="AA1265" s="6">
        <v>0</v>
      </c>
      <c r="AB1265" s="6">
        <v>0</v>
      </c>
      <c r="AC1265" s="6">
        <v>0</v>
      </c>
      <c r="AD1265" s="7">
        <v>0</v>
      </c>
      <c r="AE1265" s="6">
        <v>0</v>
      </c>
      <c r="AF1265" s="6">
        <v>0</v>
      </c>
      <c r="AG1265" s="6">
        <v>0</v>
      </c>
      <c r="AH1265" s="6">
        <v>0</v>
      </c>
      <c r="AI1265" s="7">
        <v>0</v>
      </c>
      <c r="AJ1265" s="6">
        <v>0</v>
      </c>
      <c r="AK1265" s="6">
        <v>0</v>
      </c>
      <c r="AL1265" s="6">
        <v>0</v>
      </c>
      <c r="AM1265" s="6">
        <v>0</v>
      </c>
      <c r="AN1265" s="7">
        <v>0</v>
      </c>
      <c r="AO1265" s="6">
        <v>0</v>
      </c>
    </row>
    <row r="1266" spans="1:41" x14ac:dyDescent="0.15">
      <c r="A1266" s="2" t="s">
        <v>1218</v>
      </c>
      <c r="B1266" s="2" t="s">
        <v>1438</v>
      </c>
      <c r="C1266" s="2" t="s">
        <v>1797</v>
      </c>
      <c r="D1266" s="2" t="s">
        <v>1651</v>
      </c>
      <c r="E1266" s="2" t="s">
        <v>438</v>
      </c>
      <c r="F1266" s="2" t="s">
        <v>1854</v>
      </c>
      <c r="G1266" s="2" t="s">
        <v>2121</v>
      </c>
      <c r="H1266" s="2" t="s">
        <v>1206</v>
      </c>
      <c r="I1266" s="2" t="s">
        <v>1954</v>
      </c>
      <c r="J1266" s="7">
        <v>0</v>
      </c>
      <c r="K1266" s="7">
        <v>0</v>
      </c>
      <c r="L1266" s="7">
        <v>0</v>
      </c>
      <c r="M1266" s="7">
        <v>0</v>
      </c>
      <c r="N1266" s="7">
        <v>0</v>
      </c>
      <c r="O1266" s="7">
        <v>0</v>
      </c>
      <c r="P1266" s="7">
        <v>0</v>
      </c>
      <c r="Q1266" s="7">
        <v>0</v>
      </c>
      <c r="R1266" s="7">
        <v>0</v>
      </c>
      <c r="S1266" s="7">
        <v>0</v>
      </c>
      <c r="T1266" s="7">
        <v>0</v>
      </c>
      <c r="U1266" s="7">
        <v>0</v>
      </c>
      <c r="V1266" s="7">
        <v>0</v>
      </c>
      <c r="W1266" s="6">
        <v>0</v>
      </c>
      <c r="X1266" s="6">
        <v>0</v>
      </c>
      <c r="Y1266" s="6">
        <v>0</v>
      </c>
      <c r="Z1266" s="6">
        <v>0</v>
      </c>
      <c r="AA1266" s="6">
        <v>0</v>
      </c>
      <c r="AB1266" s="6">
        <v>0</v>
      </c>
      <c r="AC1266" s="6">
        <v>0</v>
      </c>
      <c r="AD1266" s="7">
        <v>0</v>
      </c>
      <c r="AE1266" s="6">
        <v>0</v>
      </c>
      <c r="AF1266" s="6">
        <v>0</v>
      </c>
      <c r="AG1266" s="6">
        <v>0</v>
      </c>
      <c r="AH1266" s="6">
        <v>0</v>
      </c>
      <c r="AI1266" s="7">
        <v>0</v>
      </c>
      <c r="AJ1266" s="6">
        <v>0</v>
      </c>
      <c r="AK1266" s="6">
        <v>0</v>
      </c>
      <c r="AL1266" s="6">
        <v>0</v>
      </c>
      <c r="AM1266" s="6">
        <v>0</v>
      </c>
      <c r="AN1266" s="7">
        <v>0</v>
      </c>
      <c r="AO1266" s="6">
        <v>0</v>
      </c>
    </row>
    <row r="1267" spans="1:41" x14ac:dyDescent="0.15">
      <c r="A1267" s="2" t="s">
        <v>1219</v>
      </c>
      <c r="B1267" s="2" t="s">
        <v>1438</v>
      </c>
      <c r="C1267" s="2" t="s">
        <v>1797</v>
      </c>
      <c r="D1267" s="2" t="s">
        <v>1651</v>
      </c>
      <c r="E1267" s="2" t="s">
        <v>438</v>
      </c>
      <c r="F1267" s="2" t="s">
        <v>1854</v>
      </c>
      <c r="G1267" s="2" t="s">
        <v>2121</v>
      </c>
      <c r="H1267" s="2" t="s">
        <v>1206</v>
      </c>
      <c r="I1267" s="2" t="s">
        <v>1955</v>
      </c>
      <c r="J1267" s="7">
        <v>0</v>
      </c>
      <c r="K1267" s="7">
        <v>0</v>
      </c>
      <c r="L1267" s="7">
        <v>0</v>
      </c>
      <c r="M1267" s="7">
        <v>0</v>
      </c>
      <c r="N1267" s="7">
        <v>0</v>
      </c>
      <c r="O1267" s="7">
        <v>0</v>
      </c>
      <c r="P1267" s="7">
        <v>0</v>
      </c>
      <c r="Q1267" s="7">
        <v>0</v>
      </c>
      <c r="R1267" s="7">
        <v>0</v>
      </c>
      <c r="S1267" s="7">
        <v>0</v>
      </c>
      <c r="T1267" s="7">
        <v>0</v>
      </c>
      <c r="U1267" s="7">
        <v>0</v>
      </c>
      <c r="V1267" s="7">
        <v>0</v>
      </c>
      <c r="W1267" s="6">
        <v>0</v>
      </c>
      <c r="X1267" s="6">
        <v>0</v>
      </c>
      <c r="Y1267" s="6">
        <v>0</v>
      </c>
      <c r="Z1267" s="6">
        <v>0</v>
      </c>
      <c r="AA1267" s="6">
        <v>0</v>
      </c>
      <c r="AB1267" s="6">
        <v>0</v>
      </c>
      <c r="AC1267" s="6">
        <v>0</v>
      </c>
      <c r="AD1267" s="7">
        <v>0</v>
      </c>
      <c r="AE1267" s="6">
        <v>0</v>
      </c>
      <c r="AF1267" s="6">
        <v>0</v>
      </c>
      <c r="AG1267" s="6">
        <v>0</v>
      </c>
      <c r="AH1267" s="6">
        <v>0</v>
      </c>
      <c r="AI1267" s="7">
        <v>0</v>
      </c>
      <c r="AJ1267" s="6">
        <v>0</v>
      </c>
      <c r="AK1267" s="6">
        <v>0</v>
      </c>
      <c r="AL1267" s="6">
        <v>0</v>
      </c>
      <c r="AM1267" s="6">
        <v>0</v>
      </c>
      <c r="AN1267" s="7">
        <v>0</v>
      </c>
      <c r="AO1267" s="6">
        <v>0</v>
      </c>
    </row>
    <row r="1268" spans="1:41" x14ac:dyDescent="0.15">
      <c r="A1268" s="2" t="s">
        <v>1220</v>
      </c>
      <c r="B1268" s="2" t="s">
        <v>1438</v>
      </c>
      <c r="C1268" s="2" t="s">
        <v>1797</v>
      </c>
      <c r="D1268" s="2" t="s">
        <v>1651</v>
      </c>
      <c r="E1268" s="2" t="s">
        <v>438</v>
      </c>
      <c r="F1268" s="2" t="s">
        <v>1854</v>
      </c>
      <c r="G1268" s="2" t="s">
        <v>2121</v>
      </c>
      <c r="H1268" s="2" t="s">
        <v>1206</v>
      </c>
      <c r="I1268" s="2" t="s">
        <v>1956</v>
      </c>
      <c r="J1268" s="7">
        <v>0</v>
      </c>
      <c r="K1268" s="7">
        <v>0</v>
      </c>
      <c r="L1268" s="7">
        <v>0</v>
      </c>
      <c r="M1268" s="7">
        <v>0</v>
      </c>
      <c r="N1268" s="7">
        <v>0</v>
      </c>
      <c r="O1268" s="7">
        <v>0</v>
      </c>
      <c r="P1268" s="7">
        <v>0</v>
      </c>
      <c r="Q1268" s="7">
        <v>0</v>
      </c>
      <c r="R1268" s="7">
        <v>0</v>
      </c>
      <c r="S1268" s="7">
        <v>0</v>
      </c>
      <c r="T1268" s="7">
        <v>0</v>
      </c>
      <c r="U1268" s="7">
        <v>0</v>
      </c>
      <c r="V1268" s="7">
        <v>0</v>
      </c>
      <c r="W1268" s="6">
        <v>0</v>
      </c>
      <c r="X1268" s="6">
        <v>0</v>
      </c>
      <c r="Y1268" s="6">
        <v>0</v>
      </c>
      <c r="Z1268" s="6">
        <v>0</v>
      </c>
      <c r="AA1268" s="6">
        <v>0</v>
      </c>
      <c r="AB1268" s="6">
        <v>0</v>
      </c>
      <c r="AC1268" s="6">
        <v>0</v>
      </c>
      <c r="AD1268" s="7">
        <v>0</v>
      </c>
      <c r="AE1268" s="6">
        <v>0</v>
      </c>
      <c r="AF1268" s="6">
        <v>0</v>
      </c>
      <c r="AG1268" s="6">
        <v>0</v>
      </c>
      <c r="AH1268" s="6">
        <v>0</v>
      </c>
      <c r="AI1268" s="7">
        <v>0</v>
      </c>
      <c r="AJ1268" s="6">
        <v>0</v>
      </c>
      <c r="AK1268" s="6">
        <v>0</v>
      </c>
      <c r="AL1268" s="6">
        <v>0</v>
      </c>
      <c r="AM1268" s="6">
        <v>0</v>
      </c>
      <c r="AN1268" s="7">
        <v>0</v>
      </c>
      <c r="AO1268" s="6">
        <v>0</v>
      </c>
    </row>
    <row r="1269" spans="1:41" x14ac:dyDescent="0.15">
      <c r="A1269" s="2" t="s">
        <v>1221</v>
      </c>
      <c r="B1269" s="2" t="s">
        <v>1438</v>
      </c>
      <c r="C1269" s="2" t="s">
        <v>1797</v>
      </c>
      <c r="D1269" s="2" t="s">
        <v>1651</v>
      </c>
      <c r="E1269" s="2" t="s">
        <v>438</v>
      </c>
      <c r="F1269" s="2" t="s">
        <v>1854</v>
      </c>
      <c r="G1269" s="2" t="s">
        <v>2121</v>
      </c>
      <c r="H1269" s="2" t="s">
        <v>1206</v>
      </c>
      <c r="I1269" s="2" t="s">
        <v>1957</v>
      </c>
      <c r="J1269" s="7">
        <v>0</v>
      </c>
      <c r="K1269" s="7">
        <v>0</v>
      </c>
      <c r="L1269" s="7">
        <v>0</v>
      </c>
      <c r="M1269" s="7">
        <v>0</v>
      </c>
      <c r="N1269" s="7">
        <v>0</v>
      </c>
      <c r="O1269" s="7">
        <v>0</v>
      </c>
      <c r="P1269" s="7">
        <v>0</v>
      </c>
      <c r="Q1269" s="7">
        <v>0</v>
      </c>
      <c r="R1269" s="7">
        <v>0</v>
      </c>
      <c r="S1269" s="7">
        <v>0</v>
      </c>
      <c r="T1269" s="7">
        <v>0</v>
      </c>
      <c r="U1269" s="7">
        <v>0</v>
      </c>
      <c r="V1269" s="7">
        <v>0</v>
      </c>
      <c r="W1269" s="6">
        <v>0</v>
      </c>
      <c r="X1269" s="6">
        <v>0</v>
      </c>
      <c r="Y1269" s="6">
        <v>0</v>
      </c>
      <c r="Z1269" s="6">
        <v>0</v>
      </c>
      <c r="AA1269" s="6">
        <v>0</v>
      </c>
      <c r="AB1269" s="6">
        <v>0</v>
      </c>
      <c r="AC1269" s="6">
        <v>0</v>
      </c>
      <c r="AD1269" s="7">
        <v>0</v>
      </c>
      <c r="AE1269" s="6">
        <v>0</v>
      </c>
      <c r="AF1269" s="6">
        <v>0</v>
      </c>
      <c r="AG1269" s="6">
        <v>0</v>
      </c>
      <c r="AH1269" s="6">
        <v>0</v>
      </c>
      <c r="AI1269" s="7">
        <v>0</v>
      </c>
      <c r="AJ1269" s="6">
        <v>0</v>
      </c>
      <c r="AK1269" s="6">
        <v>0</v>
      </c>
      <c r="AL1269" s="6">
        <v>0</v>
      </c>
      <c r="AM1269" s="6">
        <v>0</v>
      </c>
      <c r="AN1269" s="7">
        <v>0</v>
      </c>
      <c r="AO1269" s="6">
        <v>0</v>
      </c>
    </row>
    <row r="1270" spans="1:41" x14ac:dyDescent="0.15">
      <c r="A1270" s="2" t="s">
        <v>1222</v>
      </c>
      <c r="B1270" s="2" t="s">
        <v>1438</v>
      </c>
      <c r="C1270" s="2" t="s">
        <v>1797</v>
      </c>
      <c r="D1270" s="2" t="s">
        <v>1651</v>
      </c>
      <c r="E1270" s="2" t="s">
        <v>438</v>
      </c>
      <c r="F1270" s="2" t="s">
        <v>1854</v>
      </c>
      <c r="G1270" s="2" t="s">
        <v>2121</v>
      </c>
      <c r="H1270" s="2" t="s">
        <v>1206</v>
      </c>
      <c r="I1270" s="2" t="s">
        <v>1958</v>
      </c>
      <c r="J1270" s="7">
        <v>0</v>
      </c>
      <c r="K1270" s="7">
        <v>0</v>
      </c>
      <c r="L1270" s="7">
        <v>0</v>
      </c>
      <c r="M1270" s="7">
        <v>0</v>
      </c>
      <c r="N1270" s="7">
        <v>0</v>
      </c>
      <c r="O1270" s="7">
        <v>0</v>
      </c>
      <c r="P1270" s="7">
        <v>0</v>
      </c>
      <c r="Q1270" s="7">
        <v>0</v>
      </c>
      <c r="R1270" s="7">
        <v>0</v>
      </c>
      <c r="S1270" s="7">
        <v>0</v>
      </c>
      <c r="T1270" s="7">
        <v>0</v>
      </c>
      <c r="U1270" s="7">
        <v>0</v>
      </c>
      <c r="V1270" s="7">
        <v>0</v>
      </c>
      <c r="W1270" s="6">
        <v>0</v>
      </c>
      <c r="X1270" s="6">
        <v>0</v>
      </c>
      <c r="Y1270" s="6">
        <v>0</v>
      </c>
      <c r="Z1270" s="6">
        <v>0</v>
      </c>
      <c r="AA1270" s="6">
        <v>0</v>
      </c>
      <c r="AB1270" s="6">
        <v>0</v>
      </c>
      <c r="AC1270" s="6">
        <v>0</v>
      </c>
      <c r="AD1270" s="7">
        <v>0</v>
      </c>
      <c r="AE1270" s="6">
        <v>0</v>
      </c>
      <c r="AF1270" s="6">
        <v>0</v>
      </c>
      <c r="AG1270" s="6">
        <v>0</v>
      </c>
      <c r="AH1270" s="6">
        <v>0</v>
      </c>
      <c r="AI1270" s="7">
        <v>0</v>
      </c>
      <c r="AJ1270" s="6">
        <v>0</v>
      </c>
      <c r="AK1270" s="6">
        <v>0</v>
      </c>
      <c r="AL1270" s="6">
        <v>0</v>
      </c>
      <c r="AM1270" s="6">
        <v>0</v>
      </c>
      <c r="AN1270" s="7">
        <v>0</v>
      </c>
      <c r="AO1270" s="6">
        <v>0</v>
      </c>
    </row>
    <row r="1271" spans="1:41" x14ac:dyDescent="0.15">
      <c r="A1271" s="2" t="s">
        <v>1223</v>
      </c>
      <c r="B1271" s="2" t="s">
        <v>1438</v>
      </c>
      <c r="C1271" s="2" t="s">
        <v>1797</v>
      </c>
      <c r="D1271" s="2" t="s">
        <v>1651</v>
      </c>
      <c r="E1271" s="2" t="s">
        <v>438</v>
      </c>
      <c r="F1271" s="2" t="s">
        <v>1854</v>
      </c>
      <c r="G1271" s="2" t="s">
        <v>2121</v>
      </c>
      <c r="H1271" s="2" t="s">
        <v>1206</v>
      </c>
      <c r="I1271" s="2" t="s">
        <v>1959</v>
      </c>
      <c r="J1271" s="7">
        <v>0</v>
      </c>
      <c r="K1271" s="7">
        <v>0</v>
      </c>
      <c r="L1271" s="7">
        <v>0</v>
      </c>
      <c r="M1271" s="7">
        <v>0</v>
      </c>
      <c r="N1271" s="7">
        <v>0</v>
      </c>
      <c r="O1271" s="7">
        <v>0</v>
      </c>
      <c r="P1271" s="7">
        <v>0</v>
      </c>
      <c r="Q1271" s="7">
        <v>0</v>
      </c>
      <c r="R1271" s="7">
        <v>0</v>
      </c>
      <c r="S1271" s="7">
        <v>0</v>
      </c>
      <c r="T1271" s="7">
        <v>0</v>
      </c>
      <c r="U1271" s="7">
        <v>0</v>
      </c>
      <c r="V1271" s="7">
        <v>0</v>
      </c>
      <c r="W1271" s="6">
        <v>0</v>
      </c>
      <c r="X1271" s="6">
        <v>0</v>
      </c>
      <c r="Y1271" s="6">
        <v>0</v>
      </c>
      <c r="Z1271" s="6">
        <v>0</v>
      </c>
      <c r="AA1271" s="6">
        <v>0</v>
      </c>
      <c r="AB1271" s="6">
        <v>0</v>
      </c>
      <c r="AC1271" s="6">
        <v>0</v>
      </c>
      <c r="AD1271" s="7">
        <v>0</v>
      </c>
      <c r="AE1271" s="6">
        <v>0</v>
      </c>
      <c r="AF1271" s="6">
        <v>0</v>
      </c>
      <c r="AG1271" s="6">
        <v>0</v>
      </c>
      <c r="AH1271" s="6">
        <v>0</v>
      </c>
      <c r="AI1271" s="7">
        <v>0</v>
      </c>
      <c r="AJ1271" s="6">
        <v>0</v>
      </c>
      <c r="AK1271" s="6">
        <v>0</v>
      </c>
      <c r="AL1271" s="6">
        <v>0</v>
      </c>
      <c r="AM1271" s="6">
        <v>0</v>
      </c>
      <c r="AN1271" s="7">
        <v>0</v>
      </c>
      <c r="AO1271" s="6">
        <v>0</v>
      </c>
    </row>
    <row r="1272" spans="1:41" x14ac:dyDescent="0.15">
      <c r="A1272" s="2" t="s">
        <v>1224</v>
      </c>
      <c r="B1272" s="2" t="s">
        <v>1438</v>
      </c>
      <c r="C1272" s="2" t="s">
        <v>1797</v>
      </c>
      <c r="D1272" s="2" t="s">
        <v>1651</v>
      </c>
      <c r="E1272" s="2" t="s">
        <v>438</v>
      </c>
      <c r="F1272" s="2" t="s">
        <v>1854</v>
      </c>
      <c r="G1272" s="2" t="s">
        <v>2121</v>
      </c>
      <c r="H1272" s="2" t="s">
        <v>1206</v>
      </c>
      <c r="I1272" s="2" t="s">
        <v>1960</v>
      </c>
      <c r="J1272" s="7">
        <v>0</v>
      </c>
      <c r="K1272" s="7">
        <v>0</v>
      </c>
      <c r="L1272" s="7">
        <v>0</v>
      </c>
      <c r="M1272" s="7">
        <v>0</v>
      </c>
      <c r="N1272" s="7">
        <v>0</v>
      </c>
      <c r="O1272" s="7">
        <v>0</v>
      </c>
      <c r="P1272" s="7">
        <v>0</v>
      </c>
      <c r="Q1272" s="7">
        <v>0</v>
      </c>
      <c r="R1272" s="7">
        <v>0</v>
      </c>
      <c r="S1272" s="7">
        <v>0</v>
      </c>
      <c r="T1272" s="7">
        <v>0</v>
      </c>
      <c r="U1272" s="7">
        <v>0</v>
      </c>
      <c r="V1272" s="7">
        <v>0</v>
      </c>
      <c r="W1272" s="6">
        <v>0</v>
      </c>
      <c r="X1272" s="6">
        <v>0</v>
      </c>
      <c r="Y1272" s="6">
        <v>0</v>
      </c>
      <c r="Z1272" s="6">
        <v>0</v>
      </c>
      <c r="AA1272" s="6">
        <v>0</v>
      </c>
      <c r="AB1272" s="6">
        <v>0</v>
      </c>
      <c r="AC1272" s="6">
        <v>0</v>
      </c>
      <c r="AD1272" s="7">
        <v>0</v>
      </c>
      <c r="AE1272" s="6">
        <v>0</v>
      </c>
      <c r="AF1272" s="6">
        <v>0</v>
      </c>
      <c r="AG1272" s="6">
        <v>0</v>
      </c>
      <c r="AH1272" s="6">
        <v>0</v>
      </c>
      <c r="AI1272" s="7">
        <v>0</v>
      </c>
      <c r="AJ1272" s="6">
        <v>0</v>
      </c>
      <c r="AK1272" s="6">
        <v>0</v>
      </c>
      <c r="AL1272" s="6">
        <v>0</v>
      </c>
      <c r="AM1272" s="6">
        <v>0</v>
      </c>
      <c r="AN1272" s="7">
        <v>0</v>
      </c>
      <c r="AO1272" s="6">
        <v>0</v>
      </c>
    </row>
    <row r="1273" spans="1:41" x14ac:dyDescent="0.15">
      <c r="A1273" s="2" t="s">
        <v>1225</v>
      </c>
      <c r="B1273" s="2" t="s">
        <v>1438</v>
      </c>
      <c r="C1273" s="2" t="s">
        <v>1797</v>
      </c>
      <c r="D1273" s="2" t="s">
        <v>1651</v>
      </c>
      <c r="E1273" s="2" t="s">
        <v>438</v>
      </c>
      <c r="F1273" s="2" t="s">
        <v>1854</v>
      </c>
      <c r="G1273" s="2" t="s">
        <v>2121</v>
      </c>
      <c r="H1273" s="2" t="s">
        <v>1206</v>
      </c>
      <c r="I1273" s="2" t="s">
        <v>1961</v>
      </c>
      <c r="J1273" s="7">
        <v>0</v>
      </c>
      <c r="K1273" s="7">
        <v>10976</v>
      </c>
      <c r="L1273" s="7">
        <v>0</v>
      </c>
      <c r="M1273" s="7">
        <v>10976</v>
      </c>
      <c r="N1273" s="7">
        <v>0</v>
      </c>
      <c r="O1273" s="7">
        <v>0</v>
      </c>
      <c r="P1273" s="7">
        <v>10976</v>
      </c>
      <c r="Q1273" s="7">
        <v>0</v>
      </c>
      <c r="R1273" s="7">
        <v>10976</v>
      </c>
      <c r="S1273" s="7">
        <v>0</v>
      </c>
      <c r="T1273" s="7">
        <v>0</v>
      </c>
      <c r="U1273" s="7">
        <v>0</v>
      </c>
      <c r="V1273" s="7">
        <v>0</v>
      </c>
      <c r="W1273" s="6">
        <v>100</v>
      </c>
      <c r="X1273" s="6">
        <v>0</v>
      </c>
      <c r="Y1273" s="6">
        <v>100</v>
      </c>
      <c r="Z1273" s="6">
        <v>93.904726199999999</v>
      </c>
      <c r="AA1273" s="6">
        <v>0</v>
      </c>
      <c r="AB1273" s="6">
        <v>93.904726199999999</v>
      </c>
      <c r="AC1273" s="6">
        <v>6.0952738000000011</v>
      </c>
      <c r="AD1273" s="7">
        <v>10014</v>
      </c>
      <c r="AE1273" s="6">
        <v>9.6065507999999991</v>
      </c>
      <c r="AF1273" s="6">
        <v>100</v>
      </c>
      <c r="AG1273" s="6">
        <v>0</v>
      </c>
      <c r="AH1273" s="6">
        <v>100</v>
      </c>
      <c r="AI1273" s="7">
        <v>10976</v>
      </c>
      <c r="AJ1273" s="6">
        <v>93.904726199999999</v>
      </c>
      <c r="AK1273" s="6">
        <v>0</v>
      </c>
      <c r="AL1273" s="6">
        <v>93.904726199999999</v>
      </c>
      <c r="AM1273" s="6">
        <v>6.0952738000000011</v>
      </c>
      <c r="AN1273" s="7">
        <v>10014</v>
      </c>
      <c r="AO1273" s="6">
        <v>9.6065507999999991</v>
      </c>
    </row>
    <row r="1274" spans="1:41" x14ac:dyDescent="0.15">
      <c r="A1274" s="2" t="s">
        <v>1226</v>
      </c>
      <c r="B1274" s="2" t="s">
        <v>1438</v>
      </c>
      <c r="C1274" s="2" t="s">
        <v>1797</v>
      </c>
      <c r="D1274" s="2" t="s">
        <v>1651</v>
      </c>
      <c r="E1274" s="2" t="s">
        <v>438</v>
      </c>
      <c r="F1274" s="2" t="s">
        <v>1854</v>
      </c>
      <c r="G1274" s="2" t="s">
        <v>2121</v>
      </c>
      <c r="H1274" s="2" t="s">
        <v>1206</v>
      </c>
      <c r="I1274" s="2" t="s">
        <v>1962</v>
      </c>
      <c r="J1274" s="7">
        <v>0</v>
      </c>
      <c r="K1274" s="7">
        <v>0</v>
      </c>
      <c r="L1274" s="7">
        <v>0</v>
      </c>
      <c r="M1274" s="7">
        <v>0</v>
      </c>
      <c r="N1274" s="7">
        <v>0</v>
      </c>
      <c r="O1274" s="7">
        <v>0</v>
      </c>
      <c r="P1274" s="7">
        <v>0</v>
      </c>
      <c r="Q1274" s="7">
        <v>0</v>
      </c>
      <c r="R1274" s="7">
        <v>0</v>
      </c>
      <c r="S1274" s="7">
        <v>0</v>
      </c>
      <c r="T1274" s="7">
        <v>0</v>
      </c>
      <c r="U1274" s="7">
        <v>0</v>
      </c>
      <c r="V1274" s="7">
        <v>0</v>
      </c>
      <c r="W1274" s="6">
        <v>0</v>
      </c>
      <c r="X1274" s="6">
        <v>0</v>
      </c>
      <c r="Y1274" s="6">
        <v>0</v>
      </c>
      <c r="Z1274" s="6">
        <v>0</v>
      </c>
      <c r="AA1274" s="6">
        <v>0</v>
      </c>
      <c r="AB1274" s="6">
        <v>0</v>
      </c>
      <c r="AC1274" s="6">
        <v>0</v>
      </c>
      <c r="AD1274" s="7">
        <v>0</v>
      </c>
      <c r="AE1274" s="6">
        <v>0</v>
      </c>
      <c r="AF1274" s="6">
        <v>0</v>
      </c>
      <c r="AG1274" s="6">
        <v>0</v>
      </c>
      <c r="AH1274" s="6">
        <v>0</v>
      </c>
      <c r="AI1274" s="7">
        <v>0</v>
      </c>
      <c r="AJ1274" s="6">
        <v>0</v>
      </c>
      <c r="AK1274" s="6">
        <v>0</v>
      </c>
      <c r="AL1274" s="6">
        <v>0</v>
      </c>
      <c r="AM1274" s="6">
        <v>0</v>
      </c>
      <c r="AN1274" s="7">
        <v>0</v>
      </c>
      <c r="AO1274" s="6">
        <v>0</v>
      </c>
    </row>
    <row r="1275" spans="1:41" x14ac:dyDescent="0.15">
      <c r="A1275" s="2" t="s">
        <v>1913</v>
      </c>
      <c r="B1275" s="2" t="s">
        <v>1438</v>
      </c>
      <c r="C1275" s="2" t="s">
        <v>1797</v>
      </c>
      <c r="D1275" s="2" t="s">
        <v>1651</v>
      </c>
      <c r="E1275" s="2" t="s">
        <v>438</v>
      </c>
      <c r="F1275" s="2" t="s">
        <v>1854</v>
      </c>
      <c r="G1275" s="2" t="s">
        <v>2121</v>
      </c>
      <c r="H1275" s="2" t="s">
        <v>1206</v>
      </c>
      <c r="I1275" s="2" t="s">
        <v>1963</v>
      </c>
      <c r="J1275" s="7">
        <v>0</v>
      </c>
      <c r="K1275" s="7">
        <v>80212</v>
      </c>
      <c r="L1275" s="7">
        <v>481</v>
      </c>
      <c r="M1275" s="7">
        <v>80693</v>
      </c>
      <c r="N1275" s="7">
        <v>0</v>
      </c>
      <c r="O1275" s="7">
        <v>0</v>
      </c>
      <c r="P1275" s="7">
        <v>69521</v>
      </c>
      <c r="Q1275" s="7">
        <v>467</v>
      </c>
      <c r="R1275" s="7">
        <v>69988</v>
      </c>
      <c r="S1275" s="7">
        <v>0</v>
      </c>
      <c r="T1275" s="7">
        <v>0</v>
      </c>
      <c r="U1275" s="7">
        <v>2</v>
      </c>
      <c r="V1275" s="7">
        <v>2</v>
      </c>
      <c r="W1275" s="6">
        <v>86.671570299999999</v>
      </c>
      <c r="X1275" s="6">
        <v>97.089397099999999</v>
      </c>
      <c r="Y1275" s="6">
        <v>86.733669599999999</v>
      </c>
      <c r="Z1275" s="6">
        <v>86.678446499999993</v>
      </c>
      <c r="AA1275" s="6">
        <v>75.908810799999998</v>
      </c>
      <c r="AB1275" s="6">
        <v>86.466711900000007</v>
      </c>
      <c r="AC1275" s="6">
        <v>0.26695769999999186</v>
      </c>
      <c r="AD1275" s="7">
        <v>71380</v>
      </c>
      <c r="AE1275" s="6">
        <v>-1.9501260999999999</v>
      </c>
      <c r="AF1275" s="6">
        <v>86.671570299999999</v>
      </c>
      <c r="AG1275" s="6">
        <v>97.494780800000001</v>
      </c>
      <c r="AH1275" s="6">
        <v>86.735819399999997</v>
      </c>
      <c r="AI1275" s="7">
        <v>69986</v>
      </c>
      <c r="AJ1275" s="6">
        <v>86.820055199999999</v>
      </c>
      <c r="AK1275" s="6">
        <v>77.192982499999999</v>
      </c>
      <c r="AL1275" s="6">
        <v>86.633573200000001</v>
      </c>
      <c r="AM1275" s="6">
        <v>0.10224619999999618</v>
      </c>
      <c r="AN1275" s="7">
        <v>71221</v>
      </c>
      <c r="AO1275" s="6">
        <v>-1.7340390999999999</v>
      </c>
    </row>
    <row r="1276" spans="1:41" x14ac:dyDescent="0.15">
      <c r="A1276" s="2" t="s">
        <v>1914</v>
      </c>
      <c r="B1276" s="2" t="s">
        <v>1438</v>
      </c>
      <c r="C1276" s="2" t="s">
        <v>1797</v>
      </c>
      <c r="D1276" s="2" t="s">
        <v>1651</v>
      </c>
      <c r="E1276" s="2" t="s">
        <v>438</v>
      </c>
      <c r="F1276" s="2" t="s">
        <v>1854</v>
      </c>
      <c r="G1276" s="2" t="s">
        <v>2121</v>
      </c>
      <c r="H1276" s="2" t="s">
        <v>1206</v>
      </c>
      <c r="I1276" s="2" t="s">
        <v>1964</v>
      </c>
      <c r="J1276" s="7">
        <v>0</v>
      </c>
      <c r="K1276" s="7">
        <v>0</v>
      </c>
      <c r="L1276" s="7">
        <v>0</v>
      </c>
      <c r="M1276" s="7">
        <v>0</v>
      </c>
      <c r="N1276" s="7">
        <v>0</v>
      </c>
      <c r="O1276" s="7">
        <v>0</v>
      </c>
      <c r="P1276" s="7">
        <v>0</v>
      </c>
      <c r="Q1276" s="7">
        <v>0</v>
      </c>
      <c r="R1276" s="7">
        <v>0</v>
      </c>
      <c r="S1276" s="7">
        <v>0</v>
      </c>
      <c r="T1276" s="7">
        <v>0</v>
      </c>
      <c r="U1276" s="7">
        <v>0</v>
      </c>
      <c r="V1276" s="7">
        <v>0</v>
      </c>
      <c r="W1276" s="6">
        <v>0</v>
      </c>
      <c r="X1276" s="6">
        <v>0</v>
      </c>
      <c r="Y1276" s="6">
        <v>0</v>
      </c>
      <c r="Z1276" s="6">
        <v>0</v>
      </c>
      <c r="AA1276" s="6">
        <v>0</v>
      </c>
      <c r="AB1276" s="6">
        <v>0</v>
      </c>
      <c r="AC1276" s="6">
        <v>0</v>
      </c>
      <c r="AD1276" s="7">
        <v>0</v>
      </c>
      <c r="AE1276" s="6">
        <v>0</v>
      </c>
      <c r="AF1276" s="6">
        <v>0</v>
      </c>
      <c r="AG1276" s="6">
        <v>0</v>
      </c>
      <c r="AH1276" s="6">
        <v>0</v>
      </c>
      <c r="AI1276" s="7">
        <v>0</v>
      </c>
      <c r="AJ1276" s="6">
        <v>0</v>
      </c>
      <c r="AK1276" s="6">
        <v>0</v>
      </c>
      <c r="AL1276" s="6">
        <v>0</v>
      </c>
      <c r="AM1276" s="6">
        <v>0</v>
      </c>
      <c r="AN1276" s="7">
        <v>0</v>
      </c>
      <c r="AO1276" s="6">
        <v>0</v>
      </c>
    </row>
    <row r="1277" spans="1:41" ht="12.75" thickBot="1" x14ac:dyDescent="0.2">
      <c r="A1277" s="2" t="s">
        <v>1994</v>
      </c>
      <c r="B1277" s="2" t="s">
        <v>1438</v>
      </c>
      <c r="C1277" s="2" t="s">
        <v>1797</v>
      </c>
      <c r="D1277" s="2" t="s">
        <v>1651</v>
      </c>
      <c r="E1277" s="2" t="s">
        <v>438</v>
      </c>
      <c r="F1277" s="2" t="s">
        <v>1854</v>
      </c>
      <c r="G1277" s="2" t="s">
        <v>2121</v>
      </c>
      <c r="H1277" s="2" t="s">
        <v>1206</v>
      </c>
      <c r="I1277" s="2" t="s">
        <v>1966</v>
      </c>
      <c r="J1277" s="7">
        <v>0</v>
      </c>
      <c r="K1277" s="7">
        <v>0</v>
      </c>
      <c r="L1277" s="7">
        <v>0</v>
      </c>
      <c r="M1277" s="7">
        <v>0</v>
      </c>
      <c r="N1277" s="7">
        <v>0</v>
      </c>
      <c r="O1277" s="7">
        <v>0</v>
      </c>
      <c r="P1277" s="7">
        <v>0</v>
      </c>
      <c r="Q1277" s="7">
        <v>0</v>
      </c>
      <c r="R1277" s="7">
        <v>0</v>
      </c>
      <c r="S1277" s="7">
        <v>0</v>
      </c>
      <c r="T1277" s="7">
        <v>0</v>
      </c>
      <c r="U1277" s="7">
        <v>0</v>
      </c>
      <c r="V1277" s="7">
        <v>0</v>
      </c>
      <c r="W1277" s="6">
        <v>0</v>
      </c>
      <c r="X1277" s="6">
        <v>0</v>
      </c>
      <c r="Y1277" s="6">
        <v>0</v>
      </c>
      <c r="Z1277" s="6">
        <v>0</v>
      </c>
      <c r="AA1277" s="6">
        <v>0</v>
      </c>
      <c r="AB1277" s="6">
        <v>0</v>
      </c>
      <c r="AC1277" s="6">
        <v>0</v>
      </c>
      <c r="AD1277" s="7">
        <v>0</v>
      </c>
      <c r="AE1277" s="6">
        <v>0</v>
      </c>
      <c r="AF1277" s="6">
        <v>0</v>
      </c>
      <c r="AG1277" s="6">
        <v>0</v>
      </c>
      <c r="AH1277" s="6">
        <v>0</v>
      </c>
      <c r="AI1277" s="7">
        <v>0</v>
      </c>
      <c r="AJ1277" s="6">
        <v>0</v>
      </c>
      <c r="AK1277" s="6">
        <v>0</v>
      </c>
      <c r="AL1277" s="6">
        <v>0</v>
      </c>
      <c r="AM1277" s="6">
        <v>0</v>
      </c>
      <c r="AN1277" s="7">
        <v>0</v>
      </c>
      <c r="AO1277" s="6">
        <v>0</v>
      </c>
    </row>
    <row r="1278" spans="1:41" ht="12.75" thickTop="1" x14ac:dyDescent="0.15">
      <c r="A1278" s="34" t="s">
        <v>629</v>
      </c>
      <c r="B1278" s="2" t="s">
        <v>1438</v>
      </c>
      <c r="C1278" s="2" t="s">
        <v>1797</v>
      </c>
      <c r="D1278" s="2" t="s">
        <v>1651</v>
      </c>
      <c r="E1278" s="2" t="s">
        <v>438</v>
      </c>
      <c r="F1278" s="2" t="s">
        <v>1854</v>
      </c>
      <c r="G1278" s="2" t="s">
        <v>2121</v>
      </c>
      <c r="H1278" s="2" t="s">
        <v>1227</v>
      </c>
      <c r="I1278" s="2" t="s">
        <v>2012</v>
      </c>
      <c r="J1278" s="7">
        <v>0</v>
      </c>
      <c r="K1278" s="7">
        <v>78144</v>
      </c>
      <c r="L1278" s="7">
        <v>9031</v>
      </c>
      <c r="M1278" s="7">
        <v>87175</v>
      </c>
      <c r="N1278" s="7">
        <v>0</v>
      </c>
      <c r="O1278" s="7">
        <v>0</v>
      </c>
      <c r="P1278" s="7">
        <v>63319</v>
      </c>
      <c r="Q1278" s="7">
        <v>2299</v>
      </c>
      <c r="R1278" s="7">
        <v>65618</v>
      </c>
      <c r="S1278" s="7">
        <v>0</v>
      </c>
      <c r="T1278" s="7">
        <v>0</v>
      </c>
      <c r="U1278" s="7">
        <v>0</v>
      </c>
      <c r="V1278" s="7">
        <v>0</v>
      </c>
      <c r="W1278" s="6">
        <v>81.028613800000002</v>
      </c>
      <c r="X1278" s="6">
        <v>25.456759999999999</v>
      </c>
      <c r="Y1278" s="6">
        <v>75.271580200000002</v>
      </c>
      <c r="Z1278" s="6">
        <v>82.813511199999994</v>
      </c>
      <c r="AA1278" s="6">
        <v>48.418108699999998</v>
      </c>
      <c r="AB1278" s="6">
        <v>78.525983199999999</v>
      </c>
      <c r="AC1278" s="6">
        <v>-3.2544029999999964</v>
      </c>
      <c r="AD1278" s="7">
        <v>72079</v>
      </c>
      <c r="AE1278" s="6">
        <v>-8.9637758999999999</v>
      </c>
      <c r="AF1278" s="6">
        <v>81.028613800000002</v>
      </c>
      <c r="AG1278" s="6">
        <v>25.456759999999999</v>
      </c>
      <c r="AH1278" s="6">
        <v>75.271580200000002</v>
      </c>
      <c r="AI1278" s="7">
        <v>65618</v>
      </c>
      <c r="AJ1278" s="6">
        <v>82.813511199999994</v>
      </c>
      <c r="AK1278" s="6">
        <v>48.418108699999998</v>
      </c>
      <c r="AL1278" s="6">
        <v>78.525983199999999</v>
      </c>
      <c r="AM1278" s="6">
        <v>-3.2544029999999964</v>
      </c>
      <c r="AN1278" s="7">
        <v>72079</v>
      </c>
      <c r="AO1278" s="6">
        <v>-8.9637758999999999</v>
      </c>
    </row>
    <row r="1279" spans="1:41" x14ac:dyDescent="0.15">
      <c r="A1279" s="2" t="s">
        <v>630</v>
      </c>
      <c r="B1279" s="2" t="s">
        <v>1438</v>
      </c>
      <c r="C1279" s="2" t="s">
        <v>1797</v>
      </c>
      <c r="D1279" s="2" t="s">
        <v>1651</v>
      </c>
      <c r="E1279" s="2" t="s">
        <v>438</v>
      </c>
      <c r="F1279" s="2" t="s">
        <v>1854</v>
      </c>
      <c r="G1279" s="2" t="s">
        <v>2121</v>
      </c>
      <c r="H1279" s="2" t="s">
        <v>1227</v>
      </c>
      <c r="I1279" s="2" t="s">
        <v>2013</v>
      </c>
      <c r="J1279" s="7">
        <v>0</v>
      </c>
      <c r="K1279" s="7">
        <v>78144</v>
      </c>
      <c r="L1279" s="7">
        <v>9031</v>
      </c>
      <c r="M1279" s="7">
        <v>87175</v>
      </c>
      <c r="N1279" s="7">
        <v>0</v>
      </c>
      <c r="O1279" s="7">
        <v>0</v>
      </c>
      <c r="P1279" s="7">
        <v>63319</v>
      </c>
      <c r="Q1279" s="7">
        <v>2299</v>
      </c>
      <c r="R1279" s="7">
        <v>65618</v>
      </c>
      <c r="S1279" s="7">
        <v>0</v>
      </c>
      <c r="T1279" s="7">
        <v>0</v>
      </c>
      <c r="U1279" s="7">
        <v>0</v>
      </c>
      <c r="V1279" s="7">
        <v>0</v>
      </c>
      <c r="W1279" s="6">
        <v>81.028613800000002</v>
      </c>
      <c r="X1279" s="6">
        <v>25.456759999999999</v>
      </c>
      <c r="Y1279" s="6">
        <v>75.271580200000002</v>
      </c>
      <c r="Z1279" s="6">
        <v>82.813511199999994</v>
      </c>
      <c r="AA1279" s="6">
        <v>48.418108699999998</v>
      </c>
      <c r="AB1279" s="6">
        <v>78.525983199999999</v>
      </c>
      <c r="AC1279" s="6">
        <v>-3.2544029999999964</v>
      </c>
      <c r="AD1279" s="7">
        <v>72079</v>
      </c>
      <c r="AE1279" s="6">
        <v>-8.9637758999999999</v>
      </c>
      <c r="AF1279" s="6">
        <v>81.028613800000002</v>
      </c>
      <c r="AG1279" s="6">
        <v>25.456759999999999</v>
      </c>
      <c r="AH1279" s="6">
        <v>75.271580200000002</v>
      </c>
      <c r="AI1279" s="7">
        <v>65618</v>
      </c>
      <c r="AJ1279" s="6">
        <v>82.813511199999994</v>
      </c>
      <c r="AK1279" s="6">
        <v>48.418108699999998</v>
      </c>
      <c r="AL1279" s="6">
        <v>78.525983199999999</v>
      </c>
      <c r="AM1279" s="6">
        <v>-3.2544029999999964</v>
      </c>
      <c r="AN1279" s="7">
        <v>72079</v>
      </c>
      <c r="AO1279" s="6">
        <v>-8.9637758999999999</v>
      </c>
    </row>
    <row r="1280" spans="1:41" x14ac:dyDescent="0.15">
      <c r="A1280" s="2" t="s">
        <v>631</v>
      </c>
      <c r="B1280" s="2" t="s">
        <v>1438</v>
      </c>
      <c r="C1280" s="2" t="s">
        <v>1797</v>
      </c>
      <c r="D1280" s="2" t="s">
        <v>1651</v>
      </c>
      <c r="E1280" s="2" t="s">
        <v>438</v>
      </c>
      <c r="F1280" s="2" t="s">
        <v>1854</v>
      </c>
      <c r="G1280" s="2" t="s">
        <v>2121</v>
      </c>
      <c r="H1280" s="2" t="s">
        <v>1227</v>
      </c>
      <c r="I1280" s="2" t="s">
        <v>2014</v>
      </c>
      <c r="J1280" s="7">
        <v>0</v>
      </c>
      <c r="K1280" s="7">
        <v>31198</v>
      </c>
      <c r="L1280" s="7">
        <v>519</v>
      </c>
      <c r="M1280" s="7">
        <v>31717</v>
      </c>
      <c r="N1280" s="7">
        <v>0</v>
      </c>
      <c r="O1280" s="7">
        <v>0</v>
      </c>
      <c r="P1280" s="7">
        <v>25584</v>
      </c>
      <c r="Q1280" s="7">
        <v>224</v>
      </c>
      <c r="R1280" s="7">
        <v>25808</v>
      </c>
      <c r="S1280" s="7">
        <v>0</v>
      </c>
      <c r="T1280" s="7">
        <v>0</v>
      </c>
      <c r="U1280" s="7">
        <v>0</v>
      </c>
      <c r="V1280" s="7">
        <v>0</v>
      </c>
      <c r="W1280" s="6">
        <v>82.00525669999999</v>
      </c>
      <c r="X1280" s="6">
        <v>43.159922899999998</v>
      </c>
      <c r="Y1280" s="6">
        <v>81.369612500000002</v>
      </c>
      <c r="Z1280" s="6">
        <v>83.307345799999993</v>
      </c>
      <c r="AA1280" s="6">
        <v>80.173704700000002</v>
      </c>
      <c r="AB1280" s="6">
        <v>83.031787399999999</v>
      </c>
      <c r="AC1280" s="6">
        <v>-1.6621748999999966</v>
      </c>
      <c r="AD1280" s="7">
        <v>31528</v>
      </c>
      <c r="AE1280" s="6">
        <v>-18.142603400000002</v>
      </c>
      <c r="AF1280" s="6">
        <v>82.00525669999999</v>
      </c>
      <c r="AG1280" s="6">
        <v>43.159922899999998</v>
      </c>
      <c r="AH1280" s="6">
        <v>81.369612500000002</v>
      </c>
      <c r="AI1280" s="7">
        <v>25808</v>
      </c>
      <c r="AJ1280" s="6">
        <v>83.307345799999993</v>
      </c>
      <c r="AK1280" s="6">
        <v>80.173704700000002</v>
      </c>
      <c r="AL1280" s="6">
        <v>83.031787399999999</v>
      </c>
      <c r="AM1280" s="6">
        <v>-1.6621748999999966</v>
      </c>
      <c r="AN1280" s="7">
        <v>31528</v>
      </c>
      <c r="AO1280" s="6">
        <v>-18.142603400000002</v>
      </c>
    </row>
    <row r="1281" spans="1:41" x14ac:dyDescent="0.15">
      <c r="A1281" s="2" t="s">
        <v>632</v>
      </c>
      <c r="B1281" s="2" t="s">
        <v>1438</v>
      </c>
      <c r="C1281" s="2" t="s">
        <v>1797</v>
      </c>
      <c r="D1281" s="2" t="s">
        <v>1651</v>
      </c>
      <c r="E1281" s="2" t="s">
        <v>438</v>
      </c>
      <c r="F1281" s="2" t="s">
        <v>1854</v>
      </c>
      <c r="G1281" s="2" t="s">
        <v>2121</v>
      </c>
      <c r="H1281" s="2" t="s">
        <v>1227</v>
      </c>
      <c r="I1281" s="2" t="s">
        <v>2015</v>
      </c>
      <c r="J1281" s="7">
        <v>0</v>
      </c>
      <c r="K1281" s="7">
        <v>29184</v>
      </c>
      <c r="L1281" s="7">
        <v>519</v>
      </c>
      <c r="M1281" s="7">
        <v>29703</v>
      </c>
      <c r="N1281" s="7">
        <v>0</v>
      </c>
      <c r="O1281" s="7">
        <v>0</v>
      </c>
      <c r="P1281" s="7">
        <v>23570</v>
      </c>
      <c r="Q1281" s="7">
        <v>224</v>
      </c>
      <c r="R1281" s="7">
        <v>23794</v>
      </c>
      <c r="S1281" s="7">
        <v>0</v>
      </c>
      <c r="T1281" s="7">
        <v>0</v>
      </c>
      <c r="U1281" s="7">
        <v>0</v>
      </c>
      <c r="V1281" s="7">
        <v>0</v>
      </c>
      <c r="W1281" s="6">
        <v>80.763431999999995</v>
      </c>
      <c r="X1281" s="6">
        <v>43.159922899999998</v>
      </c>
      <c r="Y1281" s="6">
        <v>80.106386600000008</v>
      </c>
      <c r="Z1281" s="6">
        <v>82.066077199999995</v>
      </c>
      <c r="AA1281" s="6">
        <v>80.173704700000002</v>
      </c>
      <c r="AB1281" s="6">
        <v>81.888457900000006</v>
      </c>
      <c r="AC1281" s="6">
        <v>-1.7820712999999984</v>
      </c>
      <c r="AD1281" s="7">
        <v>29131</v>
      </c>
      <c r="AE1281" s="6">
        <v>-18.320689300000002</v>
      </c>
      <c r="AF1281" s="6">
        <v>80.763431999999995</v>
      </c>
      <c r="AG1281" s="6">
        <v>43.159922899999998</v>
      </c>
      <c r="AH1281" s="6">
        <v>80.106386600000008</v>
      </c>
      <c r="AI1281" s="7">
        <v>23794</v>
      </c>
      <c r="AJ1281" s="6">
        <v>82.066077199999995</v>
      </c>
      <c r="AK1281" s="6">
        <v>80.173704700000002</v>
      </c>
      <c r="AL1281" s="6">
        <v>81.888457900000006</v>
      </c>
      <c r="AM1281" s="6">
        <v>-1.7820712999999984</v>
      </c>
      <c r="AN1281" s="7">
        <v>29131</v>
      </c>
      <c r="AO1281" s="6">
        <v>-18.320689300000002</v>
      </c>
    </row>
    <row r="1282" spans="1:41" x14ac:dyDescent="0.15">
      <c r="A1282" s="2" t="s">
        <v>633</v>
      </c>
      <c r="B1282" s="2" t="s">
        <v>1438</v>
      </c>
      <c r="C1282" s="2" t="s">
        <v>1797</v>
      </c>
      <c r="D1282" s="2" t="s">
        <v>1651</v>
      </c>
      <c r="E1282" s="2" t="s">
        <v>438</v>
      </c>
      <c r="F1282" s="2" t="s">
        <v>1854</v>
      </c>
      <c r="G1282" s="2" t="s">
        <v>2121</v>
      </c>
      <c r="H1282" s="2" t="s">
        <v>1227</v>
      </c>
      <c r="I1282" s="2" t="s">
        <v>2016</v>
      </c>
      <c r="J1282" s="7">
        <v>0</v>
      </c>
      <c r="K1282" s="7">
        <v>1414</v>
      </c>
      <c r="L1282" s="7">
        <v>11</v>
      </c>
      <c r="M1282" s="7">
        <v>1425</v>
      </c>
      <c r="N1282" s="7">
        <v>0</v>
      </c>
      <c r="O1282" s="7">
        <v>0</v>
      </c>
      <c r="P1282" s="7">
        <v>1306</v>
      </c>
      <c r="Q1282" s="7">
        <v>4</v>
      </c>
      <c r="R1282" s="7">
        <v>1310</v>
      </c>
      <c r="S1282" s="7">
        <v>0</v>
      </c>
      <c r="T1282" s="7">
        <v>0</v>
      </c>
      <c r="U1282" s="7">
        <v>0</v>
      </c>
      <c r="V1282" s="7">
        <v>0</v>
      </c>
      <c r="W1282" s="6">
        <v>92.362093400000006</v>
      </c>
      <c r="X1282" s="6">
        <v>36.363636399999997</v>
      </c>
      <c r="Y1282" s="6">
        <v>91.929824600000003</v>
      </c>
      <c r="Z1282" s="6">
        <v>91.329068899999996</v>
      </c>
      <c r="AA1282" s="6">
        <v>72.7272727</v>
      </c>
      <c r="AB1282" s="6">
        <v>90.363881399999997</v>
      </c>
      <c r="AC1282" s="6">
        <v>1.5659432000000066</v>
      </c>
      <c r="AD1282" s="7">
        <v>1341</v>
      </c>
      <c r="AE1282" s="6">
        <v>-2.3117076999999999</v>
      </c>
      <c r="AF1282" s="6">
        <v>92.362093400000006</v>
      </c>
      <c r="AG1282" s="6">
        <v>36.363636399999997</v>
      </c>
      <c r="AH1282" s="6">
        <v>91.929824600000003</v>
      </c>
      <c r="AI1282" s="7">
        <v>1310</v>
      </c>
      <c r="AJ1282" s="6">
        <v>91.329068899999996</v>
      </c>
      <c r="AK1282" s="6">
        <v>72.7272727</v>
      </c>
      <c r="AL1282" s="6">
        <v>90.363881399999997</v>
      </c>
      <c r="AM1282" s="6">
        <v>1.5659432000000066</v>
      </c>
      <c r="AN1282" s="7">
        <v>1341</v>
      </c>
      <c r="AO1282" s="6">
        <v>-2.3117076999999999</v>
      </c>
    </row>
    <row r="1283" spans="1:41" x14ac:dyDescent="0.15">
      <c r="A1283" s="2" t="s">
        <v>634</v>
      </c>
      <c r="B1283" s="2" t="s">
        <v>1438</v>
      </c>
      <c r="C1283" s="2" t="s">
        <v>1797</v>
      </c>
      <c r="D1283" s="2" t="s">
        <v>1651</v>
      </c>
      <c r="E1283" s="2" t="s">
        <v>438</v>
      </c>
      <c r="F1283" s="2" t="s">
        <v>1854</v>
      </c>
      <c r="G1283" s="2" t="s">
        <v>2121</v>
      </c>
      <c r="H1283" s="2" t="s">
        <v>1227</v>
      </c>
      <c r="I1283" s="2" t="s">
        <v>2017</v>
      </c>
      <c r="J1283" s="7">
        <v>0</v>
      </c>
      <c r="K1283" s="7">
        <v>27770</v>
      </c>
      <c r="L1283" s="7">
        <v>508</v>
      </c>
      <c r="M1283" s="7">
        <v>28278</v>
      </c>
      <c r="N1283" s="7">
        <v>0</v>
      </c>
      <c r="O1283" s="7">
        <v>0</v>
      </c>
      <c r="P1283" s="7">
        <v>22264</v>
      </c>
      <c r="Q1283" s="7">
        <v>220</v>
      </c>
      <c r="R1283" s="7">
        <v>22484</v>
      </c>
      <c r="S1283" s="7">
        <v>0</v>
      </c>
      <c r="T1283" s="7">
        <v>0</v>
      </c>
      <c r="U1283" s="7">
        <v>0</v>
      </c>
      <c r="V1283" s="7">
        <v>0</v>
      </c>
      <c r="W1283" s="6">
        <v>80.172848399999992</v>
      </c>
      <c r="X1283" s="6">
        <v>43.307086599999998</v>
      </c>
      <c r="Y1283" s="6">
        <v>79.510573600000001</v>
      </c>
      <c r="Z1283" s="6">
        <v>81.643311299999993</v>
      </c>
      <c r="AA1283" s="6">
        <v>80.3494788</v>
      </c>
      <c r="AB1283" s="6">
        <v>81.519507199999993</v>
      </c>
      <c r="AC1283" s="6">
        <v>-2.0089335999999918</v>
      </c>
      <c r="AD1283" s="7">
        <v>27790</v>
      </c>
      <c r="AE1283" s="6">
        <v>-19.093198999999998</v>
      </c>
      <c r="AF1283" s="6">
        <v>80.172848399999992</v>
      </c>
      <c r="AG1283" s="6">
        <v>43.307086599999998</v>
      </c>
      <c r="AH1283" s="6">
        <v>79.510573600000001</v>
      </c>
      <c r="AI1283" s="7">
        <v>22484</v>
      </c>
      <c r="AJ1283" s="6">
        <v>81.643311299999993</v>
      </c>
      <c r="AK1283" s="6">
        <v>80.3494788</v>
      </c>
      <c r="AL1283" s="6">
        <v>81.519507199999993</v>
      </c>
      <c r="AM1283" s="6">
        <v>-2.0089335999999918</v>
      </c>
      <c r="AN1283" s="7">
        <v>27790</v>
      </c>
      <c r="AO1283" s="6">
        <v>-19.093198999999998</v>
      </c>
    </row>
    <row r="1284" spans="1:41" x14ac:dyDescent="0.15">
      <c r="A1284" s="2" t="s">
        <v>635</v>
      </c>
      <c r="B1284" s="2" t="s">
        <v>1438</v>
      </c>
      <c r="C1284" s="2" t="s">
        <v>1797</v>
      </c>
      <c r="D1284" s="2" t="s">
        <v>1651</v>
      </c>
      <c r="E1284" s="2" t="s">
        <v>438</v>
      </c>
      <c r="F1284" s="2" t="s">
        <v>1854</v>
      </c>
      <c r="G1284" s="2" t="s">
        <v>2121</v>
      </c>
      <c r="H1284" s="2" t="s">
        <v>1227</v>
      </c>
      <c r="I1284" s="2" t="s">
        <v>2018</v>
      </c>
      <c r="J1284" s="7">
        <v>0</v>
      </c>
      <c r="K1284" s="7">
        <v>0</v>
      </c>
      <c r="L1284" s="7">
        <v>0</v>
      </c>
      <c r="M1284" s="7">
        <v>0</v>
      </c>
      <c r="N1284" s="7">
        <v>0</v>
      </c>
      <c r="O1284" s="7">
        <v>0</v>
      </c>
      <c r="P1284" s="7">
        <v>0</v>
      </c>
      <c r="Q1284" s="7">
        <v>0</v>
      </c>
      <c r="R1284" s="7">
        <v>0</v>
      </c>
      <c r="S1284" s="7">
        <v>0</v>
      </c>
      <c r="T1284" s="7">
        <v>0</v>
      </c>
      <c r="U1284" s="7">
        <v>0</v>
      </c>
      <c r="V1284" s="7">
        <v>0</v>
      </c>
      <c r="W1284" s="6">
        <v>0</v>
      </c>
      <c r="X1284" s="6">
        <v>0</v>
      </c>
      <c r="Y1284" s="6">
        <v>0</v>
      </c>
      <c r="Z1284" s="6">
        <v>100</v>
      </c>
      <c r="AA1284" s="6">
        <v>0</v>
      </c>
      <c r="AB1284" s="6">
        <v>100</v>
      </c>
      <c r="AC1284" s="6">
        <v>-100</v>
      </c>
      <c r="AD1284" s="7">
        <v>174</v>
      </c>
      <c r="AE1284" s="6">
        <v>0</v>
      </c>
      <c r="AF1284" s="6">
        <v>0</v>
      </c>
      <c r="AG1284" s="6">
        <v>0</v>
      </c>
      <c r="AH1284" s="6">
        <v>0</v>
      </c>
      <c r="AI1284" s="7">
        <v>0</v>
      </c>
      <c r="AJ1284" s="6">
        <v>100</v>
      </c>
      <c r="AK1284" s="6">
        <v>0</v>
      </c>
      <c r="AL1284" s="6">
        <v>100</v>
      </c>
      <c r="AM1284" s="6">
        <v>-100</v>
      </c>
      <c r="AN1284" s="7">
        <v>174</v>
      </c>
      <c r="AO1284" s="6">
        <v>0</v>
      </c>
    </row>
    <row r="1285" spans="1:41" x14ac:dyDescent="0.15">
      <c r="A1285" s="2" t="s">
        <v>636</v>
      </c>
      <c r="B1285" s="2" t="s">
        <v>1438</v>
      </c>
      <c r="C1285" s="2" t="s">
        <v>1797</v>
      </c>
      <c r="D1285" s="2" t="s">
        <v>1651</v>
      </c>
      <c r="E1285" s="2" t="s">
        <v>438</v>
      </c>
      <c r="F1285" s="2" t="s">
        <v>1854</v>
      </c>
      <c r="G1285" s="2" t="s">
        <v>2121</v>
      </c>
      <c r="H1285" s="2" t="s">
        <v>1227</v>
      </c>
      <c r="I1285" s="2" t="s">
        <v>2019</v>
      </c>
      <c r="J1285" s="7">
        <v>0</v>
      </c>
      <c r="K1285" s="7">
        <v>2014</v>
      </c>
      <c r="L1285" s="7">
        <v>0</v>
      </c>
      <c r="M1285" s="7">
        <v>2014</v>
      </c>
      <c r="N1285" s="7">
        <v>0</v>
      </c>
      <c r="O1285" s="7">
        <v>0</v>
      </c>
      <c r="P1285" s="7">
        <v>2014</v>
      </c>
      <c r="Q1285" s="7">
        <v>0</v>
      </c>
      <c r="R1285" s="7">
        <v>2014</v>
      </c>
      <c r="S1285" s="7">
        <v>0</v>
      </c>
      <c r="T1285" s="7">
        <v>0</v>
      </c>
      <c r="U1285" s="7">
        <v>0</v>
      </c>
      <c r="V1285" s="7">
        <v>0</v>
      </c>
      <c r="W1285" s="6">
        <v>100</v>
      </c>
      <c r="X1285" s="6">
        <v>0</v>
      </c>
      <c r="Y1285" s="6">
        <v>100</v>
      </c>
      <c r="Z1285" s="6">
        <v>100</v>
      </c>
      <c r="AA1285" s="6">
        <v>0</v>
      </c>
      <c r="AB1285" s="6">
        <v>100</v>
      </c>
      <c r="AC1285" s="6">
        <v>0</v>
      </c>
      <c r="AD1285" s="7">
        <v>2397</v>
      </c>
      <c r="AE1285" s="6">
        <v>-15.9783062</v>
      </c>
      <c r="AF1285" s="6">
        <v>100</v>
      </c>
      <c r="AG1285" s="6">
        <v>0</v>
      </c>
      <c r="AH1285" s="6">
        <v>100</v>
      </c>
      <c r="AI1285" s="7">
        <v>2014</v>
      </c>
      <c r="AJ1285" s="6">
        <v>100</v>
      </c>
      <c r="AK1285" s="6">
        <v>0</v>
      </c>
      <c r="AL1285" s="6">
        <v>100</v>
      </c>
      <c r="AM1285" s="6">
        <v>0</v>
      </c>
      <c r="AN1285" s="7">
        <v>2397</v>
      </c>
      <c r="AO1285" s="6">
        <v>-15.9783062</v>
      </c>
    </row>
    <row r="1286" spans="1:41" x14ac:dyDescent="0.15">
      <c r="A1286" s="2" t="s">
        <v>637</v>
      </c>
      <c r="B1286" s="2" t="s">
        <v>1438</v>
      </c>
      <c r="C1286" s="2" t="s">
        <v>1797</v>
      </c>
      <c r="D1286" s="2" t="s">
        <v>1651</v>
      </c>
      <c r="E1286" s="2" t="s">
        <v>438</v>
      </c>
      <c r="F1286" s="2" t="s">
        <v>1854</v>
      </c>
      <c r="G1286" s="2" t="s">
        <v>2121</v>
      </c>
      <c r="H1286" s="2" t="s">
        <v>1227</v>
      </c>
      <c r="I1286" s="2" t="s">
        <v>2020</v>
      </c>
      <c r="J1286" s="7">
        <v>0</v>
      </c>
      <c r="K1286" s="7">
        <v>1847</v>
      </c>
      <c r="L1286" s="7">
        <v>0</v>
      </c>
      <c r="M1286" s="7">
        <v>1847</v>
      </c>
      <c r="N1286" s="7">
        <v>0</v>
      </c>
      <c r="O1286" s="7">
        <v>0</v>
      </c>
      <c r="P1286" s="7">
        <v>1847</v>
      </c>
      <c r="Q1286" s="7">
        <v>0</v>
      </c>
      <c r="R1286" s="7">
        <v>1847</v>
      </c>
      <c r="S1286" s="7">
        <v>0</v>
      </c>
      <c r="T1286" s="7">
        <v>0</v>
      </c>
      <c r="U1286" s="7">
        <v>0</v>
      </c>
      <c r="V1286" s="7">
        <v>0</v>
      </c>
      <c r="W1286" s="6">
        <v>100</v>
      </c>
      <c r="X1286" s="6">
        <v>0</v>
      </c>
      <c r="Y1286" s="6">
        <v>100</v>
      </c>
      <c r="Z1286" s="6">
        <v>100</v>
      </c>
      <c r="AA1286" s="6">
        <v>0</v>
      </c>
      <c r="AB1286" s="6">
        <v>100</v>
      </c>
      <c r="AC1286" s="6">
        <v>0</v>
      </c>
      <c r="AD1286" s="7">
        <v>2012</v>
      </c>
      <c r="AE1286" s="6">
        <v>-8.2007952</v>
      </c>
      <c r="AF1286" s="6">
        <v>100</v>
      </c>
      <c r="AG1286" s="6">
        <v>0</v>
      </c>
      <c r="AH1286" s="6">
        <v>100</v>
      </c>
      <c r="AI1286" s="7">
        <v>1847</v>
      </c>
      <c r="AJ1286" s="6">
        <v>100</v>
      </c>
      <c r="AK1286" s="6">
        <v>0</v>
      </c>
      <c r="AL1286" s="6">
        <v>100</v>
      </c>
      <c r="AM1286" s="6">
        <v>0</v>
      </c>
      <c r="AN1286" s="7">
        <v>2012</v>
      </c>
      <c r="AO1286" s="6">
        <v>-8.2007952</v>
      </c>
    </row>
    <row r="1287" spans="1:41" x14ac:dyDescent="0.15">
      <c r="A1287" s="2" t="s">
        <v>638</v>
      </c>
      <c r="B1287" s="2" t="s">
        <v>1438</v>
      </c>
      <c r="C1287" s="2" t="s">
        <v>1797</v>
      </c>
      <c r="D1287" s="2" t="s">
        <v>1651</v>
      </c>
      <c r="E1287" s="2" t="s">
        <v>438</v>
      </c>
      <c r="F1287" s="2" t="s">
        <v>1854</v>
      </c>
      <c r="G1287" s="2" t="s">
        <v>2121</v>
      </c>
      <c r="H1287" s="2" t="s">
        <v>1227</v>
      </c>
      <c r="I1287" s="2" t="s">
        <v>1856</v>
      </c>
      <c r="J1287" s="7">
        <v>0</v>
      </c>
      <c r="K1287" s="7">
        <v>167</v>
      </c>
      <c r="L1287" s="7">
        <v>0</v>
      </c>
      <c r="M1287" s="7">
        <v>167</v>
      </c>
      <c r="N1287" s="7">
        <v>0</v>
      </c>
      <c r="O1287" s="7">
        <v>0</v>
      </c>
      <c r="P1287" s="7">
        <v>167</v>
      </c>
      <c r="Q1287" s="7">
        <v>0</v>
      </c>
      <c r="R1287" s="7">
        <v>167</v>
      </c>
      <c r="S1287" s="7">
        <v>0</v>
      </c>
      <c r="T1287" s="7">
        <v>0</v>
      </c>
      <c r="U1287" s="7">
        <v>0</v>
      </c>
      <c r="V1287" s="7">
        <v>0</v>
      </c>
      <c r="W1287" s="6">
        <v>100</v>
      </c>
      <c r="X1287" s="6">
        <v>0</v>
      </c>
      <c r="Y1287" s="6">
        <v>100</v>
      </c>
      <c r="Z1287" s="6">
        <v>100</v>
      </c>
      <c r="AA1287" s="6">
        <v>0</v>
      </c>
      <c r="AB1287" s="6">
        <v>100</v>
      </c>
      <c r="AC1287" s="6">
        <v>0</v>
      </c>
      <c r="AD1287" s="7">
        <v>385</v>
      </c>
      <c r="AE1287" s="6">
        <v>-56.6233766</v>
      </c>
      <c r="AF1287" s="6">
        <v>100</v>
      </c>
      <c r="AG1287" s="6">
        <v>0</v>
      </c>
      <c r="AH1287" s="6">
        <v>100</v>
      </c>
      <c r="AI1287" s="7">
        <v>167</v>
      </c>
      <c r="AJ1287" s="6">
        <v>100</v>
      </c>
      <c r="AK1287" s="6">
        <v>0</v>
      </c>
      <c r="AL1287" s="6">
        <v>100</v>
      </c>
      <c r="AM1287" s="6">
        <v>0</v>
      </c>
      <c r="AN1287" s="7">
        <v>385</v>
      </c>
      <c r="AO1287" s="6">
        <v>-56.6233766</v>
      </c>
    </row>
    <row r="1288" spans="1:41" x14ac:dyDescent="0.15">
      <c r="A1288" s="2" t="s">
        <v>639</v>
      </c>
      <c r="B1288" s="2" t="s">
        <v>1438</v>
      </c>
      <c r="C1288" s="2" t="s">
        <v>1797</v>
      </c>
      <c r="D1288" s="2" t="s">
        <v>1651</v>
      </c>
      <c r="E1288" s="2" t="s">
        <v>438</v>
      </c>
      <c r="F1288" s="2" t="s">
        <v>1854</v>
      </c>
      <c r="G1288" s="2" t="s">
        <v>2121</v>
      </c>
      <c r="H1288" s="2" t="s">
        <v>1227</v>
      </c>
      <c r="I1288" s="2" t="s">
        <v>2021</v>
      </c>
      <c r="J1288" s="7">
        <v>0</v>
      </c>
      <c r="K1288" s="7">
        <v>39642</v>
      </c>
      <c r="L1288" s="7">
        <v>8430</v>
      </c>
      <c r="M1288" s="7">
        <v>48072</v>
      </c>
      <c r="N1288" s="7">
        <v>0</v>
      </c>
      <c r="O1288" s="7">
        <v>0</v>
      </c>
      <c r="P1288" s="7">
        <v>30721</v>
      </c>
      <c r="Q1288" s="7">
        <v>2053</v>
      </c>
      <c r="R1288" s="7">
        <v>32774</v>
      </c>
      <c r="S1288" s="7">
        <v>0</v>
      </c>
      <c r="T1288" s="7">
        <v>0</v>
      </c>
      <c r="U1288" s="7">
        <v>0</v>
      </c>
      <c r="V1288" s="7">
        <v>0</v>
      </c>
      <c r="W1288" s="6">
        <v>77.496089999999995</v>
      </c>
      <c r="X1288" s="6">
        <v>24.3534994</v>
      </c>
      <c r="Y1288" s="6">
        <v>68.176901299999997</v>
      </c>
      <c r="Z1288" s="6">
        <v>79.538592600000001</v>
      </c>
      <c r="AA1288" s="6">
        <v>35.351120100000003</v>
      </c>
      <c r="AB1288" s="6">
        <v>72.019615799999997</v>
      </c>
      <c r="AC1288" s="6">
        <v>-3.8427144999999996</v>
      </c>
      <c r="AD1288" s="7">
        <v>33631</v>
      </c>
      <c r="AE1288" s="6">
        <v>-2.5482442000000001</v>
      </c>
      <c r="AF1288" s="6">
        <v>77.496089999999995</v>
      </c>
      <c r="AG1288" s="6">
        <v>24.3534994</v>
      </c>
      <c r="AH1288" s="6">
        <v>68.176901299999997</v>
      </c>
      <c r="AI1288" s="7">
        <v>32774</v>
      </c>
      <c r="AJ1288" s="6">
        <v>79.538592600000001</v>
      </c>
      <c r="AK1288" s="6">
        <v>35.351120100000003</v>
      </c>
      <c r="AL1288" s="6">
        <v>72.019615799999997</v>
      </c>
      <c r="AM1288" s="6">
        <v>-3.8427144999999996</v>
      </c>
      <c r="AN1288" s="7">
        <v>33631</v>
      </c>
      <c r="AO1288" s="6">
        <v>-2.5482442000000001</v>
      </c>
    </row>
    <row r="1289" spans="1:41" x14ac:dyDescent="0.15">
      <c r="A1289" s="2" t="s">
        <v>640</v>
      </c>
      <c r="B1289" s="2" t="s">
        <v>1438</v>
      </c>
      <c r="C1289" s="2" t="s">
        <v>1797</v>
      </c>
      <c r="D1289" s="2" t="s">
        <v>1651</v>
      </c>
      <c r="E1289" s="2" t="s">
        <v>438</v>
      </c>
      <c r="F1289" s="2" t="s">
        <v>1854</v>
      </c>
      <c r="G1289" s="2" t="s">
        <v>2121</v>
      </c>
      <c r="H1289" s="2" t="s">
        <v>1227</v>
      </c>
      <c r="I1289" s="2" t="s">
        <v>1739</v>
      </c>
      <c r="J1289" s="7">
        <v>0</v>
      </c>
      <c r="K1289" s="7">
        <v>39019</v>
      </c>
      <c r="L1289" s="7">
        <v>8430</v>
      </c>
      <c r="M1289" s="7">
        <v>47449</v>
      </c>
      <c r="N1289" s="7">
        <v>0</v>
      </c>
      <c r="O1289" s="7">
        <v>0</v>
      </c>
      <c r="P1289" s="7">
        <v>30098</v>
      </c>
      <c r="Q1289" s="7">
        <v>2053</v>
      </c>
      <c r="R1289" s="7">
        <v>32151</v>
      </c>
      <c r="S1289" s="7">
        <v>0</v>
      </c>
      <c r="T1289" s="7">
        <v>0</v>
      </c>
      <c r="U1289" s="7">
        <v>0</v>
      </c>
      <c r="V1289" s="7">
        <v>0</v>
      </c>
      <c r="W1289" s="6">
        <v>77.136779500000003</v>
      </c>
      <c r="X1289" s="6">
        <v>24.3534994</v>
      </c>
      <c r="Y1289" s="6">
        <v>67.759067599999995</v>
      </c>
      <c r="Z1289" s="6">
        <v>79.18679130000001</v>
      </c>
      <c r="AA1289" s="6">
        <v>35.351120100000003</v>
      </c>
      <c r="AB1289" s="6">
        <v>71.621562900000001</v>
      </c>
      <c r="AC1289" s="6">
        <v>-3.8624953000000062</v>
      </c>
      <c r="AD1289" s="7">
        <v>32976</v>
      </c>
      <c r="AE1289" s="6">
        <v>-2.5018194999999999</v>
      </c>
      <c r="AF1289" s="6">
        <v>77.136779500000003</v>
      </c>
      <c r="AG1289" s="6">
        <v>24.3534994</v>
      </c>
      <c r="AH1289" s="6">
        <v>67.759067599999995</v>
      </c>
      <c r="AI1289" s="7">
        <v>32151</v>
      </c>
      <c r="AJ1289" s="6">
        <v>79.18679130000001</v>
      </c>
      <c r="AK1289" s="6">
        <v>35.351120100000003</v>
      </c>
      <c r="AL1289" s="6">
        <v>71.621562900000001</v>
      </c>
      <c r="AM1289" s="6">
        <v>-3.8624953000000062</v>
      </c>
      <c r="AN1289" s="7">
        <v>32976</v>
      </c>
      <c r="AO1289" s="6">
        <v>-2.5018194999999999</v>
      </c>
    </row>
    <row r="1290" spans="1:41" x14ac:dyDescent="0.15">
      <c r="A1290" s="2" t="s">
        <v>641</v>
      </c>
      <c r="B1290" s="2" t="s">
        <v>1438</v>
      </c>
      <c r="C1290" s="2" t="s">
        <v>1797</v>
      </c>
      <c r="D1290" s="2" t="s">
        <v>1651</v>
      </c>
      <c r="E1290" s="2" t="s">
        <v>438</v>
      </c>
      <c r="F1290" s="2" t="s">
        <v>1854</v>
      </c>
      <c r="G1290" s="2" t="s">
        <v>2121</v>
      </c>
      <c r="H1290" s="2" t="s">
        <v>1227</v>
      </c>
      <c r="I1290" s="2" t="s">
        <v>1740</v>
      </c>
      <c r="J1290" s="7">
        <v>0</v>
      </c>
      <c r="K1290" s="7">
        <v>2722</v>
      </c>
      <c r="L1290" s="7">
        <v>1414</v>
      </c>
      <c r="M1290" s="7">
        <v>4136</v>
      </c>
      <c r="N1290" s="7">
        <v>0</v>
      </c>
      <c r="O1290" s="7">
        <v>0</v>
      </c>
      <c r="P1290" s="7">
        <v>2180</v>
      </c>
      <c r="Q1290" s="7">
        <v>235</v>
      </c>
      <c r="R1290" s="7">
        <v>2415</v>
      </c>
      <c r="S1290" s="7">
        <v>0</v>
      </c>
      <c r="T1290" s="7">
        <v>0</v>
      </c>
      <c r="U1290" s="7">
        <v>0</v>
      </c>
      <c r="V1290" s="7">
        <v>0</v>
      </c>
      <c r="W1290" s="6">
        <v>80.088170500000004</v>
      </c>
      <c r="X1290" s="6">
        <v>16.619519099999998</v>
      </c>
      <c r="Y1290" s="6">
        <v>58.389748500000003</v>
      </c>
      <c r="Z1290" s="6">
        <v>79.810964100000007</v>
      </c>
      <c r="AA1290" s="6">
        <v>13.190730800000001</v>
      </c>
      <c r="AB1290" s="6">
        <v>59.9681444</v>
      </c>
      <c r="AC1290" s="6">
        <v>-1.5783958999999967</v>
      </c>
      <c r="AD1290" s="7">
        <v>2259</v>
      </c>
      <c r="AE1290" s="6">
        <v>6.9057104999999996</v>
      </c>
      <c r="AF1290" s="6">
        <v>80.088170500000004</v>
      </c>
      <c r="AG1290" s="6">
        <v>16.619519099999998</v>
      </c>
      <c r="AH1290" s="6">
        <v>58.389748500000003</v>
      </c>
      <c r="AI1290" s="7">
        <v>2415</v>
      </c>
      <c r="AJ1290" s="6">
        <v>79.810964100000007</v>
      </c>
      <c r="AK1290" s="6">
        <v>13.190730800000001</v>
      </c>
      <c r="AL1290" s="6">
        <v>59.9681444</v>
      </c>
      <c r="AM1290" s="6">
        <v>-1.5783958999999967</v>
      </c>
      <c r="AN1290" s="7">
        <v>2259</v>
      </c>
      <c r="AO1290" s="6">
        <v>6.9057104999999996</v>
      </c>
    </row>
    <row r="1291" spans="1:41" x14ac:dyDescent="0.15">
      <c r="A1291" s="2" t="s">
        <v>642</v>
      </c>
      <c r="B1291" s="2" t="s">
        <v>1438</v>
      </c>
      <c r="C1291" s="2" t="s">
        <v>1797</v>
      </c>
      <c r="D1291" s="2" t="s">
        <v>1651</v>
      </c>
      <c r="E1291" s="2" t="s">
        <v>438</v>
      </c>
      <c r="F1291" s="2" t="s">
        <v>1854</v>
      </c>
      <c r="G1291" s="2" t="s">
        <v>2121</v>
      </c>
      <c r="H1291" s="2" t="s">
        <v>1227</v>
      </c>
      <c r="I1291" s="2" t="s">
        <v>1741</v>
      </c>
      <c r="J1291" s="7">
        <v>0</v>
      </c>
      <c r="K1291" s="7">
        <v>27290</v>
      </c>
      <c r="L1291" s="7">
        <v>7016</v>
      </c>
      <c r="M1291" s="7">
        <v>34306</v>
      </c>
      <c r="N1291" s="7">
        <v>0</v>
      </c>
      <c r="O1291" s="7">
        <v>0</v>
      </c>
      <c r="P1291" s="7">
        <v>20126</v>
      </c>
      <c r="Q1291" s="7">
        <v>1818</v>
      </c>
      <c r="R1291" s="7">
        <v>21944</v>
      </c>
      <c r="S1291" s="7">
        <v>0</v>
      </c>
      <c r="T1291" s="7">
        <v>0</v>
      </c>
      <c r="U1291" s="7">
        <v>0</v>
      </c>
      <c r="V1291" s="7">
        <v>0</v>
      </c>
      <c r="W1291" s="6">
        <v>73.748625899999993</v>
      </c>
      <c r="X1291" s="6">
        <v>25.9122007</v>
      </c>
      <c r="Y1291" s="6">
        <v>63.965487099999997</v>
      </c>
      <c r="Z1291" s="6">
        <v>78.974891499999998</v>
      </c>
      <c r="AA1291" s="6">
        <v>38.994724499999997</v>
      </c>
      <c r="AB1291" s="6">
        <v>70.90005029999999</v>
      </c>
      <c r="AC1291" s="6">
        <v>-6.9345631999999924</v>
      </c>
      <c r="AD1291" s="7">
        <v>23955</v>
      </c>
      <c r="AE1291" s="6">
        <v>-8.3949070999999993</v>
      </c>
      <c r="AF1291" s="6">
        <v>73.748625899999993</v>
      </c>
      <c r="AG1291" s="6">
        <v>25.9122007</v>
      </c>
      <c r="AH1291" s="6">
        <v>63.965487099999997</v>
      </c>
      <c r="AI1291" s="7">
        <v>21944</v>
      </c>
      <c r="AJ1291" s="6">
        <v>78.974891499999998</v>
      </c>
      <c r="AK1291" s="6">
        <v>38.994724499999997</v>
      </c>
      <c r="AL1291" s="6">
        <v>70.90005029999999</v>
      </c>
      <c r="AM1291" s="6">
        <v>-6.9345631999999924</v>
      </c>
      <c r="AN1291" s="7">
        <v>23955</v>
      </c>
      <c r="AO1291" s="6">
        <v>-8.3949070999999993</v>
      </c>
    </row>
    <row r="1292" spans="1:41" x14ac:dyDescent="0.15">
      <c r="A1292" s="2" t="s">
        <v>643</v>
      </c>
      <c r="B1292" s="2" t="s">
        <v>1438</v>
      </c>
      <c r="C1292" s="2" t="s">
        <v>1797</v>
      </c>
      <c r="D1292" s="2" t="s">
        <v>1651</v>
      </c>
      <c r="E1292" s="2" t="s">
        <v>438</v>
      </c>
      <c r="F1292" s="2" t="s">
        <v>1854</v>
      </c>
      <c r="G1292" s="2" t="s">
        <v>2121</v>
      </c>
      <c r="H1292" s="2" t="s">
        <v>1227</v>
      </c>
      <c r="I1292" s="2" t="s">
        <v>1742</v>
      </c>
      <c r="J1292" s="7">
        <v>0</v>
      </c>
      <c r="K1292" s="7">
        <v>9007</v>
      </c>
      <c r="L1292" s="7">
        <v>0</v>
      </c>
      <c r="M1292" s="7">
        <v>9007</v>
      </c>
      <c r="N1292" s="7">
        <v>0</v>
      </c>
      <c r="O1292" s="7">
        <v>0</v>
      </c>
      <c r="P1292" s="7">
        <v>7792</v>
      </c>
      <c r="Q1292" s="7">
        <v>0</v>
      </c>
      <c r="R1292" s="7">
        <v>7792</v>
      </c>
      <c r="S1292" s="7">
        <v>0</v>
      </c>
      <c r="T1292" s="7">
        <v>0</v>
      </c>
      <c r="U1292" s="7">
        <v>0</v>
      </c>
      <c r="V1292" s="7">
        <v>0</v>
      </c>
      <c r="W1292" s="6">
        <v>86.510491799999997</v>
      </c>
      <c r="X1292" s="6">
        <v>0</v>
      </c>
      <c r="Y1292" s="6">
        <v>86.510491799999997</v>
      </c>
      <c r="Z1292" s="6">
        <v>79.665410000000008</v>
      </c>
      <c r="AA1292" s="6">
        <v>0</v>
      </c>
      <c r="AB1292" s="6">
        <v>79.665410000000008</v>
      </c>
      <c r="AC1292" s="6">
        <v>6.8450817999999884</v>
      </c>
      <c r="AD1292" s="7">
        <v>6762</v>
      </c>
      <c r="AE1292" s="6">
        <v>15.232179800000001</v>
      </c>
      <c r="AF1292" s="6">
        <v>86.510491799999997</v>
      </c>
      <c r="AG1292" s="6">
        <v>0</v>
      </c>
      <c r="AH1292" s="6">
        <v>86.510491799999997</v>
      </c>
      <c r="AI1292" s="7">
        <v>7792</v>
      </c>
      <c r="AJ1292" s="6">
        <v>79.665410000000008</v>
      </c>
      <c r="AK1292" s="6">
        <v>0</v>
      </c>
      <c r="AL1292" s="6">
        <v>79.665410000000008</v>
      </c>
      <c r="AM1292" s="6">
        <v>6.8450817999999884</v>
      </c>
      <c r="AN1292" s="7">
        <v>6762</v>
      </c>
      <c r="AO1292" s="6">
        <v>15.232179800000001</v>
      </c>
    </row>
    <row r="1293" spans="1:41" x14ac:dyDescent="0.15">
      <c r="A1293" s="2" t="s">
        <v>644</v>
      </c>
      <c r="B1293" s="2" t="s">
        <v>1438</v>
      </c>
      <c r="C1293" s="2" t="s">
        <v>1797</v>
      </c>
      <c r="D1293" s="2" t="s">
        <v>1651</v>
      </c>
      <c r="E1293" s="2" t="s">
        <v>438</v>
      </c>
      <c r="F1293" s="2" t="s">
        <v>1854</v>
      </c>
      <c r="G1293" s="2" t="s">
        <v>2121</v>
      </c>
      <c r="H1293" s="2" t="s">
        <v>1227</v>
      </c>
      <c r="I1293" s="2" t="s">
        <v>1743</v>
      </c>
      <c r="J1293" s="7">
        <v>0</v>
      </c>
      <c r="K1293" s="7">
        <v>623</v>
      </c>
      <c r="L1293" s="7">
        <v>0</v>
      </c>
      <c r="M1293" s="7">
        <v>623</v>
      </c>
      <c r="N1293" s="7">
        <v>0</v>
      </c>
      <c r="O1293" s="7">
        <v>0</v>
      </c>
      <c r="P1293" s="7">
        <v>623</v>
      </c>
      <c r="Q1293" s="7">
        <v>0</v>
      </c>
      <c r="R1293" s="7">
        <v>623</v>
      </c>
      <c r="S1293" s="7">
        <v>0</v>
      </c>
      <c r="T1293" s="7">
        <v>0</v>
      </c>
      <c r="U1293" s="7">
        <v>0</v>
      </c>
      <c r="V1293" s="7">
        <v>0</v>
      </c>
      <c r="W1293" s="6">
        <v>100</v>
      </c>
      <c r="X1293" s="6">
        <v>0</v>
      </c>
      <c r="Y1293" s="6">
        <v>100</v>
      </c>
      <c r="Z1293" s="6">
        <v>100</v>
      </c>
      <c r="AA1293" s="6">
        <v>0</v>
      </c>
      <c r="AB1293" s="6">
        <v>100</v>
      </c>
      <c r="AC1293" s="6">
        <v>0</v>
      </c>
      <c r="AD1293" s="7">
        <v>655</v>
      </c>
      <c r="AE1293" s="6">
        <v>-4.8854962000000004</v>
      </c>
      <c r="AF1293" s="6">
        <v>100</v>
      </c>
      <c r="AG1293" s="6">
        <v>0</v>
      </c>
      <c r="AH1293" s="6">
        <v>100</v>
      </c>
      <c r="AI1293" s="7">
        <v>623</v>
      </c>
      <c r="AJ1293" s="6">
        <v>100</v>
      </c>
      <c r="AK1293" s="6">
        <v>0</v>
      </c>
      <c r="AL1293" s="6">
        <v>100</v>
      </c>
      <c r="AM1293" s="6">
        <v>0</v>
      </c>
      <c r="AN1293" s="7">
        <v>655</v>
      </c>
      <c r="AO1293" s="6">
        <v>-4.8854962000000004</v>
      </c>
    </row>
    <row r="1294" spans="1:41" x14ac:dyDescent="0.15">
      <c r="A1294" s="2" t="s">
        <v>645</v>
      </c>
      <c r="B1294" s="2" t="s">
        <v>1438</v>
      </c>
      <c r="C1294" s="2" t="s">
        <v>1797</v>
      </c>
      <c r="D1294" s="2" t="s">
        <v>1651</v>
      </c>
      <c r="E1294" s="2" t="s">
        <v>438</v>
      </c>
      <c r="F1294" s="2" t="s">
        <v>1854</v>
      </c>
      <c r="G1294" s="2" t="s">
        <v>2121</v>
      </c>
      <c r="H1294" s="2" t="s">
        <v>1227</v>
      </c>
      <c r="I1294" s="2" t="s">
        <v>1744</v>
      </c>
      <c r="J1294" s="7">
        <v>0</v>
      </c>
      <c r="K1294" s="7">
        <v>3903</v>
      </c>
      <c r="L1294" s="7">
        <v>82</v>
      </c>
      <c r="M1294" s="7">
        <v>3985</v>
      </c>
      <c r="N1294" s="7">
        <v>0</v>
      </c>
      <c r="O1294" s="7">
        <v>0</v>
      </c>
      <c r="P1294" s="7">
        <v>3613</v>
      </c>
      <c r="Q1294" s="7">
        <v>22</v>
      </c>
      <c r="R1294" s="7">
        <v>3635</v>
      </c>
      <c r="S1294" s="7">
        <v>0</v>
      </c>
      <c r="T1294" s="7">
        <v>0</v>
      </c>
      <c r="U1294" s="7">
        <v>0</v>
      </c>
      <c r="V1294" s="7">
        <v>0</v>
      </c>
      <c r="W1294" s="6">
        <v>92.569818100000006</v>
      </c>
      <c r="X1294" s="6">
        <v>26.829268299999999</v>
      </c>
      <c r="Y1294" s="6">
        <v>91.217064000000008</v>
      </c>
      <c r="Z1294" s="6">
        <v>97.135416699999993</v>
      </c>
      <c r="AA1294" s="6">
        <v>34.394904500000003</v>
      </c>
      <c r="AB1294" s="6">
        <v>94.409078300000004</v>
      </c>
      <c r="AC1294" s="6">
        <v>-3.1920142999999968</v>
      </c>
      <c r="AD1294" s="7">
        <v>3411</v>
      </c>
      <c r="AE1294" s="6">
        <v>6.5669891999999992</v>
      </c>
      <c r="AF1294" s="6">
        <v>92.569818100000006</v>
      </c>
      <c r="AG1294" s="6">
        <v>26.829268299999999</v>
      </c>
      <c r="AH1294" s="6">
        <v>91.217064000000008</v>
      </c>
      <c r="AI1294" s="7">
        <v>3635</v>
      </c>
      <c r="AJ1294" s="6">
        <v>97.135416699999993</v>
      </c>
      <c r="AK1294" s="6">
        <v>34.394904500000003</v>
      </c>
      <c r="AL1294" s="6">
        <v>94.409078300000004</v>
      </c>
      <c r="AM1294" s="6">
        <v>-3.1920142999999968</v>
      </c>
      <c r="AN1294" s="7">
        <v>3411</v>
      </c>
      <c r="AO1294" s="6">
        <v>6.5669891999999992</v>
      </c>
    </row>
    <row r="1295" spans="1:41" x14ac:dyDescent="0.15">
      <c r="A1295" s="2" t="s">
        <v>646</v>
      </c>
      <c r="B1295" s="2" t="s">
        <v>1438</v>
      </c>
      <c r="C1295" s="2" t="s">
        <v>1797</v>
      </c>
      <c r="D1295" s="2" t="s">
        <v>1651</v>
      </c>
      <c r="E1295" s="2" t="s">
        <v>438</v>
      </c>
      <c r="F1295" s="2" t="s">
        <v>1854</v>
      </c>
      <c r="G1295" s="2" t="s">
        <v>2121</v>
      </c>
      <c r="H1295" s="2" t="s">
        <v>1227</v>
      </c>
      <c r="I1295" s="2" t="s">
        <v>2008</v>
      </c>
      <c r="J1295" s="7">
        <v>0</v>
      </c>
      <c r="K1295" s="7">
        <v>3868</v>
      </c>
      <c r="L1295" s="7">
        <v>82</v>
      </c>
      <c r="M1295" s="7">
        <v>3950</v>
      </c>
      <c r="N1295" s="7">
        <v>0</v>
      </c>
      <c r="O1295" s="7">
        <v>0</v>
      </c>
      <c r="P1295" s="7">
        <v>3578</v>
      </c>
      <c r="Q1295" s="7">
        <v>22</v>
      </c>
      <c r="R1295" s="7">
        <v>3600</v>
      </c>
      <c r="S1295" s="7">
        <v>0</v>
      </c>
      <c r="T1295" s="7">
        <v>0</v>
      </c>
      <c r="U1295" s="7">
        <v>0</v>
      </c>
      <c r="V1295" s="7">
        <v>0</v>
      </c>
      <c r="W1295" s="6">
        <v>92.502585299999993</v>
      </c>
      <c r="X1295" s="6">
        <v>26.829268299999999</v>
      </c>
      <c r="Y1295" s="6">
        <v>91.1392405</v>
      </c>
      <c r="Z1295" s="6">
        <v>97.135416699999993</v>
      </c>
      <c r="AA1295" s="6">
        <v>34.394904500000003</v>
      </c>
      <c r="AB1295" s="6">
        <v>94.409078300000004</v>
      </c>
      <c r="AC1295" s="6">
        <v>-3.2698378000000048</v>
      </c>
      <c r="AD1295" s="7">
        <v>3411</v>
      </c>
      <c r="AE1295" s="6">
        <v>5.5408971000000005</v>
      </c>
      <c r="AF1295" s="6">
        <v>92.502585299999993</v>
      </c>
      <c r="AG1295" s="6">
        <v>26.829268299999999</v>
      </c>
      <c r="AH1295" s="6">
        <v>91.1392405</v>
      </c>
      <c r="AI1295" s="7">
        <v>3600</v>
      </c>
      <c r="AJ1295" s="6">
        <v>97.135416699999993</v>
      </c>
      <c r="AK1295" s="6">
        <v>34.394904500000003</v>
      </c>
      <c r="AL1295" s="6">
        <v>94.409078300000004</v>
      </c>
      <c r="AM1295" s="6">
        <v>-3.2698378000000048</v>
      </c>
      <c r="AN1295" s="7">
        <v>3411</v>
      </c>
      <c r="AO1295" s="6">
        <v>5.5408971000000005</v>
      </c>
    </row>
    <row r="1296" spans="1:41" x14ac:dyDescent="0.15">
      <c r="A1296" s="2" t="s">
        <v>647</v>
      </c>
      <c r="B1296" s="2" t="s">
        <v>1438</v>
      </c>
      <c r="C1296" s="2" t="s">
        <v>1797</v>
      </c>
      <c r="D1296" s="2" t="s">
        <v>1651</v>
      </c>
      <c r="E1296" s="2" t="s">
        <v>438</v>
      </c>
      <c r="F1296" s="2" t="s">
        <v>1854</v>
      </c>
      <c r="G1296" s="2" t="s">
        <v>2121</v>
      </c>
      <c r="H1296" s="2" t="s">
        <v>1227</v>
      </c>
      <c r="I1296" s="9" t="s">
        <v>2022</v>
      </c>
      <c r="J1296" s="7">
        <v>0</v>
      </c>
      <c r="K1296" s="7">
        <v>35</v>
      </c>
      <c r="L1296" s="7">
        <v>0</v>
      </c>
      <c r="M1296" s="7">
        <v>35</v>
      </c>
      <c r="N1296" s="7">
        <v>0</v>
      </c>
      <c r="O1296" s="7">
        <v>0</v>
      </c>
      <c r="P1296" s="7">
        <v>35</v>
      </c>
      <c r="Q1296" s="7">
        <v>0</v>
      </c>
      <c r="R1296" s="7">
        <v>35</v>
      </c>
      <c r="S1296" s="7">
        <v>0</v>
      </c>
      <c r="T1296" s="7">
        <v>0</v>
      </c>
      <c r="U1296" s="7">
        <v>0</v>
      </c>
      <c r="V1296" s="7">
        <v>0</v>
      </c>
      <c r="W1296" s="6">
        <v>100</v>
      </c>
      <c r="X1296" s="6">
        <v>0</v>
      </c>
      <c r="Y1296" s="6">
        <v>100</v>
      </c>
      <c r="Z1296" s="6" t="s">
        <v>1802</v>
      </c>
      <c r="AA1296" s="6" t="s">
        <v>1802</v>
      </c>
      <c r="AB1296" s="6" t="s">
        <v>1802</v>
      </c>
      <c r="AC1296" s="6" t="e">
        <v>#VALUE!</v>
      </c>
      <c r="AD1296" s="7" t="s">
        <v>1802</v>
      </c>
      <c r="AE1296" s="6" t="e">
        <v>#VALUE!</v>
      </c>
      <c r="AF1296" s="6">
        <v>100</v>
      </c>
      <c r="AG1296" s="6">
        <v>0</v>
      </c>
      <c r="AH1296" s="6">
        <v>100</v>
      </c>
      <c r="AI1296" s="7">
        <v>35</v>
      </c>
      <c r="AJ1296" s="6" t="s">
        <v>1802</v>
      </c>
      <c r="AK1296" s="6" t="s">
        <v>1802</v>
      </c>
      <c r="AL1296" s="6" t="s">
        <v>1802</v>
      </c>
      <c r="AM1296" s="6" t="e">
        <v>#VALUE!</v>
      </c>
      <c r="AN1296" s="7" t="s">
        <v>1802</v>
      </c>
      <c r="AO1296" s="6" t="e">
        <v>#VALUE!</v>
      </c>
    </row>
    <row r="1297" spans="1:41" x14ac:dyDescent="0.15">
      <c r="A1297" s="2" t="s">
        <v>648</v>
      </c>
      <c r="B1297" s="2" t="s">
        <v>1438</v>
      </c>
      <c r="C1297" s="2" t="s">
        <v>1797</v>
      </c>
      <c r="D1297" s="2" t="s">
        <v>1651</v>
      </c>
      <c r="E1297" s="2" t="s">
        <v>438</v>
      </c>
      <c r="F1297" s="2" t="s">
        <v>1854</v>
      </c>
      <c r="G1297" s="2" t="s">
        <v>2121</v>
      </c>
      <c r="H1297" s="2" t="s">
        <v>1227</v>
      </c>
      <c r="I1297" s="2" t="s">
        <v>1941</v>
      </c>
      <c r="J1297" s="7">
        <v>0</v>
      </c>
      <c r="K1297" s="7">
        <v>0</v>
      </c>
      <c r="L1297" s="7">
        <v>0</v>
      </c>
      <c r="M1297" s="7">
        <v>0</v>
      </c>
      <c r="N1297" s="7">
        <v>0</v>
      </c>
      <c r="O1297" s="7">
        <v>0</v>
      </c>
      <c r="P1297" s="7">
        <v>0</v>
      </c>
      <c r="Q1297" s="7">
        <v>0</v>
      </c>
      <c r="R1297" s="7">
        <v>0</v>
      </c>
      <c r="S1297" s="7">
        <v>0</v>
      </c>
      <c r="T1297" s="7">
        <v>0</v>
      </c>
      <c r="U1297" s="7">
        <v>0</v>
      </c>
      <c r="V1297" s="7">
        <v>0</v>
      </c>
      <c r="W1297" s="6">
        <v>0</v>
      </c>
      <c r="X1297" s="6">
        <v>0</v>
      </c>
      <c r="Y1297" s="6">
        <v>0</v>
      </c>
      <c r="Z1297" s="6" t="s">
        <v>1802</v>
      </c>
      <c r="AA1297" s="6" t="s">
        <v>1802</v>
      </c>
      <c r="AB1297" s="6" t="s">
        <v>1802</v>
      </c>
      <c r="AC1297" s="6" t="e">
        <v>#VALUE!</v>
      </c>
      <c r="AD1297" s="7" t="s">
        <v>1802</v>
      </c>
      <c r="AE1297" s="6">
        <v>0</v>
      </c>
      <c r="AF1297" s="6">
        <v>0</v>
      </c>
      <c r="AG1297" s="6">
        <v>0</v>
      </c>
      <c r="AH1297" s="6">
        <v>0</v>
      </c>
      <c r="AI1297" s="7">
        <v>0</v>
      </c>
      <c r="AJ1297" s="6" t="s">
        <v>1802</v>
      </c>
      <c r="AK1297" s="6" t="s">
        <v>1802</v>
      </c>
      <c r="AL1297" s="6" t="s">
        <v>1802</v>
      </c>
      <c r="AM1297" s="6" t="e">
        <v>#VALUE!</v>
      </c>
      <c r="AN1297" s="7" t="s">
        <v>1802</v>
      </c>
      <c r="AO1297" s="6">
        <v>0</v>
      </c>
    </row>
    <row r="1298" spans="1:41" x14ac:dyDescent="0.15">
      <c r="A1298" s="2" t="s">
        <v>649</v>
      </c>
      <c r="B1298" s="2" t="s">
        <v>1438</v>
      </c>
      <c r="C1298" s="2" t="s">
        <v>1797</v>
      </c>
      <c r="D1298" s="2" t="s">
        <v>1651</v>
      </c>
      <c r="E1298" s="2" t="s">
        <v>438</v>
      </c>
      <c r="F1298" s="2" t="s">
        <v>1854</v>
      </c>
      <c r="G1298" s="2" t="s">
        <v>2121</v>
      </c>
      <c r="H1298" s="2" t="s">
        <v>1227</v>
      </c>
      <c r="I1298" s="2" t="s">
        <v>1942</v>
      </c>
      <c r="J1298" s="7">
        <v>0</v>
      </c>
      <c r="K1298" s="7">
        <v>3401</v>
      </c>
      <c r="L1298" s="7">
        <v>0</v>
      </c>
      <c r="M1298" s="7">
        <v>3401</v>
      </c>
      <c r="N1298" s="7">
        <v>0</v>
      </c>
      <c r="O1298" s="7">
        <v>0</v>
      </c>
      <c r="P1298" s="7">
        <v>3401</v>
      </c>
      <c r="Q1298" s="7">
        <v>0</v>
      </c>
      <c r="R1298" s="7">
        <v>3401</v>
      </c>
      <c r="S1298" s="7">
        <v>0</v>
      </c>
      <c r="T1298" s="7">
        <v>0</v>
      </c>
      <c r="U1298" s="7">
        <v>0</v>
      </c>
      <c r="V1298" s="7">
        <v>0</v>
      </c>
      <c r="W1298" s="6">
        <v>100</v>
      </c>
      <c r="X1298" s="6">
        <v>0</v>
      </c>
      <c r="Y1298" s="6">
        <v>100</v>
      </c>
      <c r="Z1298" s="6">
        <v>100</v>
      </c>
      <c r="AA1298" s="6">
        <v>0</v>
      </c>
      <c r="AB1298" s="6">
        <v>100</v>
      </c>
      <c r="AC1298" s="6">
        <v>0</v>
      </c>
      <c r="AD1298" s="7">
        <v>3509</v>
      </c>
      <c r="AE1298" s="6">
        <v>-3.0777999</v>
      </c>
      <c r="AF1298" s="6">
        <v>100</v>
      </c>
      <c r="AG1298" s="6">
        <v>0</v>
      </c>
      <c r="AH1298" s="6">
        <v>100</v>
      </c>
      <c r="AI1298" s="7">
        <v>3401</v>
      </c>
      <c r="AJ1298" s="6">
        <v>100</v>
      </c>
      <c r="AK1298" s="6">
        <v>0</v>
      </c>
      <c r="AL1298" s="6">
        <v>100</v>
      </c>
      <c r="AM1298" s="6">
        <v>0</v>
      </c>
      <c r="AN1298" s="7">
        <v>3509</v>
      </c>
      <c r="AO1298" s="6">
        <v>-3.0777999</v>
      </c>
    </row>
    <row r="1299" spans="1:41" x14ac:dyDescent="0.15">
      <c r="A1299" s="2" t="s">
        <v>1228</v>
      </c>
      <c r="B1299" s="2" t="s">
        <v>1438</v>
      </c>
      <c r="C1299" s="2" t="s">
        <v>1797</v>
      </c>
      <c r="D1299" s="2" t="s">
        <v>1651</v>
      </c>
      <c r="E1299" s="2" t="s">
        <v>438</v>
      </c>
      <c r="F1299" s="2" t="s">
        <v>1854</v>
      </c>
      <c r="G1299" s="2" t="s">
        <v>2121</v>
      </c>
      <c r="H1299" s="2" t="s">
        <v>1227</v>
      </c>
      <c r="I1299" s="2" t="s">
        <v>1943</v>
      </c>
      <c r="J1299" s="7">
        <v>0</v>
      </c>
      <c r="K1299" s="7">
        <v>0</v>
      </c>
      <c r="L1299" s="7">
        <v>0</v>
      </c>
      <c r="M1299" s="7">
        <v>0</v>
      </c>
      <c r="N1299" s="7">
        <v>0</v>
      </c>
      <c r="O1299" s="7">
        <v>0</v>
      </c>
      <c r="P1299" s="7">
        <v>0</v>
      </c>
      <c r="Q1299" s="7">
        <v>0</v>
      </c>
      <c r="R1299" s="7">
        <v>0</v>
      </c>
      <c r="S1299" s="7">
        <v>0</v>
      </c>
      <c r="T1299" s="7">
        <v>0</v>
      </c>
      <c r="U1299" s="7">
        <v>0</v>
      </c>
      <c r="V1299" s="7">
        <v>0</v>
      </c>
      <c r="W1299" s="6">
        <v>0</v>
      </c>
      <c r="X1299" s="6">
        <v>0</v>
      </c>
      <c r="Y1299" s="6">
        <v>0</v>
      </c>
      <c r="Z1299" s="6">
        <v>0</v>
      </c>
      <c r="AA1299" s="6">
        <v>0</v>
      </c>
      <c r="AB1299" s="6">
        <v>0</v>
      </c>
      <c r="AC1299" s="6">
        <v>0</v>
      </c>
      <c r="AD1299" s="7">
        <v>0</v>
      </c>
      <c r="AE1299" s="6">
        <v>0</v>
      </c>
      <c r="AF1299" s="6">
        <v>0</v>
      </c>
      <c r="AG1299" s="6">
        <v>0</v>
      </c>
      <c r="AH1299" s="6">
        <v>0</v>
      </c>
      <c r="AI1299" s="7">
        <v>0</v>
      </c>
      <c r="AJ1299" s="6">
        <v>0</v>
      </c>
      <c r="AK1299" s="6">
        <v>0</v>
      </c>
      <c r="AL1299" s="6">
        <v>0</v>
      </c>
      <c r="AM1299" s="6">
        <v>0</v>
      </c>
      <c r="AN1299" s="7">
        <v>0</v>
      </c>
      <c r="AO1299" s="6">
        <v>0</v>
      </c>
    </row>
    <row r="1300" spans="1:41" x14ac:dyDescent="0.15">
      <c r="A1300" s="2" t="s">
        <v>1229</v>
      </c>
      <c r="B1300" s="2" t="s">
        <v>1438</v>
      </c>
      <c r="C1300" s="2" t="s">
        <v>1797</v>
      </c>
      <c r="D1300" s="2" t="s">
        <v>1651</v>
      </c>
      <c r="E1300" s="2" t="s">
        <v>438</v>
      </c>
      <c r="F1300" s="2" t="s">
        <v>1854</v>
      </c>
      <c r="G1300" s="2" t="s">
        <v>2121</v>
      </c>
      <c r="H1300" s="2" t="s">
        <v>1227</v>
      </c>
      <c r="I1300" s="2" t="s">
        <v>1944</v>
      </c>
      <c r="J1300" s="7">
        <v>0</v>
      </c>
      <c r="K1300" s="7">
        <v>0</v>
      </c>
      <c r="L1300" s="7">
        <v>0</v>
      </c>
      <c r="M1300" s="7">
        <v>0</v>
      </c>
      <c r="N1300" s="7">
        <v>0</v>
      </c>
      <c r="O1300" s="7">
        <v>0</v>
      </c>
      <c r="P1300" s="7">
        <v>0</v>
      </c>
      <c r="Q1300" s="7">
        <v>0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  <c r="W1300" s="6">
        <v>0</v>
      </c>
      <c r="X1300" s="6">
        <v>0</v>
      </c>
      <c r="Y1300" s="6">
        <v>0</v>
      </c>
      <c r="Z1300" s="6">
        <v>0</v>
      </c>
      <c r="AA1300" s="6">
        <v>0</v>
      </c>
      <c r="AB1300" s="6">
        <v>0</v>
      </c>
      <c r="AC1300" s="6">
        <v>0</v>
      </c>
      <c r="AD1300" s="7">
        <v>0</v>
      </c>
      <c r="AE1300" s="6">
        <v>0</v>
      </c>
      <c r="AF1300" s="6">
        <v>0</v>
      </c>
      <c r="AG1300" s="6">
        <v>0</v>
      </c>
      <c r="AH1300" s="6">
        <v>0</v>
      </c>
      <c r="AI1300" s="7">
        <v>0</v>
      </c>
      <c r="AJ1300" s="6">
        <v>0</v>
      </c>
      <c r="AK1300" s="6">
        <v>0</v>
      </c>
      <c r="AL1300" s="6">
        <v>0</v>
      </c>
      <c r="AM1300" s="6">
        <v>0</v>
      </c>
      <c r="AN1300" s="7">
        <v>0</v>
      </c>
      <c r="AO1300" s="6">
        <v>0</v>
      </c>
    </row>
    <row r="1301" spans="1:41" x14ac:dyDescent="0.15">
      <c r="A1301" s="2" t="s">
        <v>1230</v>
      </c>
      <c r="B1301" s="2" t="s">
        <v>1438</v>
      </c>
      <c r="C1301" s="2" t="s">
        <v>1797</v>
      </c>
      <c r="D1301" s="2" t="s">
        <v>1651</v>
      </c>
      <c r="E1301" s="2" t="s">
        <v>438</v>
      </c>
      <c r="F1301" s="2" t="s">
        <v>1854</v>
      </c>
      <c r="G1301" s="2" t="s">
        <v>2121</v>
      </c>
      <c r="H1301" s="2" t="s">
        <v>1227</v>
      </c>
      <c r="I1301" s="2" t="s">
        <v>1945</v>
      </c>
      <c r="J1301" s="7">
        <v>0</v>
      </c>
      <c r="K1301" s="7">
        <v>0</v>
      </c>
      <c r="L1301" s="7">
        <v>0</v>
      </c>
      <c r="M1301" s="7">
        <v>0</v>
      </c>
      <c r="N1301" s="7">
        <v>0</v>
      </c>
      <c r="O1301" s="7">
        <v>0</v>
      </c>
      <c r="P1301" s="7">
        <v>0</v>
      </c>
      <c r="Q1301" s="7">
        <v>0</v>
      </c>
      <c r="R1301" s="7">
        <v>0</v>
      </c>
      <c r="S1301" s="7">
        <v>0</v>
      </c>
      <c r="T1301" s="7">
        <v>0</v>
      </c>
      <c r="U1301" s="7">
        <v>0</v>
      </c>
      <c r="V1301" s="7">
        <v>0</v>
      </c>
      <c r="W1301" s="6">
        <v>0</v>
      </c>
      <c r="X1301" s="6">
        <v>0</v>
      </c>
      <c r="Y1301" s="6">
        <v>0</v>
      </c>
      <c r="Z1301" s="6">
        <v>0</v>
      </c>
      <c r="AA1301" s="6">
        <v>0</v>
      </c>
      <c r="AB1301" s="6">
        <v>0</v>
      </c>
      <c r="AC1301" s="6">
        <v>0</v>
      </c>
      <c r="AD1301" s="7">
        <v>0</v>
      </c>
      <c r="AE1301" s="6">
        <v>0</v>
      </c>
      <c r="AF1301" s="6">
        <v>0</v>
      </c>
      <c r="AG1301" s="6">
        <v>0</v>
      </c>
      <c r="AH1301" s="6">
        <v>0</v>
      </c>
      <c r="AI1301" s="7">
        <v>0</v>
      </c>
      <c r="AJ1301" s="6">
        <v>0</v>
      </c>
      <c r="AK1301" s="6">
        <v>0</v>
      </c>
      <c r="AL1301" s="6">
        <v>0</v>
      </c>
      <c r="AM1301" s="6">
        <v>0</v>
      </c>
      <c r="AN1301" s="7">
        <v>0</v>
      </c>
      <c r="AO1301" s="6">
        <v>0</v>
      </c>
    </row>
    <row r="1302" spans="1:41" x14ac:dyDescent="0.15">
      <c r="A1302" s="2" t="s">
        <v>1231</v>
      </c>
      <c r="B1302" s="2" t="s">
        <v>1438</v>
      </c>
      <c r="C1302" s="2" t="s">
        <v>1797</v>
      </c>
      <c r="D1302" s="2" t="s">
        <v>1651</v>
      </c>
      <c r="E1302" s="2" t="s">
        <v>438</v>
      </c>
      <c r="F1302" s="2" t="s">
        <v>1854</v>
      </c>
      <c r="G1302" s="2" t="s">
        <v>2121</v>
      </c>
      <c r="H1302" s="2" t="s">
        <v>1227</v>
      </c>
      <c r="I1302" s="2" t="s">
        <v>1946</v>
      </c>
      <c r="J1302" s="7">
        <v>0</v>
      </c>
      <c r="K1302" s="7">
        <v>0</v>
      </c>
      <c r="L1302" s="7">
        <v>0</v>
      </c>
      <c r="M1302" s="7">
        <v>0</v>
      </c>
      <c r="N1302" s="7">
        <v>0</v>
      </c>
      <c r="O1302" s="7">
        <v>0</v>
      </c>
      <c r="P1302" s="7">
        <v>0</v>
      </c>
      <c r="Q1302" s="7">
        <v>0</v>
      </c>
      <c r="R1302" s="7">
        <v>0</v>
      </c>
      <c r="S1302" s="7">
        <v>0</v>
      </c>
      <c r="T1302" s="7">
        <v>0</v>
      </c>
      <c r="U1302" s="7">
        <v>0</v>
      </c>
      <c r="V1302" s="7">
        <v>0</v>
      </c>
      <c r="W1302" s="6">
        <v>0</v>
      </c>
      <c r="X1302" s="6">
        <v>0</v>
      </c>
      <c r="Y1302" s="6">
        <v>0</v>
      </c>
      <c r="Z1302" s="6">
        <v>0</v>
      </c>
      <c r="AA1302" s="6">
        <v>0</v>
      </c>
      <c r="AB1302" s="6">
        <v>0</v>
      </c>
      <c r="AC1302" s="6">
        <v>0</v>
      </c>
      <c r="AD1302" s="7">
        <v>0</v>
      </c>
      <c r="AE1302" s="6">
        <v>0</v>
      </c>
      <c r="AF1302" s="6">
        <v>0</v>
      </c>
      <c r="AG1302" s="6">
        <v>0</v>
      </c>
      <c r="AH1302" s="6">
        <v>0</v>
      </c>
      <c r="AI1302" s="7">
        <v>0</v>
      </c>
      <c r="AJ1302" s="6">
        <v>0</v>
      </c>
      <c r="AK1302" s="6">
        <v>0</v>
      </c>
      <c r="AL1302" s="6">
        <v>0</v>
      </c>
      <c r="AM1302" s="6">
        <v>0</v>
      </c>
      <c r="AN1302" s="7">
        <v>0</v>
      </c>
      <c r="AO1302" s="6">
        <v>0</v>
      </c>
    </row>
    <row r="1303" spans="1:41" x14ac:dyDescent="0.15">
      <c r="A1303" s="2" t="s">
        <v>1232</v>
      </c>
      <c r="B1303" s="2" t="s">
        <v>1438</v>
      </c>
      <c r="C1303" s="2" t="s">
        <v>1797</v>
      </c>
      <c r="D1303" s="2" t="s">
        <v>1651</v>
      </c>
      <c r="E1303" s="2" t="s">
        <v>438</v>
      </c>
      <c r="F1303" s="2" t="s">
        <v>1854</v>
      </c>
      <c r="G1303" s="2" t="s">
        <v>2121</v>
      </c>
      <c r="H1303" s="2" t="s">
        <v>1227</v>
      </c>
      <c r="I1303" s="2" t="s">
        <v>1947</v>
      </c>
      <c r="J1303" s="7">
        <v>0</v>
      </c>
      <c r="K1303" s="7">
        <v>0</v>
      </c>
      <c r="L1303" s="7">
        <v>0</v>
      </c>
      <c r="M1303" s="7">
        <v>0</v>
      </c>
      <c r="N1303" s="7">
        <v>0</v>
      </c>
      <c r="O1303" s="7">
        <v>0</v>
      </c>
      <c r="P1303" s="7">
        <v>0</v>
      </c>
      <c r="Q1303" s="7">
        <v>0</v>
      </c>
      <c r="R1303" s="7">
        <v>0</v>
      </c>
      <c r="S1303" s="7">
        <v>0</v>
      </c>
      <c r="T1303" s="7">
        <v>0</v>
      </c>
      <c r="U1303" s="7">
        <v>0</v>
      </c>
      <c r="V1303" s="7">
        <v>0</v>
      </c>
      <c r="W1303" s="6">
        <v>0</v>
      </c>
      <c r="X1303" s="6">
        <v>0</v>
      </c>
      <c r="Y1303" s="6">
        <v>0</v>
      </c>
      <c r="Z1303" s="6">
        <v>0</v>
      </c>
      <c r="AA1303" s="6">
        <v>0</v>
      </c>
      <c r="AB1303" s="6">
        <v>0</v>
      </c>
      <c r="AC1303" s="6">
        <v>0</v>
      </c>
      <c r="AD1303" s="7">
        <v>0</v>
      </c>
      <c r="AE1303" s="6">
        <v>0</v>
      </c>
      <c r="AF1303" s="6">
        <v>0</v>
      </c>
      <c r="AG1303" s="6">
        <v>0</v>
      </c>
      <c r="AH1303" s="6">
        <v>0</v>
      </c>
      <c r="AI1303" s="7">
        <v>0</v>
      </c>
      <c r="AJ1303" s="6">
        <v>0</v>
      </c>
      <c r="AK1303" s="6">
        <v>0</v>
      </c>
      <c r="AL1303" s="6">
        <v>0</v>
      </c>
      <c r="AM1303" s="6">
        <v>0</v>
      </c>
      <c r="AN1303" s="7">
        <v>0</v>
      </c>
      <c r="AO1303" s="6">
        <v>0</v>
      </c>
    </row>
    <row r="1304" spans="1:41" x14ac:dyDescent="0.15">
      <c r="A1304" s="2" t="s">
        <v>1233</v>
      </c>
      <c r="B1304" s="2" t="s">
        <v>1438</v>
      </c>
      <c r="C1304" s="2" t="s">
        <v>1797</v>
      </c>
      <c r="D1304" s="2" t="s">
        <v>1651</v>
      </c>
      <c r="E1304" s="2" t="s">
        <v>438</v>
      </c>
      <c r="F1304" s="2" t="s">
        <v>1854</v>
      </c>
      <c r="G1304" s="2" t="s">
        <v>2121</v>
      </c>
      <c r="H1304" s="2" t="s">
        <v>1227</v>
      </c>
      <c r="I1304" s="2" t="s">
        <v>1948</v>
      </c>
      <c r="J1304" s="7">
        <v>0</v>
      </c>
      <c r="K1304" s="7">
        <v>0</v>
      </c>
      <c r="L1304" s="7">
        <v>0</v>
      </c>
      <c r="M1304" s="7">
        <v>0</v>
      </c>
      <c r="N1304" s="7">
        <v>0</v>
      </c>
      <c r="O1304" s="7">
        <v>0</v>
      </c>
      <c r="P1304" s="7">
        <v>0</v>
      </c>
      <c r="Q1304" s="7">
        <v>0</v>
      </c>
      <c r="R1304" s="7">
        <v>0</v>
      </c>
      <c r="S1304" s="7">
        <v>0</v>
      </c>
      <c r="T1304" s="7">
        <v>0</v>
      </c>
      <c r="U1304" s="7">
        <v>0</v>
      </c>
      <c r="V1304" s="7">
        <v>0</v>
      </c>
      <c r="W1304" s="6">
        <v>0</v>
      </c>
      <c r="X1304" s="6">
        <v>0</v>
      </c>
      <c r="Y1304" s="6">
        <v>0</v>
      </c>
      <c r="Z1304" s="6">
        <v>0</v>
      </c>
      <c r="AA1304" s="6">
        <v>0</v>
      </c>
      <c r="AB1304" s="6">
        <v>0</v>
      </c>
      <c r="AC1304" s="6">
        <v>0</v>
      </c>
      <c r="AD1304" s="7">
        <v>0</v>
      </c>
      <c r="AE1304" s="6">
        <v>0</v>
      </c>
      <c r="AF1304" s="6">
        <v>0</v>
      </c>
      <c r="AG1304" s="6">
        <v>0</v>
      </c>
      <c r="AH1304" s="6">
        <v>0</v>
      </c>
      <c r="AI1304" s="7">
        <v>0</v>
      </c>
      <c r="AJ1304" s="6">
        <v>0</v>
      </c>
      <c r="AK1304" s="6">
        <v>0</v>
      </c>
      <c r="AL1304" s="6">
        <v>0</v>
      </c>
      <c r="AM1304" s="6">
        <v>0</v>
      </c>
      <c r="AN1304" s="7">
        <v>0</v>
      </c>
      <c r="AO1304" s="6">
        <v>0</v>
      </c>
    </row>
    <row r="1305" spans="1:41" x14ac:dyDescent="0.15">
      <c r="A1305" s="2" t="s">
        <v>1234</v>
      </c>
      <c r="B1305" s="2" t="s">
        <v>1438</v>
      </c>
      <c r="C1305" s="2" t="s">
        <v>1797</v>
      </c>
      <c r="D1305" s="2" t="s">
        <v>1651</v>
      </c>
      <c r="E1305" s="2" t="s">
        <v>438</v>
      </c>
      <c r="F1305" s="2" t="s">
        <v>1854</v>
      </c>
      <c r="G1305" s="2" t="s">
        <v>2121</v>
      </c>
      <c r="H1305" s="2" t="s">
        <v>1227</v>
      </c>
      <c r="I1305" s="2" t="s">
        <v>1949</v>
      </c>
      <c r="J1305" s="7">
        <v>0</v>
      </c>
      <c r="K1305" s="7">
        <v>8995</v>
      </c>
      <c r="L1305" s="7">
        <v>0</v>
      </c>
      <c r="M1305" s="7">
        <v>8995</v>
      </c>
      <c r="N1305" s="7">
        <v>0</v>
      </c>
      <c r="O1305" s="7">
        <v>0</v>
      </c>
      <c r="P1305" s="7">
        <v>8995</v>
      </c>
      <c r="Q1305" s="7">
        <v>0</v>
      </c>
      <c r="R1305" s="7">
        <v>8995</v>
      </c>
      <c r="S1305" s="7">
        <v>0</v>
      </c>
      <c r="T1305" s="7">
        <v>0</v>
      </c>
      <c r="U1305" s="7">
        <v>0</v>
      </c>
      <c r="V1305" s="7">
        <v>0</v>
      </c>
      <c r="W1305" s="6">
        <v>100</v>
      </c>
      <c r="X1305" s="6">
        <v>0</v>
      </c>
      <c r="Y1305" s="6">
        <v>100</v>
      </c>
      <c r="Z1305" s="6">
        <v>100</v>
      </c>
      <c r="AA1305" s="6">
        <v>0</v>
      </c>
      <c r="AB1305" s="6">
        <v>100</v>
      </c>
      <c r="AC1305" s="6">
        <v>0</v>
      </c>
      <c r="AD1305" s="7">
        <v>8939</v>
      </c>
      <c r="AE1305" s="6">
        <v>0.62646829999999998</v>
      </c>
      <c r="AF1305" s="6">
        <v>100</v>
      </c>
      <c r="AG1305" s="6">
        <v>0</v>
      </c>
      <c r="AH1305" s="6">
        <v>100</v>
      </c>
      <c r="AI1305" s="7">
        <v>8995</v>
      </c>
      <c r="AJ1305" s="6">
        <v>100</v>
      </c>
      <c r="AK1305" s="6">
        <v>0</v>
      </c>
      <c r="AL1305" s="6">
        <v>100</v>
      </c>
      <c r="AM1305" s="6">
        <v>0</v>
      </c>
      <c r="AN1305" s="7">
        <v>8939</v>
      </c>
      <c r="AO1305" s="6">
        <v>0.62646829999999998</v>
      </c>
    </row>
    <row r="1306" spans="1:41" x14ac:dyDescent="0.15">
      <c r="A1306" s="2" t="s">
        <v>1235</v>
      </c>
      <c r="B1306" s="2" t="s">
        <v>1438</v>
      </c>
      <c r="C1306" s="2" t="s">
        <v>1797</v>
      </c>
      <c r="D1306" s="2" t="s">
        <v>1651</v>
      </c>
      <c r="E1306" s="2" t="s">
        <v>438</v>
      </c>
      <c r="F1306" s="2" t="s">
        <v>1854</v>
      </c>
      <c r="G1306" s="2" t="s">
        <v>2121</v>
      </c>
      <c r="H1306" s="2" t="s">
        <v>1227</v>
      </c>
      <c r="I1306" s="2" t="s">
        <v>1950</v>
      </c>
      <c r="J1306" s="7">
        <v>0</v>
      </c>
      <c r="K1306" s="7">
        <v>0</v>
      </c>
      <c r="L1306" s="7">
        <v>0</v>
      </c>
      <c r="M1306" s="7">
        <v>0</v>
      </c>
      <c r="N1306" s="7">
        <v>0</v>
      </c>
      <c r="O1306" s="7">
        <v>0</v>
      </c>
      <c r="P1306" s="7">
        <v>0</v>
      </c>
      <c r="Q1306" s="7">
        <v>0</v>
      </c>
      <c r="R1306" s="7">
        <v>0</v>
      </c>
      <c r="S1306" s="7">
        <v>0</v>
      </c>
      <c r="T1306" s="7">
        <v>0</v>
      </c>
      <c r="U1306" s="7">
        <v>0</v>
      </c>
      <c r="V1306" s="7">
        <v>0</v>
      </c>
      <c r="W1306" s="6">
        <v>0</v>
      </c>
      <c r="X1306" s="6">
        <v>0</v>
      </c>
      <c r="Y1306" s="6">
        <v>0</v>
      </c>
      <c r="Z1306" s="6">
        <v>0</v>
      </c>
      <c r="AA1306" s="6">
        <v>0</v>
      </c>
      <c r="AB1306" s="6">
        <v>0</v>
      </c>
      <c r="AC1306" s="6">
        <v>0</v>
      </c>
      <c r="AD1306" s="7">
        <v>0</v>
      </c>
      <c r="AE1306" s="6">
        <v>0</v>
      </c>
      <c r="AF1306" s="6">
        <v>0</v>
      </c>
      <c r="AG1306" s="6">
        <v>0</v>
      </c>
      <c r="AH1306" s="6">
        <v>0</v>
      </c>
      <c r="AI1306" s="7">
        <v>0</v>
      </c>
      <c r="AJ1306" s="6">
        <v>0</v>
      </c>
      <c r="AK1306" s="6">
        <v>0</v>
      </c>
      <c r="AL1306" s="6">
        <v>0</v>
      </c>
      <c r="AM1306" s="6">
        <v>0</v>
      </c>
      <c r="AN1306" s="7">
        <v>0</v>
      </c>
      <c r="AO1306" s="6">
        <v>0</v>
      </c>
    </row>
    <row r="1307" spans="1:41" x14ac:dyDescent="0.15">
      <c r="A1307" s="2" t="s">
        <v>1236</v>
      </c>
      <c r="B1307" s="2" t="s">
        <v>1438</v>
      </c>
      <c r="C1307" s="2" t="s">
        <v>1797</v>
      </c>
      <c r="D1307" s="2" t="s">
        <v>1651</v>
      </c>
      <c r="E1307" s="2" t="s">
        <v>438</v>
      </c>
      <c r="F1307" s="2" t="s">
        <v>1854</v>
      </c>
      <c r="G1307" s="2" t="s">
        <v>2121</v>
      </c>
      <c r="H1307" s="2" t="s">
        <v>1227</v>
      </c>
      <c r="I1307" s="2" t="s">
        <v>1951</v>
      </c>
      <c r="J1307" s="7">
        <v>0</v>
      </c>
      <c r="K1307" s="7">
        <v>0</v>
      </c>
      <c r="L1307" s="7">
        <v>0</v>
      </c>
      <c r="M1307" s="7">
        <v>0</v>
      </c>
      <c r="N1307" s="7">
        <v>0</v>
      </c>
      <c r="O1307" s="7">
        <v>0</v>
      </c>
      <c r="P1307" s="7">
        <v>0</v>
      </c>
      <c r="Q1307" s="7">
        <v>0</v>
      </c>
      <c r="R1307" s="7">
        <v>0</v>
      </c>
      <c r="S1307" s="7">
        <v>0</v>
      </c>
      <c r="T1307" s="7">
        <v>0</v>
      </c>
      <c r="U1307" s="7">
        <v>0</v>
      </c>
      <c r="V1307" s="7">
        <v>0</v>
      </c>
      <c r="W1307" s="6">
        <v>0</v>
      </c>
      <c r="X1307" s="6">
        <v>0</v>
      </c>
      <c r="Y1307" s="6">
        <v>0</v>
      </c>
      <c r="Z1307" s="6">
        <v>0</v>
      </c>
      <c r="AA1307" s="6">
        <v>0</v>
      </c>
      <c r="AB1307" s="6">
        <v>0</v>
      </c>
      <c r="AC1307" s="6">
        <v>0</v>
      </c>
      <c r="AD1307" s="7">
        <v>0</v>
      </c>
      <c r="AE1307" s="6">
        <v>0</v>
      </c>
      <c r="AF1307" s="6">
        <v>0</v>
      </c>
      <c r="AG1307" s="6">
        <v>0</v>
      </c>
      <c r="AH1307" s="6">
        <v>0</v>
      </c>
      <c r="AI1307" s="7">
        <v>0</v>
      </c>
      <c r="AJ1307" s="6">
        <v>0</v>
      </c>
      <c r="AK1307" s="6">
        <v>0</v>
      </c>
      <c r="AL1307" s="6">
        <v>0</v>
      </c>
      <c r="AM1307" s="6">
        <v>0</v>
      </c>
      <c r="AN1307" s="7">
        <v>0</v>
      </c>
      <c r="AO1307" s="6">
        <v>0</v>
      </c>
    </row>
    <row r="1308" spans="1:41" x14ac:dyDescent="0.15">
      <c r="A1308" s="2" t="s">
        <v>1237</v>
      </c>
      <c r="B1308" s="2" t="s">
        <v>1438</v>
      </c>
      <c r="C1308" s="2" t="s">
        <v>1797</v>
      </c>
      <c r="D1308" s="2" t="s">
        <v>1651</v>
      </c>
      <c r="E1308" s="2" t="s">
        <v>438</v>
      </c>
      <c r="F1308" s="2" t="s">
        <v>1854</v>
      </c>
      <c r="G1308" s="2" t="s">
        <v>2121</v>
      </c>
      <c r="H1308" s="2" t="s">
        <v>1227</v>
      </c>
      <c r="I1308" s="2" t="s">
        <v>1952</v>
      </c>
      <c r="J1308" s="7">
        <v>0</v>
      </c>
      <c r="K1308" s="7">
        <v>0</v>
      </c>
      <c r="L1308" s="7">
        <v>0</v>
      </c>
      <c r="M1308" s="7">
        <v>0</v>
      </c>
      <c r="N1308" s="7">
        <v>0</v>
      </c>
      <c r="O1308" s="7">
        <v>0</v>
      </c>
      <c r="P1308" s="7">
        <v>0</v>
      </c>
      <c r="Q1308" s="7">
        <v>0</v>
      </c>
      <c r="R1308" s="7">
        <v>0</v>
      </c>
      <c r="S1308" s="7">
        <v>0</v>
      </c>
      <c r="T1308" s="7">
        <v>0</v>
      </c>
      <c r="U1308" s="7">
        <v>0</v>
      </c>
      <c r="V1308" s="7">
        <v>0</v>
      </c>
      <c r="W1308" s="6">
        <v>0</v>
      </c>
      <c r="X1308" s="6">
        <v>0</v>
      </c>
      <c r="Y1308" s="6">
        <v>0</v>
      </c>
      <c r="Z1308" s="6">
        <v>0</v>
      </c>
      <c r="AA1308" s="6">
        <v>0</v>
      </c>
      <c r="AB1308" s="6">
        <v>0</v>
      </c>
      <c r="AC1308" s="6">
        <v>0</v>
      </c>
      <c r="AD1308" s="7">
        <v>0</v>
      </c>
      <c r="AE1308" s="6">
        <v>0</v>
      </c>
      <c r="AF1308" s="6">
        <v>0</v>
      </c>
      <c r="AG1308" s="6">
        <v>0</v>
      </c>
      <c r="AH1308" s="6">
        <v>0</v>
      </c>
      <c r="AI1308" s="7">
        <v>0</v>
      </c>
      <c r="AJ1308" s="6">
        <v>0</v>
      </c>
      <c r="AK1308" s="6">
        <v>0</v>
      </c>
      <c r="AL1308" s="6">
        <v>0</v>
      </c>
      <c r="AM1308" s="6">
        <v>0</v>
      </c>
      <c r="AN1308" s="7">
        <v>0</v>
      </c>
      <c r="AO1308" s="6">
        <v>0</v>
      </c>
    </row>
    <row r="1309" spans="1:41" x14ac:dyDescent="0.15">
      <c r="A1309" s="2" t="s">
        <v>1238</v>
      </c>
      <c r="B1309" s="2" t="s">
        <v>1438</v>
      </c>
      <c r="C1309" s="2" t="s">
        <v>1797</v>
      </c>
      <c r="D1309" s="2" t="s">
        <v>1651</v>
      </c>
      <c r="E1309" s="2" t="s">
        <v>438</v>
      </c>
      <c r="F1309" s="2" t="s">
        <v>1854</v>
      </c>
      <c r="G1309" s="2" t="s">
        <v>2121</v>
      </c>
      <c r="H1309" s="2" t="s">
        <v>1227</v>
      </c>
      <c r="I1309" s="2" t="s">
        <v>1953</v>
      </c>
      <c r="J1309" s="7">
        <v>0</v>
      </c>
      <c r="K1309" s="7">
        <v>0</v>
      </c>
      <c r="L1309" s="7">
        <v>0</v>
      </c>
      <c r="M1309" s="7">
        <v>0</v>
      </c>
      <c r="N1309" s="7">
        <v>0</v>
      </c>
      <c r="O1309" s="7">
        <v>0</v>
      </c>
      <c r="P1309" s="7">
        <v>0</v>
      </c>
      <c r="Q1309" s="7">
        <v>0</v>
      </c>
      <c r="R1309" s="7">
        <v>0</v>
      </c>
      <c r="S1309" s="7">
        <v>0</v>
      </c>
      <c r="T1309" s="7">
        <v>0</v>
      </c>
      <c r="U1309" s="7">
        <v>0</v>
      </c>
      <c r="V1309" s="7">
        <v>0</v>
      </c>
      <c r="W1309" s="6">
        <v>0</v>
      </c>
      <c r="X1309" s="6">
        <v>0</v>
      </c>
      <c r="Y1309" s="6">
        <v>0</v>
      </c>
      <c r="Z1309" s="6">
        <v>0</v>
      </c>
      <c r="AA1309" s="6">
        <v>0</v>
      </c>
      <c r="AB1309" s="6">
        <v>0</v>
      </c>
      <c r="AC1309" s="6">
        <v>0</v>
      </c>
      <c r="AD1309" s="7">
        <v>0</v>
      </c>
      <c r="AE1309" s="6">
        <v>0</v>
      </c>
      <c r="AF1309" s="6">
        <v>0</v>
      </c>
      <c r="AG1309" s="6">
        <v>0</v>
      </c>
      <c r="AH1309" s="6">
        <v>0</v>
      </c>
      <c r="AI1309" s="7">
        <v>0</v>
      </c>
      <c r="AJ1309" s="6">
        <v>0</v>
      </c>
      <c r="AK1309" s="6">
        <v>0</v>
      </c>
      <c r="AL1309" s="6">
        <v>0</v>
      </c>
      <c r="AM1309" s="6">
        <v>0</v>
      </c>
      <c r="AN1309" s="7">
        <v>0</v>
      </c>
      <c r="AO1309" s="6">
        <v>0</v>
      </c>
    </row>
    <row r="1310" spans="1:41" x14ac:dyDescent="0.15">
      <c r="A1310" s="2" t="s">
        <v>1239</v>
      </c>
      <c r="B1310" s="2" t="s">
        <v>1438</v>
      </c>
      <c r="C1310" s="2" t="s">
        <v>1797</v>
      </c>
      <c r="D1310" s="2" t="s">
        <v>1651</v>
      </c>
      <c r="E1310" s="2" t="s">
        <v>438</v>
      </c>
      <c r="F1310" s="2" t="s">
        <v>1854</v>
      </c>
      <c r="G1310" s="2" t="s">
        <v>2121</v>
      </c>
      <c r="H1310" s="2" t="s">
        <v>1227</v>
      </c>
      <c r="I1310" s="2" t="s">
        <v>1954</v>
      </c>
      <c r="J1310" s="7">
        <v>0</v>
      </c>
      <c r="K1310" s="7">
        <v>0</v>
      </c>
      <c r="L1310" s="7">
        <v>0</v>
      </c>
      <c r="M1310" s="7">
        <v>0</v>
      </c>
      <c r="N1310" s="7">
        <v>0</v>
      </c>
      <c r="O1310" s="7">
        <v>0</v>
      </c>
      <c r="P1310" s="7">
        <v>0</v>
      </c>
      <c r="Q1310" s="7">
        <v>0</v>
      </c>
      <c r="R1310" s="7">
        <v>0</v>
      </c>
      <c r="S1310" s="7">
        <v>0</v>
      </c>
      <c r="T1310" s="7">
        <v>0</v>
      </c>
      <c r="U1310" s="7">
        <v>0</v>
      </c>
      <c r="V1310" s="7">
        <v>0</v>
      </c>
      <c r="W1310" s="6">
        <v>0</v>
      </c>
      <c r="X1310" s="6">
        <v>0</v>
      </c>
      <c r="Y1310" s="6">
        <v>0</v>
      </c>
      <c r="Z1310" s="6">
        <v>0</v>
      </c>
      <c r="AA1310" s="6">
        <v>0</v>
      </c>
      <c r="AB1310" s="6">
        <v>0</v>
      </c>
      <c r="AC1310" s="6">
        <v>0</v>
      </c>
      <c r="AD1310" s="7">
        <v>0</v>
      </c>
      <c r="AE1310" s="6">
        <v>0</v>
      </c>
      <c r="AF1310" s="6">
        <v>0</v>
      </c>
      <c r="AG1310" s="6">
        <v>0</v>
      </c>
      <c r="AH1310" s="6">
        <v>0</v>
      </c>
      <c r="AI1310" s="7">
        <v>0</v>
      </c>
      <c r="AJ1310" s="6">
        <v>0</v>
      </c>
      <c r="AK1310" s="6">
        <v>0</v>
      </c>
      <c r="AL1310" s="6">
        <v>0</v>
      </c>
      <c r="AM1310" s="6">
        <v>0</v>
      </c>
      <c r="AN1310" s="7">
        <v>0</v>
      </c>
      <c r="AO1310" s="6">
        <v>0</v>
      </c>
    </row>
    <row r="1311" spans="1:41" x14ac:dyDescent="0.15">
      <c r="A1311" s="2" t="s">
        <v>1240</v>
      </c>
      <c r="B1311" s="2" t="s">
        <v>1438</v>
      </c>
      <c r="C1311" s="2" t="s">
        <v>1797</v>
      </c>
      <c r="D1311" s="2" t="s">
        <v>1651</v>
      </c>
      <c r="E1311" s="2" t="s">
        <v>438</v>
      </c>
      <c r="F1311" s="2" t="s">
        <v>1854</v>
      </c>
      <c r="G1311" s="2" t="s">
        <v>2121</v>
      </c>
      <c r="H1311" s="2" t="s">
        <v>1227</v>
      </c>
      <c r="I1311" s="2" t="s">
        <v>1955</v>
      </c>
      <c r="J1311" s="7">
        <v>0</v>
      </c>
      <c r="K1311" s="7">
        <v>0</v>
      </c>
      <c r="L1311" s="7">
        <v>0</v>
      </c>
      <c r="M1311" s="7">
        <v>0</v>
      </c>
      <c r="N1311" s="7">
        <v>0</v>
      </c>
      <c r="O1311" s="7">
        <v>0</v>
      </c>
      <c r="P1311" s="7">
        <v>0</v>
      </c>
      <c r="Q1311" s="7">
        <v>0</v>
      </c>
      <c r="R1311" s="7">
        <v>0</v>
      </c>
      <c r="S1311" s="7">
        <v>0</v>
      </c>
      <c r="T1311" s="7">
        <v>0</v>
      </c>
      <c r="U1311" s="7">
        <v>0</v>
      </c>
      <c r="V1311" s="7">
        <v>0</v>
      </c>
      <c r="W1311" s="6">
        <v>0</v>
      </c>
      <c r="X1311" s="6">
        <v>0</v>
      </c>
      <c r="Y1311" s="6">
        <v>0</v>
      </c>
      <c r="Z1311" s="6">
        <v>0</v>
      </c>
      <c r="AA1311" s="6">
        <v>0</v>
      </c>
      <c r="AB1311" s="6">
        <v>0</v>
      </c>
      <c r="AC1311" s="6">
        <v>0</v>
      </c>
      <c r="AD1311" s="7">
        <v>0</v>
      </c>
      <c r="AE1311" s="6">
        <v>0</v>
      </c>
      <c r="AF1311" s="6">
        <v>0</v>
      </c>
      <c r="AG1311" s="6">
        <v>0</v>
      </c>
      <c r="AH1311" s="6">
        <v>0</v>
      </c>
      <c r="AI1311" s="7">
        <v>0</v>
      </c>
      <c r="AJ1311" s="6">
        <v>0</v>
      </c>
      <c r="AK1311" s="6">
        <v>0</v>
      </c>
      <c r="AL1311" s="6">
        <v>0</v>
      </c>
      <c r="AM1311" s="6">
        <v>0</v>
      </c>
      <c r="AN1311" s="7">
        <v>0</v>
      </c>
      <c r="AO1311" s="6">
        <v>0</v>
      </c>
    </row>
    <row r="1312" spans="1:41" x14ac:dyDescent="0.15">
      <c r="A1312" s="2" t="s">
        <v>1241</v>
      </c>
      <c r="B1312" s="2" t="s">
        <v>1438</v>
      </c>
      <c r="C1312" s="2" t="s">
        <v>1797</v>
      </c>
      <c r="D1312" s="2" t="s">
        <v>1651</v>
      </c>
      <c r="E1312" s="2" t="s">
        <v>438</v>
      </c>
      <c r="F1312" s="2" t="s">
        <v>1854</v>
      </c>
      <c r="G1312" s="2" t="s">
        <v>2121</v>
      </c>
      <c r="H1312" s="2" t="s">
        <v>1227</v>
      </c>
      <c r="I1312" s="2" t="s">
        <v>1956</v>
      </c>
      <c r="J1312" s="7">
        <v>0</v>
      </c>
      <c r="K1312" s="7">
        <v>0</v>
      </c>
      <c r="L1312" s="7">
        <v>0</v>
      </c>
      <c r="M1312" s="7">
        <v>0</v>
      </c>
      <c r="N1312" s="7">
        <v>0</v>
      </c>
      <c r="O1312" s="7">
        <v>0</v>
      </c>
      <c r="P1312" s="7">
        <v>0</v>
      </c>
      <c r="Q1312" s="7">
        <v>0</v>
      </c>
      <c r="R1312" s="7">
        <v>0</v>
      </c>
      <c r="S1312" s="7">
        <v>0</v>
      </c>
      <c r="T1312" s="7">
        <v>0</v>
      </c>
      <c r="U1312" s="7">
        <v>0</v>
      </c>
      <c r="V1312" s="7">
        <v>0</v>
      </c>
      <c r="W1312" s="6">
        <v>0</v>
      </c>
      <c r="X1312" s="6">
        <v>0</v>
      </c>
      <c r="Y1312" s="6">
        <v>0</v>
      </c>
      <c r="Z1312" s="6">
        <v>0</v>
      </c>
      <c r="AA1312" s="6">
        <v>0</v>
      </c>
      <c r="AB1312" s="6">
        <v>0</v>
      </c>
      <c r="AC1312" s="6">
        <v>0</v>
      </c>
      <c r="AD1312" s="7">
        <v>0</v>
      </c>
      <c r="AE1312" s="6">
        <v>0</v>
      </c>
      <c r="AF1312" s="6">
        <v>0</v>
      </c>
      <c r="AG1312" s="6">
        <v>0</v>
      </c>
      <c r="AH1312" s="6">
        <v>0</v>
      </c>
      <c r="AI1312" s="7">
        <v>0</v>
      </c>
      <c r="AJ1312" s="6">
        <v>0</v>
      </c>
      <c r="AK1312" s="6">
        <v>0</v>
      </c>
      <c r="AL1312" s="6">
        <v>0</v>
      </c>
      <c r="AM1312" s="6">
        <v>0</v>
      </c>
      <c r="AN1312" s="7">
        <v>0</v>
      </c>
      <c r="AO1312" s="6">
        <v>0</v>
      </c>
    </row>
    <row r="1313" spans="1:41" x14ac:dyDescent="0.15">
      <c r="A1313" s="2" t="s">
        <v>1242</v>
      </c>
      <c r="B1313" s="2" t="s">
        <v>1438</v>
      </c>
      <c r="C1313" s="2" t="s">
        <v>1797</v>
      </c>
      <c r="D1313" s="2" t="s">
        <v>1651</v>
      </c>
      <c r="E1313" s="2" t="s">
        <v>438</v>
      </c>
      <c r="F1313" s="2" t="s">
        <v>1854</v>
      </c>
      <c r="G1313" s="2" t="s">
        <v>2121</v>
      </c>
      <c r="H1313" s="2" t="s">
        <v>1227</v>
      </c>
      <c r="I1313" s="2" t="s">
        <v>1957</v>
      </c>
      <c r="J1313" s="7">
        <v>0</v>
      </c>
      <c r="K1313" s="7">
        <v>0</v>
      </c>
      <c r="L1313" s="7">
        <v>0</v>
      </c>
      <c r="M1313" s="7">
        <v>0</v>
      </c>
      <c r="N1313" s="7">
        <v>0</v>
      </c>
      <c r="O1313" s="7">
        <v>0</v>
      </c>
      <c r="P1313" s="7">
        <v>0</v>
      </c>
      <c r="Q1313" s="7">
        <v>0</v>
      </c>
      <c r="R1313" s="7">
        <v>0</v>
      </c>
      <c r="S1313" s="7">
        <v>0</v>
      </c>
      <c r="T1313" s="7">
        <v>0</v>
      </c>
      <c r="U1313" s="7">
        <v>0</v>
      </c>
      <c r="V1313" s="7">
        <v>0</v>
      </c>
      <c r="W1313" s="6">
        <v>0</v>
      </c>
      <c r="X1313" s="6">
        <v>0</v>
      </c>
      <c r="Y1313" s="6">
        <v>0</v>
      </c>
      <c r="Z1313" s="6">
        <v>0</v>
      </c>
      <c r="AA1313" s="6">
        <v>0</v>
      </c>
      <c r="AB1313" s="6">
        <v>0</v>
      </c>
      <c r="AC1313" s="6">
        <v>0</v>
      </c>
      <c r="AD1313" s="7">
        <v>0</v>
      </c>
      <c r="AE1313" s="6">
        <v>0</v>
      </c>
      <c r="AF1313" s="6">
        <v>0</v>
      </c>
      <c r="AG1313" s="6">
        <v>0</v>
      </c>
      <c r="AH1313" s="6">
        <v>0</v>
      </c>
      <c r="AI1313" s="7">
        <v>0</v>
      </c>
      <c r="AJ1313" s="6">
        <v>0</v>
      </c>
      <c r="AK1313" s="6">
        <v>0</v>
      </c>
      <c r="AL1313" s="6">
        <v>0</v>
      </c>
      <c r="AM1313" s="6">
        <v>0</v>
      </c>
      <c r="AN1313" s="7">
        <v>0</v>
      </c>
      <c r="AO1313" s="6">
        <v>0</v>
      </c>
    </row>
    <row r="1314" spans="1:41" x14ac:dyDescent="0.15">
      <c r="A1314" s="2" t="s">
        <v>1243</v>
      </c>
      <c r="B1314" s="2" t="s">
        <v>1438</v>
      </c>
      <c r="C1314" s="2" t="s">
        <v>1797</v>
      </c>
      <c r="D1314" s="2" t="s">
        <v>1651</v>
      </c>
      <c r="E1314" s="2" t="s">
        <v>438</v>
      </c>
      <c r="F1314" s="2" t="s">
        <v>1854</v>
      </c>
      <c r="G1314" s="2" t="s">
        <v>2121</v>
      </c>
      <c r="H1314" s="2" t="s">
        <v>1227</v>
      </c>
      <c r="I1314" s="2" t="s">
        <v>1958</v>
      </c>
      <c r="J1314" s="7">
        <v>0</v>
      </c>
      <c r="K1314" s="7">
        <v>0</v>
      </c>
      <c r="L1314" s="7">
        <v>0</v>
      </c>
      <c r="M1314" s="7">
        <v>0</v>
      </c>
      <c r="N1314" s="7">
        <v>0</v>
      </c>
      <c r="O1314" s="7">
        <v>0</v>
      </c>
      <c r="P1314" s="7">
        <v>0</v>
      </c>
      <c r="Q1314" s="7">
        <v>0</v>
      </c>
      <c r="R1314" s="7">
        <v>0</v>
      </c>
      <c r="S1314" s="7">
        <v>0</v>
      </c>
      <c r="T1314" s="7">
        <v>0</v>
      </c>
      <c r="U1314" s="7">
        <v>0</v>
      </c>
      <c r="V1314" s="7">
        <v>0</v>
      </c>
      <c r="W1314" s="6">
        <v>0</v>
      </c>
      <c r="X1314" s="6">
        <v>0</v>
      </c>
      <c r="Y1314" s="6">
        <v>0</v>
      </c>
      <c r="Z1314" s="6">
        <v>0</v>
      </c>
      <c r="AA1314" s="6">
        <v>0</v>
      </c>
      <c r="AB1314" s="6">
        <v>0</v>
      </c>
      <c r="AC1314" s="6">
        <v>0</v>
      </c>
      <c r="AD1314" s="7">
        <v>0</v>
      </c>
      <c r="AE1314" s="6">
        <v>0</v>
      </c>
      <c r="AF1314" s="6">
        <v>0</v>
      </c>
      <c r="AG1314" s="6">
        <v>0</v>
      </c>
      <c r="AH1314" s="6">
        <v>0</v>
      </c>
      <c r="AI1314" s="7">
        <v>0</v>
      </c>
      <c r="AJ1314" s="6">
        <v>0</v>
      </c>
      <c r="AK1314" s="6">
        <v>0</v>
      </c>
      <c r="AL1314" s="6">
        <v>0</v>
      </c>
      <c r="AM1314" s="6">
        <v>0</v>
      </c>
      <c r="AN1314" s="7">
        <v>0</v>
      </c>
      <c r="AO1314" s="6">
        <v>0</v>
      </c>
    </row>
    <row r="1315" spans="1:41" x14ac:dyDescent="0.15">
      <c r="A1315" s="2" t="s">
        <v>1244</v>
      </c>
      <c r="B1315" s="2" t="s">
        <v>1438</v>
      </c>
      <c r="C1315" s="2" t="s">
        <v>1797</v>
      </c>
      <c r="D1315" s="2" t="s">
        <v>1651</v>
      </c>
      <c r="E1315" s="2" t="s">
        <v>438</v>
      </c>
      <c r="F1315" s="2" t="s">
        <v>1854</v>
      </c>
      <c r="G1315" s="2" t="s">
        <v>2121</v>
      </c>
      <c r="H1315" s="2" t="s">
        <v>1227</v>
      </c>
      <c r="I1315" s="2" t="s">
        <v>1959</v>
      </c>
      <c r="J1315" s="7">
        <v>0</v>
      </c>
      <c r="K1315" s="7">
        <v>0</v>
      </c>
      <c r="L1315" s="7">
        <v>0</v>
      </c>
      <c r="M1315" s="7">
        <v>0</v>
      </c>
      <c r="N1315" s="7">
        <v>0</v>
      </c>
      <c r="O1315" s="7">
        <v>0</v>
      </c>
      <c r="P1315" s="7">
        <v>0</v>
      </c>
      <c r="Q1315" s="7">
        <v>0</v>
      </c>
      <c r="R1315" s="7">
        <v>0</v>
      </c>
      <c r="S1315" s="7">
        <v>0</v>
      </c>
      <c r="T1315" s="7">
        <v>0</v>
      </c>
      <c r="U1315" s="7">
        <v>0</v>
      </c>
      <c r="V1315" s="7">
        <v>0</v>
      </c>
      <c r="W1315" s="6">
        <v>0</v>
      </c>
      <c r="X1315" s="6">
        <v>0</v>
      </c>
      <c r="Y1315" s="6">
        <v>0</v>
      </c>
      <c r="Z1315" s="6">
        <v>0</v>
      </c>
      <c r="AA1315" s="6">
        <v>0</v>
      </c>
      <c r="AB1315" s="6">
        <v>0</v>
      </c>
      <c r="AC1315" s="6">
        <v>0</v>
      </c>
      <c r="AD1315" s="7">
        <v>0</v>
      </c>
      <c r="AE1315" s="6">
        <v>0</v>
      </c>
      <c r="AF1315" s="6">
        <v>0</v>
      </c>
      <c r="AG1315" s="6">
        <v>0</v>
      </c>
      <c r="AH1315" s="6">
        <v>0</v>
      </c>
      <c r="AI1315" s="7">
        <v>0</v>
      </c>
      <c r="AJ1315" s="6">
        <v>0</v>
      </c>
      <c r="AK1315" s="6">
        <v>0</v>
      </c>
      <c r="AL1315" s="6">
        <v>0</v>
      </c>
      <c r="AM1315" s="6">
        <v>0</v>
      </c>
      <c r="AN1315" s="7">
        <v>0</v>
      </c>
      <c r="AO1315" s="6">
        <v>0</v>
      </c>
    </row>
    <row r="1316" spans="1:41" x14ac:dyDescent="0.15">
      <c r="A1316" s="2" t="s">
        <v>1245</v>
      </c>
      <c r="B1316" s="2" t="s">
        <v>1438</v>
      </c>
      <c r="C1316" s="2" t="s">
        <v>1797</v>
      </c>
      <c r="D1316" s="2" t="s">
        <v>1651</v>
      </c>
      <c r="E1316" s="2" t="s">
        <v>438</v>
      </c>
      <c r="F1316" s="2" t="s">
        <v>1854</v>
      </c>
      <c r="G1316" s="2" t="s">
        <v>2121</v>
      </c>
      <c r="H1316" s="2" t="s">
        <v>1227</v>
      </c>
      <c r="I1316" s="2" t="s">
        <v>1960</v>
      </c>
      <c r="J1316" s="7">
        <v>0</v>
      </c>
      <c r="K1316" s="7">
        <v>0</v>
      </c>
      <c r="L1316" s="7">
        <v>0</v>
      </c>
      <c r="M1316" s="7">
        <v>0</v>
      </c>
      <c r="N1316" s="7">
        <v>0</v>
      </c>
      <c r="O1316" s="7">
        <v>0</v>
      </c>
      <c r="P1316" s="7">
        <v>0</v>
      </c>
      <c r="Q1316" s="7">
        <v>0</v>
      </c>
      <c r="R1316" s="7">
        <v>0</v>
      </c>
      <c r="S1316" s="7">
        <v>0</v>
      </c>
      <c r="T1316" s="7">
        <v>0</v>
      </c>
      <c r="U1316" s="7">
        <v>0</v>
      </c>
      <c r="V1316" s="7">
        <v>0</v>
      </c>
      <c r="W1316" s="6">
        <v>0</v>
      </c>
      <c r="X1316" s="6">
        <v>0</v>
      </c>
      <c r="Y1316" s="6">
        <v>0</v>
      </c>
      <c r="Z1316" s="6">
        <v>0</v>
      </c>
      <c r="AA1316" s="6">
        <v>0</v>
      </c>
      <c r="AB1316" s="6">
        <v>0</v>
      </c>
      <c r="AC1316" s="6">
        <v>0</v>
      </c>
      <c r="AD1316" s="7">
        <v>0</v>
      </c>
      <c r="AE1316" s="6">
        <v>0</v>
      </c>
      <c r="AF1316" s="6">
        <v>0</v>
      </c>
      <c r="AG1316" s="6">
        <v>0</v>
      </c>
      <c r="AH1316" s="6">
        <v>0</v>
      </c>
      <c r="AI1316" s="7">
        <v>0</v>
      </c>
      <c r="AJ1316" s="6">
        <v>0</v>
      </c>
      <c r="AK1316" s="6">
        <v>0</v>
      </c>
      <c r="AL1316" s="6">
        <v>0</v>
      </c>
      <c r="AM1316" s="6">
        <v>0</v>
      </c>
      <c r="AN1316" s="7">
        <v>0</v>
      </c>
      <c r="AO1316" s="6">
        <v>0</v>
      </c>
    </row>
    <row r="1317" spans="1:41" x14ac:dyDescent="0.15">
      <c r="A1317" s="2" t="s">
        <v>1246</v>
      </c>
      <c r="B1317" s="2" t="s">
        <v>1438</v>
      </c>
      <c r="C1317" s="2" t="s">
        <v>1797</v>
      </c>
      <c r="D1317" s="2" t="s">
        <v>1651</v>
      </c>
      <c r="E1317" s="2" t="s">
        <v>438</v>
      </c>
      <c r="F1317" s="2" t="s">
        <v>1854</v>
      </c>
      <c r="G1317" s="2" t="s">
        <v>2121</v>
      </c>
      <c r="H1317" s="2" t="s">
        <v>1227</v>
      </c>
      <c r="I1317" s="2" t="s">
        <v>1961</v>
      </c>
      <c r="J1317" s="7">
        <v>0</v>
      </c>
      <c r="K1317" s="7">
        <v>8995</v>
      </c>
      <c r="L1317" s="7">
        <v>0</v>
      </c>
      <c r="M1317" s="7">
        <v>8995</v>
      </c>
      <c r="N1317" s="7">
        <v>0</v>
      </c>
      <c r="O1317" s="7">
        <v>0</v>
      </c>
      <c r="P1317" s="7">
        <v>8995</v>
      </c>
      <c r="Q1317" s="7">
        <v>0</v>
      </c>
      <c r="R1317" s="7">
        <v>8995</v>
      </c>
      <c r="S1317" s="7">
        <v>0</v>
      </c>
      <c r="T1317" s="7">
        <v>0</v>
      </c>
      <c r="U1317" s="7">
        <v>0</v>
      </c>
      <c r="V1317" s="7">
        <v>0</v>
      </c>
      <c r="W1317" s="6">
        <v>100</v>
      </c>
      <c r="X1317" s="6">
        <v>0</v>
      </c>
      <c r="Y1317" s="6">
        <v>100</v>
      </c>
      <c r="Z1317" s="6">
        <v>100</v>
      </c>
      <c r="AA1317" s="6">
        <v>0</v>
      </c>
      <c r="AB1317" s="6">
        <v>100</v>
      </c>
      <c r="AC1317" s="6">
        <v>0</v>
      </c>
      <c r="AD1317" s="7">
        <v>8939</v>
      </c>
      <c r="AE1317" s="6">
        <v>0.62646829999999998</v>
      </c>
      <c r="AF1317" s="6">
        <v>100</v>
      </c>
      <c r="AG1317" s="6">
        <v>0</v>
      </c>
      <c r="AH1317" s="6">
        <v>100</v>
      </c>
      <c r="AI1317" s="7">
        <v>8995</v>
      </c>
      <c r="AJ1317" s="6">
        <v>100</v>
      </c>
      <c r="AK1317" s="6">
        <v>0</v>
      </c>
      <c r="AL1317" s="6">
        <v>100</v>
      </c>
      <c r="AM1317" s="6">
        <v>0</v>
      </c>
      <c r="AN1317" s="7">
        <v>8939</v>
      </c>
      <c r="AO1317" s="6">
        <v>0.62646829999999998</v>
      </c>
    </row>
    <row r="1318" spans="1:41" x14ac:dyDescent="0.15">
      <c r="A1318" s="2" t="s">
        <v>1247</v>
      </c>
      <c r="B1318" s="2" t="s">
        <v>1438</v>
      </c>
      <c r="C1318" s="2" t="s">
        <v>1797</v>
      </c>
      <c r="D1318" s="2" t="s">
        <v>1651</v>
      </c>
      <c r="E1318" s="2" t="s">
        <v>438</v>
      </c>
      <c r="F1318" s="2" t="s">
        <v>1854</v>
      </c>
      <c r="G1318" s="2" t="s">
        <v>2121</v>
      </c>
      <c r="H1318" s="2" t="s">
        <v>1227</v>
      </c>
      <c r="I1318" s="2" t="s">
        <v>1962</v>
      </c>
      <c r="J1318" s="7">
        <v>0</v>
      </c>
      <c r="K1318" s="7">
        <v>0</v>
      </c>
      <c r="L1318" s="7">
        <v>0</v>
      </c>
      <c r="M1318" s="7">
        <v>0</v>
      </c>
      <c r="N1318" s="7">
        <v>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6">
        <v>0</v>
      </c>
      <c r="X1318" s="6">
        <v>0</v>
      </c>
      <c r="Y1318" s="6">
        <v>0</v>
      </c>
      <c r="Z1318" s="6">
        <v>0</v>
      </c>
      <c r="AA1318" s="6">
        <v>0</v>
      </c>
      <c r="AB1318" s="6">
        <v>0</v>
      </c>
      <c r="AC1318" s="6">
        <v>0</v>
      </c>
      <c r="AD1318" s="7">
        <v>0</v>
      </c>
      <c r="AE1318" s="6">
        <v>0</v>
      </c>
      <c r="AF1318" s="6">
        <v>0</v>
      </c>
      <c r="AG1318" s="6">
        <v>0</v>
      </c>
      <c r="AH1318" s="6">
        <v>0</v>
      </c>
      <c r="AI1318" s="7">
        <v>0</v>
      </c>
      <c r="AJ1318" s="6">
        <v>0</v>
      </c>
      <c r="AK1318" s="6">
        <v>0</v>
      </c>
      <c r="AL1318" s="6">
        <v>0</v>
      </c>
      <c r="AM1318" s="6">
        <v>0</v>
      </c>
      <c r="AN1318" s="7">
        <v>0</v>
      </c>
      <c r="AO1318" s="6">
        <v>0</v>
      </c>
    </row>
    <row r="1319" spans="1:41" x14ac:dyDescent="0.15">
      <c r="A1319" s="2" t="s">
        <v>1915</v>
      </c>
      <c r="B1319" s="2" t="s">
        <v>1438</v>
      </c>
      <c r="C1319" s="2" t="s">
        <v>1797</v>
      </c>
      <c r="D1319" s="2" t="s">
        <v>1651</v>
      </c>
      <c r="E1319" s="2" t="s">
        <v>438</v>
      </c>
      <c r="F1319" s="2" t="s">
        <v>1854</v>
      </c>
      <c r="G1319" s="2" t="s">
        <v>2121</v>
      </c>
      <c r="H1319" s="2" t="s">
        <v>1227</v>
      </c>
      <c r="I1319" s="2" t="s">
        <v>1963</v>
      </c>
      <c r="J1319" s="7">
        <v>0</v>
      </c>
      <c r="K1319" s="7">
        <v>87139</v>
      </c>
      <c r="L1319" s="7">
        <v>9031</v>
      </c>
      <c r="M1319" s="7">
        <v>96170</v>
      </c>
      <c r="N1319" s="7">
        <v>0</v>
      </c>
      <c r="O1319" s="7">
        <v>0</v>
      </c>
      <c r="P1319" s="7">
        <v>72314</v>
      </c>
      <c r="Q1319" s="7">
        <v>2299</v>
      </c>
      <c r="R1319" s="7">
        <v>74613</v>
      </c>
      <c r="S1319" s="7">
        <v>0</v>
      </c>
      <c r="T1319" s="7">
        <v>0</v>
      </c>
      <c r="U1319" s="7">
        <v>0</v>
      </c>
      <c r="V1319" s="7">
        <v>0</v>
      </c>
      <c r="W1319" s="6">
        <v>82.986951900000008</v>
      </c>
      <c r="X1319" s="6">
        <v>25.456759999999999</v>
      </c>
      <c r="Y1319" s="6">
        <v>77.584485799999996</v>
      </c>
      <c r="Z1319" s="6">
        <v>84.534142700000004</v>
      </c>
      <c r="AA1319" s="6">
        <v>48.418108699999998</v>
      </c>
      <c r="AB1319" s="6">
        <v>80.4316532</v>
      </c>
      <c r="AC1319" s="6">
        <v>-2.8471674000000036</v>
      </c>
      <c r="AD1319" s="7">
        <v>81018</v>
      </c>
      <c r="AE1319" s="6">
        <v>-7.9056505999999995</v>
      </c>
      <c r="AF1319" s="6">
        <v>82.986951900000008</v>
      </c>
      <c r="AG1319" s="6">
        <v>25.456759999999999</v>
      </c>
      <c r="AH1319" s="6">
        <v>77.584485799999996</v>
      </c>
      <c r="AI1319" s="7">
        <v>74613</v>
      </c>
      <c r="AJ1319" s="6">
        <v>84.534142700000004</v>
      </c>
      <c r="AK1319" s="6">
        <v>48.418108699999998</v>
      </c>
      <c r="AL1319" s="6">
        <v>80.4316532</v>
      </c>
      <c r="AM1319" s="6">
        <v>-2.8471674000000036</v>
      </c>
      <c r="AN1319" s="7">
        <v>81018</v>
      </c>
      <c r="AO1319" s="6">
        <v>-7.9056505999999995</v>
      </c>
    </row>
    <row r="1320" spans="1:41" x14ac:dyDescent="0.15">
      <c r="A1320" s="2" t="s">
        <v>1916</v>
      </c>
      <c r="B1320" s="2" t="s">
        <v>1438</v>
      </c>
      <c r="C1320" s="2" t="s">
        <v>1797</v>
      </c>
      <c r="D1320" s="2" t="s">
        <v>1651</v>
      </c>
      <c r="E1320" s="2" t="s">
        <v>438</v>
      </c>
      <c r="F1320" s="2" t="s">
        <v>1854</v>
      </c>
      <c r="G1320" s="2" t="s">
        <v>2121</v>
      </c>
      <c r="H1320" s="2" t="s">
        <v>1227</v>
      </c>
      <c r="I1320" s="2" t="s">
        <v>1964</v>
      </c>
      <c r="J1320" s="7">
        <v>0</v>
      </c>
      <c r="K1320" s="7">
        <v>0</v>
      </c>
      <c r="L1320" s="7">
        <v>0</v>
      </c>
      <c r="M1320" s="7">
        <v>0</v>
      </c>
      <c r="N1320" s="7">
        <v>0</v>
      </c>
      <c r="O1320" s="7">
        <v>0</v>
      </c>
      <c r="P1320" s="7">
        <v>0</v>
      </c>
      <c r="Q1320" s="7">
        <v>0</v>
      </c>
      <c r="R1320" s="7">
        <v>0</v>
      </c>
      <c r="S1320" s="7">
        <v>0</v>
      </c>
      <c r="T1320" s="7">
        <v>0</v>
      </c>
      <c r="U1320" s="7">
        <v>0</v>
      </c>
      <c r="V1320" s="7">
        <v>0</v>
      </c>
      <c r="W1320" s="6">
        <v>0</v>
      </c>
      <c r="X1320" s="6">
        <v>0</v>
      </c>
      <c r="Y1320" s="6">
        <v>0</v>
      </c>
      <c r="Z1320" s="6">
        <v>0</v>
      </c>
      <c r="AA1320" s="6">
        <v>0</v>
      </c>
      <c r="AB1320" s="6">
        <v>0</v>
      </c>
      <c r="AC1320" s="6">
        <v>0</v>
      </c>
      <c r="AD1320" s="7">
        <v>0</v>
      </c>
      <c r="AE1320" s="6">
        <v>0</v>
      </c>
      <c r="AF1320" s="6">
        <v>0</v>
      </c>
      <c r="AG1320" s="6">
        <v>0</v>
      </c>
      <c r="AH1320" s="6">
        <v>0</v>
      </c>
      <c r="AI1320" s="7">
        <v>0</v>
      </c>
      <c r="AJ1320" s="6">
        <v>0</v>
      </c>
      <c r="AK1320" s="6">
        <v>0</v>
      </c>
      <c r="AL1320" s="6">
        <v>0</v>
      </c>
      <c r="AM1320" s="6">
        <v>0</v>
      </c>
      <c r="AN1320" s="7">
        <v>0</v>
      </c>
      <c r="AO1320" s="6">
        <v>0</v>
      </c>
    </row>
    <row r="1321" spans="1:41" ht="12.75" thickBot="1" x14ac:dyDescent="0.2">
      <c r="A1321" s="2" t="s">
        <v>1995</v>
      </c>
      <c r="B1321" s="2" t="s">
        <v>1438</v>
      </c>
      <c r="C1321" s="2" t="s">
        <v>1797</v>
      </c>
      <c r="D1321" s="2" t="s">
        <v>1651</v>
      </c>
      <c r="E1321" s="2" t="s">
        <v>438</v>
      </c>
      <c r="F1321" s="2" t="s">
        <v>1854</v>
      </c>
      <c r="G1321" s="2" t="s">
        <v>2121</v>
      </c>
      <c r="H1321" s="2" t="s">
        <v>1227</v>
      </c>
      <c r="I1321" s="2" t="s">
        <v>1966</v>
      </c>
      <c r="J1321" s="7">
        <v>0</v>
      </c>
      <c r="K1321" s="7">
        <v>0</v>
      </c>
      <c r="L1321" s="7">
        <v>0</v>
      </c>
      <c r="M1321" s="7">
        <v>0</v>
      </c>
      <c r="N1321" s="7">
        <v>0</v>
      </c>
      <c r="O1321" s="7">
        <v>0</v>
      </c>
      <c r="P1321" s="7">
        <v>0</v>
      </c>
      <c r="Q1321" s="7">
        <v>0</v>
      </c>
      <c r="R1321" s="7">
        <v>0</v>
      </c>
      <c r="S1321" s="7">
        <v>0</v>
      </c>
      <c r="T1321" s="7">
        <v>0</v>
      </c>
      <c r="U1321" s="7">
        <v>0</v>
      </c>
      <c r="V1321" s="7">
        <v>0</v>
      </c>
      <c r="W1321" s="6">
        <v>0</v>
      </c>
      <c r="X1321" s="6">
        <v>0</v>
      </c>
      <c r="Y1321" s="6">
        <v>0</v>
      </c>
      <c r="Z1321" s="6">
        <v>0</v>
      </c>
      <c r="AA1321" s="6">
        <v>0</v>
      </c>
      <c r="AB1321" s="6">
        <v>0</v>
      </c>
      <c r="AC1321" s="6">
        <v>0</v>
      </c>
      <c r="AD1321" s="7">
        <v>0</v>
      </c>
      <c r="AE1321" s="6">
        <v>0</v>
      </c>
      <c r="AF1321" s="6">
        <v>0</v>
      </c>
      <c r="AG1321" s="6">
        <v>0</v>
      </c>
      <c r="AH1321" s="6">
        <v>0</v>
      </c>
      <c r="AI1321" s="7">
        <v>0</v>
      </c>
      <c r="AJ1321" s="6">
        <v>0</v>
      </c>
      <c r="AK1321" s="6">
        <v>0</v>
      </c>
      <c r="AL1321" s="6">
        <v>0</v>
      </c>
      <c r="AM1321" s="6">
        <v>0</v>
      </c>
      <c r="AN1321" s="7">
        <v>0</v>
      </c>
      <c r="AO1321" s="6">
        <v>0</v>
      </c>
    </row>
    <row r="1322" spans="1:41" ht="12.75" thickTop="1" x14ac:dyDescent="0.15">
      <c r="A1322" s="34" t="s">
        <v>650</v>
      </c>
      <c r="B1322" s="2" t="s">
        <v>1438</v>
      </c>
      <c r="C1322" s="2" t="s">
        <v>1797</v>
      </c>
      <c r="D1322" s="2" t="s">
        <v>1651</v>
      </c>
      <c r="E1322" s="2" t="s">
        <v>438</v>
      </c>
      <c r="F1322" s="2" t="s">
        <v>1854</v>
      </c>
      <c r="G1322" s="2" t="s">
        <v>2121</v>
      </c>
      <c r="H1322" s="2" t="s">
        <v>1248</v>
      </c>
      <c r="I1322" s="2" t="s">
        <v>2012</v>
      </c>
      <c r="J1322" s="7">
        <v>0</v>
      </c>
      <c r="K1322" s="7">
        <v>54089</v>
      </c>
      <c r="L1322" s="7">
        <v>15164</v>
      </c>
      <c r="M1322" s="7">
        <v>69253</v>
      </c>
      <c r="N1322" s="7">
        <v>0</v>
      </c>
      <c r="O1322" s="7">
        <v>0</v>
      </c>
      <c r="P1322" s="7">
        <v>44373</v>
      </c>
      <c r="Q1322" s="7">
        <v>1511</v>
      </c>
      <c r="R1322" s="7">
        <v>45884</v>
      </c>
      <c r="S1322" s="7">
        <v>0</v>
      </c>
      <c r="T1322" s="7">
        <v>0</v>
      </c>
      <c r="U1322" s="7">
        <v>0</v>
      </c>
      <c r="V1322" s="7">
        <v>0</v>
      </c>
      <c r="W1322" s="6">
        <v>82.037013099999996</v>
      </c>
      <c r="X1322" s="6">
        <v>9.9643893000000006</v>
      </c>
      <c r="Y1322" s="6">
        <v>66.255613499999995</v>
      </c>
      <c r="Z1322" s="6">
        <v>74.376446200000004</v>
      </c>
      <c r="AA1322" s="6">
        <v>25.151268900000002</v>
      </c>
      <c r="AB1322" s="6">
        <v>66.984458500000002</v>
      </c>
      <c r="AC1322" s="6">
        <v>-0.72884500000000685</v>
      </c>
      <c r="AD1322" s="7">
        <v>49393</v>
      </c>
      <c r="AE1322" s="6">
        <v>-7.1042455000000002</v>
      </c>
      <c r="AF1322" s="6">
        <v>82.037013099999996</v>
      </c>
      <c r="AG1322" s="6">
        <v>9.9643893000000006</v>
      </c>
      <c r="AH1322" s="6">
        <v>66.255613499999995</v>
      </c>
      <c r="AI1322" s="7">
        <v>45884</v>
      </c>
      <c r="AJ1322" s="6">
        <v>74.376446200000004</v>
      </c>
      <c r="AK1322" s="6">
        <v>25.151268900000002</v>
      </c>
      <c r="AL1322" s="6">
        <v>66.984458500000002</v>
      </c>
      <c r="AM1322" s="6">
        <v>-0.72884500000000685</v>
      </c>
      <c r="AN1322" s="7">
        <v>49393</v>
      </c>
      <c r="AO1322" s="6">
        <v>-7.1042455000000002</v>
      </c>
    </row>
    <row r="1323" spans="1:41" x14ac:dyDescent="0.15">
      <c r="A1323" s="2" t="s">
        <v>651</v>
      </c>
      <c r="B1323" s="2" t="s">
        <v>1438</v>
      </c>
      <c r="C1323" s="2" t="s">
        <v>1797</v>
      </c>
      <c r="D1323" s="2" t="s">
        <v>1651</v>
      </c>
      <c r="E1323" s="2" t="s">
        <v>438</v>
      </c>
      <c r="F1323" s="2" t="s">
        <v>1854</v>
      </c>
      <c r="G1323" s="2" t="s">
        <v>2121</v>
      </c>
      <c r="H1323" s="2" t="s">
        <v>1248</v>
      </c>
      <c r="I1323" s="2" t="s">
        <v>2013</v>
      </c>
      <c r="J1323" s="7">
        <v>0</v>
      </c>
      <c r="K1323" s="7">
        <v>54089</v>
      </c>
      <c r="L1323" s="7">
        <v>15164</v>
      </c>
      <c r="M1323" s="7">
        <v>69253</v>
      </c>
      <c r="N1323" s="7">
        <v>0</v>
      </c>
      <c r="O1323" s="7">
        <v>0</v>
      </c>
      <c r="P1323" s="7">
        <v>44373</v>
      </c>
      <c r="Q1323" s="7">
        <v>1511</v>
      </c>
      <c r="R1323" s="7">
        <v>45884</v>
      </c>
      <c r="S1323" s="7">
        <v>0</v>
      </c>
      <c r="T1323" s="7">
        <v>0</v>
      </c>
      <c r="U1323" s="7">
        <v>0</v>
      </c>
      <c r="V1323" s="7">
        <v>0</v>
      </c>
      <c r="W1323" s="6">
        <v>82.037013099999996</v>
      </c>
      <c r="X1323" s="6">
        <v>9.9643893000000006</v>
      </c>
      <c r="Y1323" s="6">
        <v>66.255613499999995</v>
      </c>
      <c r="Z1323" s="6">
        <v>74.376446200000004</v>
      </c>
      <c r="AA1323" s="6">
        <v>25.151268900000002</v>
      </c>
      <c r="AB1323" s="6">
        <v>66.984458500000002</v>
      </c>
      <c r="AC1323" s="6">
        <v>-0.72884500000000685</v>
      </c>
      <c r="AD1323" s="7">
        <v>49393</v>
      </c>
      <c r="AE1323" s="6">
        <v>-7.1042455000000002</v>
      </c>
      <c r="AF1323" s="6">
        <v>82.037013099999996</v>
      </c>
      <c r="AG1323" s="6">
        <v>9.9643893000000006</v>
      </c>
      <c r="AH1323" s="6">
        <v>66.255613499999995</v>
      </c>
      <c r="AI1323" s="7">
        <v>45884</v>
      </c>
      <c r="AJ1323" s="6">
        <v>74.376446200000004</v>
      </c>
      <c r="AK1323" s="6">
        <v>25.151268900000002</v>
      </c>
      <c r="AL1323" s="6">
        <v>66.984458500000002</v>
      </c>
      <c r="AM1323" s="6">
        <v>-0.72884500000000685</v>
      </c>
      <c r="AN1323" s="7">
        <v>49393</v>
      </c>
      <c r="AO1323" s="6">
        <v>-7.1042455000000002</v>
      </c>
    </row>
    <row r="1324" spans="1:41" x14ac:dyDescent="0.15">
      <c r="A1324" s="2" t="s">
        <v>652</v>
      </c>
      <c r="B1324" s="2" t="s">
        <v>1438</v>
      </c>
      <c r="C1324" s="2" t="s">
        <v>1797</v>
      </c>
      <c r="D1324" s="2" t="s">
        <v>1651</v>
      </c>
      <c r="E1324" s="2" t="s">
        <v>438</v>
      </c>
      <c r="F1324" s="2" t="s">
        <v>1854</v>
      </c>
      <c r="G1324" s="2" t="s">
        <v>2121</v>
      </c>
      <c r="H1324" s="2" t="s">
        <v>1248</v>
      </c>
      <c r="I1324" s="2" t="s">
        <v>2014</v>
      </c>
      <c r="J1324" s="7">
        <v>0</v>
      </c>
      <c r="K1324" s="7">
        <v>20680</v>
      </c>
      <c r="L1324" s="7">
        <v>1004</v>
      </c>
      <c r="M1324" s="7">
        <v>21684</v>
      </c>
      <c r="N1324" s="7">
        <v>0</v>
      </c>
      <c r="O1324" s="7">
        <v>0</v>
      </c>
      <c r="P1324" s="7">
        <v>17184</v>
      </c>
      <c r="Q1324" s="7">
        <v>400</v>
      </c>
      <c r="R1324" s="7">
        <v>17584</v>
      </c>
      <c r="S1324" s="7">
        <v>0</v>
      </c>
      <c r="T1324" s="7">
        <v>0</v>
      </c>
      <c r="U1324" s="7">
        <v>0</v>
      </c>
      <c r="V1324" s="7">
        <v>0</v>
      </c>
      <c r="W1324" s="6">
        <v>83.0947776</v>
      </c>
      <c r="X1324" s="6">
        <v>39.8406375</v>
      </c>
      <c r="Y1324" s="6">
        <v>81.092049399999993</v>
      </c>
      <c r="Z1324" s="6">
        <v>81.1669555</v>
      </c>
      <c r="AA1324" s="6">
        <v>64.728240200000002</v>
      </c>
      <c r="AB1324" s="6">
        <v>79.318890699999997</v>
      </c>
      <c r="AC1324" s="6">
        <v>1.7731586999999962</v>
      </c>
      <c r="AD1324" s="7">
        <v>18563</v>
      </c>
      <c r="AE1324" s="6">
        <v>-5.2739320000000003</v>
      </c>
      <c r="AF1324" s="6">
        <v>83.0947776</v>
      </c>
      <c r="AG1324" s="6">
        <v>39.8406375</v>
      </c>
      <c r="AH1324" s="6">
        <v>81.092049399999993</v>
      </c>
      <c r="AI1324" s="7">
        <v>17584</v>
      </c>
      <c r="AJ1324" s="6">
        <v>81.1669555</v>
      </c>
      <c r="AK1324" s="6">
        <v>64.728240200000002</v>
      </c>
      <c r="AL1324" s="6">
        <v>79.318890699999997</v>
      </c>
      <c r="AM1324" s="6">
        <v>1.7731586999999962</v>
      </c>
      <c r="AN1324" s="7">
        <v>18563</v>
      </c>
      <c r="AO1324" s="6">
        <v>-5.2739320000000003</v>
      </c>
    </row>
    <row r="1325" spans="1:41" x14ac:dyDescent="0.15">
      <c r="A1325" s="2" t="s">
        <v>653</v>
      </c>
      <c r="B1325" s="2" t="s">
        <v>1438</v>
      </c>
      <c r="C1325" s="2" t="s">
        <v>1797</v>
      </c>
      <c r="D1325" s="2" t="s">
        <v>1651</v>
      </c>
      <c r="E1325" s="2" t="s">
        <v>438</v>
      </c>
      <c r="F1325" s="2" t="s">
        <v>1854</v>
      </c>
      <c r="G1325" s="2" t="s">
        <v>2121</v>
      </c>
      <c r="H1325" s="2" t="s">
        <v>1248</v>
      </c>
      <c r="I1325" s="2" t="s">
        <v>2015</v>
      </c>
      <c r="J1325" s="7">
        <v>0</v>
      </c>
      <c r="K1325" s="7">
        <v>18604</v>
      </c>
      <c r="L1325" s="7">
        <v>1004</v>
      </c>
      <c r="M1325" s="7">
        <v>19608</v>
      </c>
      <c r="N1325" s="7">
        <v>0</v>
      </c>
      <c r="O1325" s="7">
        <v>0</v>
      </c>
      <c r="P1325" s="7">
        <v>15108</v>
      </c>
      <c r="Q1325" s="7">
        <v>400</v>
      </c>
      <c r="R1325" s="7">
        <v>15508</v>
      </c>
      <c r="S1325" s="7">
        <v>0</v>
      </c>
      <c r="T1325" s="7">
        <v>0</v>
      </c>
      <c r="U1325" s="7">
        <v>0</v>
      </c>
      <c r="V1325" s="7">
        <v>0</v>
      </c>
      <c r="W1325" s="6">
        <v>81.208342299999998</v>
      </c>
      <c r="X1325" s="6">
        <v>39.8406375</v>
      </c>
      <c r="Y1325" s="6">
        <v>79.090167300000005</v>
      </c>
      <c r="Z1325" s="6">
        <v>79.073499499999997</v>
      </c>
      <c r="AA1325" s="6">
        <v>64.728240200000002</v>
      </c>
      <c r="AB1325" s="6">
        <v>77.303634200000005</v>
      </c>
      <c r="AC1325" s="6">
        <v>1.7865330999999998</v>
      </c>
      <c r="AD1325" s="7">
        <v>16485</v>
      </c>
      <c r="AE1325" s="6">
        <v>-5.9265999000000003</v>
      </c>
      <c r="AF1325" s="6">
        <v>81.208342299999998</v>
      </c>
      <c r="AG1325" s="6">
        <v>39.8406375</v>
      </c>
      <c r="AH1325" s="6">
        <v>79.090167300000005</v>
      </c>
      <c r="AI1325" s="7">
        <v>15508</v>
      </c>
      <c r="AJ1325" s="6">
        <v>79.073499499999997</v>
      </c>
      <c r="AK1325" s="6">
        <v>64.728240200000002</v>
      </c>
      <c r="AL1325" s="6">
        <v>77.303634200000005</v>
      </c>
      <c r="AM1325" s="6">
        <v>1.7865330999999998</v>
      </c>
      <c r="AN1325" s="7">
        <v>16485</v>
      </c>
      <c r="AO1325" s="6">
        <v>-5.9265999000000003</v>
      </c>
    </row>
    <row r="1326" spans="1:41" x14ac:dyDescent="0.15">
      <c r="A1326" s="2" t="s">
        <v>654</v>
      </c>
      <c r="B1326" s="2" t="s">
        <v>1438</v>
      </c>
      <c r="C1326" s="2" t="s">
        <v>1797</v>
      </c>
      <c r="D1326" s="2" t="s">
        <v>1651</v>
      </c>
      <c r="E1326" s="2" t="s">
        <v>438</v>
      </c>
      <c r="F1326" s="2" t="s">
        <v>1854</v>
      </c>
      <c r="G1326" s="2" t="s">
        <v>2121</v>
      </c>
      <c r="H1326" s="2" t="s">
        <v>1248</v>
      </c>
      <c r="I1326" s="2" t="s">
        <v>2016</v>
      </c>
      <c r="J1326" s="7">
        <v>0</v>
      </c>
      <c r="K1326" s="7">
        <v>840</v>
      </c>
      <c r="L1326" s="7">
        <v>53</v>
      </c>
      <c r="M1326" s="7">
        <v>893</v>
      </c>
      <c r="N1326" s="7">
        <v>0</v>
      </c>
      <c r="O1326" s="7">
        <v>0</v>
      </c>
      <c r="P1326" s="7">
        <v>779</v>
      </c>
      <c r="Q1326" s="7">
        <v>14</v>
      </c>
      <c r="R1326" s="7">
        <v>793</v>
      </c>
      <c r="S1326" s="7">
        <v>0</v>
      </c>
      <c r="T1326" s="7">
        <v>0</v>
      </c>
      <c r="U1326" s="7">
        <v>0</v>
      </c>
      <c r="V1326" s="7">
        <v>0</v>
      </c>
      <c r="W1326" s="6">
        <v>92.738095200000004</v>
      </c>
      <c r="X1326" s="6">
        <v>26.415094300000003</v>
      </c>
      <c r="Y1326" s="6">
        <v>88.801791699999995</v>
      </c>
      <c r="Z1326" s="6">
        <v>93.860684800000001</v>
      </c>
      <c r="AA1326" s="6">
        <v>42.857142899999999</v>
      </c>
      <c r="AB1326" s="6">
        <v>87.5776398</v>
      </c>
      <c r="AC1326" s="6">
        <v>1.2241518999999954</v>
      </c>
      <c r="AD1326" s="7">
        <v>846</v>
      </c>
      <c r="AE1326" s="6">
        <v>-6.2647753999999996</v>
      </c>
      <c r="AF1326" s="6">
        <v>92.738095200000004</v>
      </c>
      <c r="AG1326" s="6">
        <v>26.415094300000003</v>
      </c>
      <c r="AH1326" s="6">
        <v>88.801791699999995</v>
      </c>
      <c r="AI1326" s="7">
        <v>793</v>
      </c>
      <c r="AJ1326" s="6">
        <v>93.860684800000001</v>
      </c>
      <c r="AK1326" s="6">
        <v>42.857142899999999</v>
      </c>
      <c r="AL1326" s="6">
        <v>87.5776398</v>
      </c>
      <c r="AM1326" s="6">
        <v>1.2241518999999954</v>
      </c>
      <c r="AN1326" s="7">
        <v>846</v>
      </c>
      <c r="AO1326" s="6">
        <v>-6.2647753999999996</v>
      </c>
    </row>
    <row r="1327" spans="1:41" x14ac:dyDescent="0.15">
      <c r="A1327" s="2" t="s">
        <v>655</v>
      </c>
      <c r="B1327" s="2" t="s">
        <v>1438</v>
      </c>
      <c r="C1327" s="2" t="s">
        <v>1797</v>
      </c>
      <c r="D1327" s="2" t="s">
        <v>1651</v>
      </c>
      <c r="E1327" s="2" t="s">
        <v>438</v>
      </c>
      <c r="F1327" s="2" t="s">
        <v>1854</v>
      </c>
      <c r="G1327" s="2" t="s">
        <v>2121</v>
      </c>
      <c r="H1327" s="2" t="s">
        <v>1248</v>
      </c>
      <c r="I1327" s="2" t="s">
        <v>2017</v>
      </c>
      <c r="J1327" s="7">
        <v>0</v>
      </c>
      <c r="K1327" s="7">
        <v>17764</v>
      </c>
      <c r="L1327" s="7">
        <v>951</v>
      </c>
      <c r="M1327" s="7">
        <v>18715</v>
      </c>
      <c r="N1327" s="7">
        <v>0</v>
      </c>
      <c r="O1327" s="7">
        <v>0</v>
      </c>
      <c r="P1327" s="7">
        <v>14329</v>
      </c>
      <c r="Q1327" s="7">
        <v>386</v>
      </c>
      <c r="R1327" s="7">
        <v>14715</v>
      </c>
      <c r="S1327" s="7">
        <v>0</v>
      </c>
      <c r="T1327" s="7">
        <v>0</v>
      </c>
      <c r="U1327" s="7">
        <v>0</v>
      </c>
      <c r="V1327" s="7">
        <v>0</v>
      </c>
      <c r="W1327" s="6">
        <v>80.663138899999993</v>
      </c>
      <c r="X1327" s="6">
        <v>40.588853800000003</v>
      </c>
      <c r="Y1327" s="6">
        <v>78.626770000000008</v>
      </c>
      <c r="Z1327" s="6">
        <v>78.371715099999989</v>
      </c>
      <c r="AA1327" s="6">
        <v>65.764331200000001</v>
      </c>
      <c r="AB1327" s="6">
        <v>76.816150100000002</v>
      </c>
      <c r="AC1327" s="6">
        <v>1.8106199000000061</v>
      </c>
      <c r="AD1327" s="7">
        <v>15639</v>
      </c>
      <c r="AE1327" s="6">
        <v>-5.9083062000000002</v>
      </c>
      <c r="AF1327" s="6">
        <v>80.663138899999993</v>
      </c>
      <c r="AG1327" s="6">
        <v>40.588853800000003</v>
      </c>
      <c r="AH1327" s="6">
        <v>78.626770000000008</v>
      </c>
      <c r="AI1327" s="7">
        <v>14715</v>
      </c>
      <c r="AJ1327" s="6">
        <v>78.371715099999989</v>
      </c>
      <c r="AK1327" s="6">
        <v>65.764331200000001</v>
      </c>
      <c r="AL1327" s="6">
        <v>76.816150100000002</v>
      </c>
      <c r="AM1327" s="6">
        <v>1.8106199000000061</v>
      </c>
      <c r="AN1327" s="7">
        <v>15639</v>
      </c>
      <c r="AO1327" s="6">
        <v>-5.9083062000000002</v>
      </c>
    </row>
    <row r="1328" spans="1:41" x14ac:dyDescent="0.15">
      <c r="A1328" s="2" t="s">
        <v>656</v>
      </c>
      <c r="B1328" s="2" t="s">
        <v>1438</v>
      </c>
      <c r="C1328" s="2" t="s">
        <v>1797</v>
      </c>
      <c r="D1328" s="2" t="s">
        <v>1651</v>
      </c>
      <c r="E1328" s="2" t="s">
        <v>438</v>
      </c>
      <c r="F1328" s="2" t="s">
        <v>1854</v>
      </c>
      <c r="G1328" s="2" t="s">
        <v>2121</v>
      </c>
      <c r="H1328" s="2" t="s">
        <v>1248</v>
      </c>
      <c r="I1328" s="2" t="s">
        <v>2018</v>
      </c>
      <c r="J1328" s="7">
        <v>0</v>
      </c>
      <c r="K1328" s="7">
        <v>0</v>
      </c>
      <c r="L1328" s="7">
        <v>0</v>
      </c>
      <c r="M1328" s="7">
        <v>0</v>
      </c>
      <c r="N1328" s="7">
        <v>0</v>
      </c>
      <c r="O1328" s="7">
        <v>0</v>
      </c>
      <c r="P1328" s="7">
        <v>0</v>
      </c>
      <c r="Q1328" s="7">
        <v>0</v>
      </c>
      <c r="R1328" s="7">
        <v>0</v>
      </c>
      <c r="S1328" s="7">
        <v>0</v>
      </c>
      <c r="T1328" s="7">
        <v>0</v>
      </c>
      <c r="U1328" s="7">
        <v>0</v>
      </c>
      <c r="V1328" s="7">
        <v>0</v>
      </c>
      <c r="W1328" s="6">
        <v>0</v>
      </c>
      <c r="X1328" s="6">
        <v>0</v>
      </c>
      <c r="Y1328" s="6">
        <v>0</v>
      </c>
      <c r="Z1328" s="6">
        <v>100</v>
      </c>
      <c r="AA1328" s="6">
        <v>0</v>
      </c>
      <c r="AB1328" s="6">
        <v>100</v>
      </c>
      <c r="AC1328" s="6">
        <v>-100</v>
      </c>
      <c r="AD1328" s="7">
        <v>214</v>
      </c>
      <c r="AE1328" s="6">
        <v>0</v>
      </c>
      <c r="AF1328" s="6">
        <v>0</v>
      </c>
      <c r="AG1328" s="6">
        <v>0</v>
      </c>
      <c r="AH1328" s="6">
        <v>0</v>
      </c>
      <c r="AI1328" s="7">
        <v>0</v>
      </c>
      <c r="AJ1328" s="6">
        <v>100</v>
      </c>
      <c r="AK1328" s="6">
        <v>0</v>
      </c>
      <c r="AL1328" s="6">
        <v>100</v>
      </c>
      <c r="AM1328" s="6">
        <v>-100</v>
      </c>
      <c r="AN1328" s="7">
        <v>214</v>
      </c>
      <c r="AO1328" s="6">
        <v>0</v>
      </c>
    </row>
    <row r="1329" spans="1:41" x14ac:dyDescent="0.15">
      <c r="A1329" s="2" t="s">
        <v>657</v>
      </c>
      <c r="B1329" s="2" t="s">
        <v>1438</v>
      </c>
      <c r="C1329" s="2" t="s">
        <v>1797</v>
      </c>
      <c r="D1329" s="2" t="s">
        <v>1651</v>
      </c>
      <c r="E1329" s="2" t="s">
        <v>438</v>
      </c>
      <c r="F1329" s="2" t="s">
        <v>1854</v>
      </c>
      <c r="G1329" s="2" t="s">
        <v>2121</v>
      </c>
      <c r="H1329" s="2" t="s">
        <v>1248</v>
      </c>
      <c r="I1329" s="2" t="s">
        <v>2019</v>
      </c>
      <c r="J1329" s="7">
        <v>0</v>
      </c>
      <c r="K1329" s="7">
        <v>2076</v>
      </c>
      <c r="L1329" s="7">
        <v>0</v>
      </c>
      <c r="M1329" s="7">
        <v>2076</v>
      </c>
      <c r="N1329" s="7">
        <v>0</v>
      </c>
      <c r="O1329" s="7">
        <v>0</v>
      </c>
      <c r="P1329" s="7">
        <v>2076</v>
      </c>
      <c r="Q1329" s="7">
        <v>0</v>
      </c>
      <c r="R1329" s="7">
        <v>2076</v>
      </c>
      <c r="S1329" s="7">
        <v>0</v>
      </c>
      <c r="T1329" s="7">
        <v>0</v>
      </c>
      <c r="U1329" s="7">
        <v>0</v>
      </c>
      <c r="V1329" s="7">
        <v>0</v>
      </c>
      <c r="W1329" s="6">
        <v>100</v>
      </c>
      <c r="X1329" s="6">
        <v>0</v>
      </c>
      <c r="Y1329" s="6">
        <v>100</v>
      </c>
      <c r="Z1329" s="6">
        <v>100</v>
      </c>
      <c r="AA1329" s="6">
        <v>0</v>
      </c>
      <c r="AB1329" s="6">
        <v>100</v>
      </c>
      <c r="AC1329" s="6">
        <v>0</v>
      </c>
      <c r="AD1329" s="7">
        <v>2078</v>
      </c>
      <c r="AE1329" s="6">
        <v>-9.6246399999999996E-2</v>
      </c>
      <c r="AF1329" s="6">
        <v>100</v>
      </c>
      <c r="AG1329" s="6">
        <v>0</v>
      </c>
      <c r="AH1329" s="6">
        <v>100</v>
      </c>
      <c r="AI1329" s="7">
        <v>2076</v>
      </c>
      <c r="AJ1329" s="6">
        <v>100</v>
      </c>
      <c r="AK1329" s="6">
        <v>0</v>
      </c>
      <c r="AL1329" s="6">
        <v>100</v>
      </c>
      <c r="AM1329" s="6">
        <v>0</v>
      </c>
      <c r="AN1329" s="7">
        <v>2078</v>
      </c>
      <c r="AO1329" s="6">
        <v>-9.6246399999999996E-2</v>
      </c>
    </row>
    <row r="1330" spans="1:41" x14ac:dyDescent="0.15">
      <c r="A1330" s="2" t="s">
        <v>658</v>
      </c>
      <c r="B1330" s="2" t="s">
        <v>1438</v>
      </c>
      <c r="C1330" s="2" t="s">
        <v>1797</v>
      </c>
      <c r="D1330" s="2" t="s">
        <v>1651</v>
      </c>
      <c r="E1330" s="2" t="s">
        <v>438</v>
      </c>
      <c r="F1330" s="2" t="s">
        <v>1854</v>
      </c>
      <c r="G1330" s="2" t="s">
        <v>2121</v>
      </c>
      <c r="H1330" s="2" t="s">
        <v>1248</v>
      </c>
      <c r="I1330" s="2" t="s">
        <v>2020</v>
      </c>
      <c r="J1330" s="7">
        <v>0</v>
      </c>
      <c r="K1330" s="7">
        <v>1800</v>
      </c>
      <c r="L1330" s="7">
        <v>0</v>
      </c>
      <c r="M1330" s="7">
        <v>1800</v>
      </c>
      <c r="N1330" s="7">
        <v>0</v>
      </c>
      <c r="O1330" s="7">
        <v>0</v>
      </c>
      <c r="P1330" s="7">
        <v>1800</v>
      </c>
      <c r="Q1330" s="7">
        <v>0</v>
      </c>
      <c r="R1330" s="7">
        <v>1800</v>
      </c>
      <c r="S1330" s="7">
        <v>0</v>
      </c>
      <c r="T1330" s="7">
        <v>0</v>
      </c>
      <c r="U1330" s="7">
        <v>0</v>
      </c>
      <c r="V1330" s="7">
        <v>0</v>
      </c>
      <c r="W1330" s="6">
        <v>100</v>
      </c>
      <c r="X1330" s="6">
        <v>0</v>
      </c>
      <c r="Y1330" s="6">
        <v>100</v>
      </c>
      <c r="Z1330" s="6">
        <v>100</v>
      </c>
      <c r="AA1330" s="6">
        <v>0</v>
      </c>
      <c r="AB1330" s="6">
        <v>100</v>
      </c>
      <c r="AC1330" s="6">
        <v>0</v>
      </c>
      <c r="AD1330" s="7">
        <v>1865</v>
      </c>
      <c r="AE1330" s="6">
        <v>-3.4852546999999996</v>
      </c>
      <c r="AF1330" s="6">
        <v>100</v>
      </c>
      <c r="AG1330" s="6">
        <v>0</v>
      </c>
      <c r="AH1330" s="6">
        <v>100</v>
      </c>
      <c r="AI1330" s="7">
        <v>1800</v>
      </c>
      <c r="AJ1330" s="6">
        <v>100</v>
      </c>
      <c r="AK1330" s="6">
        <v>0</v>
      </c>
      <c r="AL1330" s="6">
        <v>100</v>
      </c>
      <c r="AM1330" s="6">
        <v>0</v>
      </c>
      <c r="AN1330" s="7">
        <v>1865</v>
      </c>
      <c r="AO1330" s="6">
        <v>-3.4852546999999996</v>
      </c>
    </row>
    <row r="1331" spans="1:41" x14ac:dyDescent="0.15">
      <c r="A1331" s="2" t="s">
        <v>659</v>
      </c>
      <c r="B1331" s="2" t="s">
        <v>1438</v>
      </c>
      <c r="C1331" s="2" t="s">
        <v>1797</v>
      </c>
      <c r="D1331" s="2" t="s">
        <v>1651</v>
      </c>
      <c r="E1331" s="2" t="s">
        <v>438</v>
      </c>
      <c r="F1331" s="2" t="s">
        <v>1854</v>
      </c>
      <c r="G1331" s="2" t="s">
        <v>2121</v>
      </c>
      <c r="H1331" s="2" t="s">
        <v>1248</v>
      </c>
      <c r="I1331" s="2" t="s">
        <v>1856</v>
      </c>
      <c r="J1331" s="7">
        <v>0</v>
      </c>
      <c r="K1331" s="7">
        <v>276</v>
      </c>
      <c r="L1331" s="7">
        <v>0</v>
      </c>
      <c r="M1331" s="7">
        <v>276</v>
      </c>
      <c r="N1331" s="7">
        <v>0</v>
      </c>
      <c r="O1331" s="7">
        <v>0</v>
      </c>
      <c r="P1331" s="7">
        <v>276</v>
      </c>
      <c r="Q1331" s="7">
        <v>0</v>
      </c>
      <c r="R1331" s="7">
        <v>276</v>
      </c>
      <c r="S1331" s="7">
        <v>0</v>
      </c>
      <c r="T1331" s="7">
        <v>0</v>
      </c>
      <c r="U1331" s="7">
        <v>0</v>
      </c>
      <c r="V1331" s="7">
        <v>0</v>
      </c>
      <c r="W1331" s="6">
        <v>100</v>
      </c>
      <c r="X1331" s="6">
        <v>0</v>
      </c>
      <c r="Y1331" s="6">
        <v>100</v>
      </c>
      <c r="Z1331" s="6">
        <v>100</v>
      </c>
      <c r="AA1331" s="6">
        <v>0</v>
      </c>
      <c r="AB1331" s="6">
        <v>100</v>
      </c>
      <c r="AC1331" s="6">
        <v>0</v>
      </c>
      <c r="AD1331" s="7">
        <v>213</v>
      </c>
      <c r="AE1331" s="6">
        <v>29.577464799999998</v>
      </c>
      <c r="AF1331" s="6">
        <v>100</v>
      </c>
      <c r="AG1331" s="6">
        <v>0</v>
      </c>
      <c r="AH1331" s="6">
        <v>100</v>
      </c>
      <c r="AI1331" s="7">
        <v>276</v>
      </c>
      <c r="AJ1331" s="6">
        <v>100</v>
      </c>
      <c r="AK1331" s="6">
        <v>0</v>
      </c>
      <c r="AL1331" s="6">
        <v>100</v>
      </c>
      <c r="AM1331" s="6">
        <v>0</v>
      </c>
      <c r="AN1331" s="7">
        <v>213</v>
      </c>
      <c r="AO1331" s="6">
        <v>29.577464799999998</v>
      </c>
    </row>
    <row r="1332" spans="1:41" x14ac:dyDescent="0.15">
      <c r="A1332" s="2" t="s">
        <v>660</v>
      </c>
      <c r="B1332" s="2" t="s">
        <v>1438</v>
      </c>
      <c r="C1332" s="2" t="s">
        <v>1797</v>
      </c>
      <c r="D1332" s="2" t="s">
        <v>1651</v>
      </c>
      <c r="E1332" s="2" t="s">
        <v>438</v>
      </c>
      <c r="F1332" s="2" t="s">
        <v>1854</v>
      </c>
      <c r="G1332" s="2" t="s">
        <v>2121</v>
      </c>
      <c r="H1332" s="2" t="s">
        <v>1248</v>
      </c>
      <c r="I1332" s="2" t="s">
        <v>2021</v>
      </c>
      <c r="J1332" s="7">
        <v>0</v>
      </c>
      <c r="K1332" s="7">
        <v>27063</v>
      </c>
      <c r="L1332" s="7">
        <v>13674</v>
      </c>
      <c r="M1332" s="7">
        <v>40737</v>
      </c>
      <c r="N1332" s="7">
        <v>0</v>
      </c>
      <c r="O1332" s="7">
        <v>0</v>
      </c>
      <c r="P1332" s="7">
        <v>20959</v>
      </c>
      <c r="Q1332" s="7">
        <v>1017</v>
      </c>
      <c r="R1332" s="7">
        <v>21976</v>
      </c>
      <c r="S1332" s="7">
        <v>0</v>
      </c>
      <c r="T1332" s="7">
        <v>0</v>
      </c>
      <c r="U1332" s="7">
        <v>0</v>
      </c>
      <c r="V1332" s="7">
        <v>0</v>
      </c>
      <c r="W1332" s="6">
        <v>77.445220399999997</v>
      </c>
      <c r="X1332" s="6">
        <v>7.4374726000000004</v>
      </c>
      <c r="Y1332" s="6">
        <v>53.946044100000002</v>
      </c>
      <c r="Z1332" s="6">
        <v>66.367738299999999</v>
      </c>
      <c r="AA1332" s="6">
        <v>12.9432402</v>
      </c>
      <c r="AB1332" s="6">
        <v>56.552565499999993</v>
      </c>
      <c r="AC1332" s="6">
        <v>-2.6065213999999912</v>
      </c>
      <c r="AD1332" s="7">
        <v>24567</v>
      </c>
      <c r="AE1332" s="6">
        <v>-10.5466683</v>
      </c>
      <c r="AF1332" s="6">
        <v>77.445220399999997</v>
      </c>
      <c r="AG1332" s="6">
        <v>7.4374726000000004</v>
      </c>
      <c r="AH1332" s="6">
        <v>53.946044100000002</v>
      </c>
      <c r="AI1332" s="7">
        <v>21976</v>
      </c>
      <c r="AJ1332" s="6">
        <v>66.367738299999999</v>
      </c>
      <c r="AK1332" s="6">
        <v>12.9432402</v>
      </c>
      <c r="AL1332" s="6">
        <v>56.552565499999993</v>
      </c>
      <c r="AM1332" s="6">
        <v>-2.6065213999999912</v>
      </c>
      <c r="AN1332" s="7">
        <v>24567</v>
      </c>
      <c r="AO1332" s="6">
        <v>-10.5466683</v>
      </c>
    </row>
    <row r="1333" spans="1:41" x14ac:dyDescent="0.15">
      <c r="A1333" s="2" t="s">
        <v>661</v>
      </c>
      <c r="B1333" s="2" t="s">
        <v>1438</v>
      </c>
      <c r="C1333" s="2" t="s">
        <v>1797</v>
      </c>
      <c r="D1333" s="2" t="s">
        <v>1651</v>
      </c>
      <c r="E1333" s="2" t="s">
        <v>438</v>
      </c>
      <c r="F1333" s="2" t="s">
        <v>1854</v>
      </c>
      <c r="G1333" s="2" t="s">
        <v>2121</v>
      </c>
      <c r="H1333" s="2" t="s">
        <v>1248</v>
      </c>
      <c r="I1333" s="2" t="s">
        <v>1739</v>
      </c>
      <c r="J1333" s="7">
        <v>0</v>
      </c>
      <c r="K1333" s="7">
        <v>26597</v>
      </c>
      <c r="L1333" s="7">
        <v>13674</v>
      </c>
      <c r="M1333" s="7">
        <v>40271</v>
      </c>
      <c r="N1333" s="7">
        <v>0</v>
      </c>
      <c r="O1333" s="7">
        <v>0</v>
      </c>
      <c r="P1333" s="7">
        <v>20493</v>
      </c>
      <c r="Q1333" s="7">
        <v>1017</v>
      </c>
      <c r="R1333" s="7">
        <v>21510</v>
      </c>
      <c r="S1333" s="7">
        <v>0</v>
      </c>
      <c r="T1333" s="7">
        <v>0</v>
      </c>
      <c r="U1333" s="7">
        <v>0</v>
      </c>
      <c r="V1333" s="7">
        <v>0</v>
      </c>
      <c r="W1333" s="6">
        <v>77.05004319999999</v>
      </c>
      <c r="X1333" s="6">
        <v>7.4374726000000004</v>
      </c>
      <c r="Y1333" s="6">
        <v>53.413126099999999</v>
      </c>
      <c r="Z1333" s="6">
        <v>65.913053399999995</v>
      </c>
      <c r="AA1333" s="6">
        <v>12.9432402</v>
      </c>
      <c r="AB1333" s="6">
        <v>56.0742878</v>
      </c>
      <c r="AC1333" s="6">
        <v>-2.661161700000001</v>
      </c>
      <c r="AD1333" s="7">
        <v>24094</v>
      </c>
      <c r="AE1333" s="6">
        <v>-10.7246617</v>
      </c>
      <c r="AF1333" s="6">
        <v>77.05004319999999</v>
      </c>
      <c r="AG1333" s="6">
        <v>7.4374726000000004</v>
      </c>
      <c r="AH1333" s="6">
        <v>53.413126099999999</v>
      </c>
      <c r="AI1333" s="7">
        <v>21510</v>
      </c>
      <c r="AJ1333" s="6">
        <v>65.913053399999995</v>
      </c>
      <c r="AK1333" s="6">
        <v>12.9432402</v>
      </c>
      <c r="AL1333" s="6">
        <v>56.0742878</v>
      </c>
      <c r="AM1333" s="6">
        <v>-2.661161700000001</v>
      </c>
      <c r="AN1333" s="7">
        <v>24094</v>
      </c>
      <c r="AO1333" s="6">
        <v>-10.7246617</v>
      </c>
    </row>
    <row r="1334" spans="1:41" x14ac:dyDescent="0.15">
      <c r="A1334" s="2" t="s">
        <v>662</v>
      </c>
      <c r="B1334" s="2" t="s">
        <v>1438</v>
      </c>
      <c r="C1334" s="2" t="s">
        <v>1797</v>
      </c>
      <c r="D1334" s="2" t="s">
        <v>1651</v>
      </c>
      <c r="E1334" s="2" t="s">
        <v>438</v>
      </c>
      <c r="F1334" s="2" t="s">
        <v>1854</v>
      </c>
      <c r="G1334" s="2" t="s">
        <v>2121</v>
      </c>
      <c r="H1334" s="2" t="s">
        <v>1248</v>
      </c>
      <c r="I1334" s="2" t="s">
        <v>1740</v>
      </c>
      <c r="J1334" s="7">
        <v>0</v>
      </c>
      <c r="K1334" s="7">
        <v>1695</v>
      </c>
      <c r="L1334" s="7">
        <v>989</v>
      </c>
      <c r="M1334" s="7">
        <v>2684</v>
      </c>
      <c r="N1334" s="7">
        <v>0</v>
      </c>
      <c r="O1334" s="7">
        <v>0</v>
      </c>
      <c r="P1334" s="7">
        <v>1295</v>
      </c>
      <c r="Q1334" s="7">
        <v>72</v>
      </c>
      <c r="R1334" s="7">
        <v>1367</v>
      </c>
      <c r="S1334" s="7">
        <v>0</v>
      </c>
      <c r="T1334" s="7">
        <v>0</v>
      </c>
      <c r="U1334" s="7">
        <v>0</v>
      </c>
      <c r="V1334" s="7">
        <v>0</v>
      </c>
      <c r="W1334" s="6">
        <v>76.401179900000002</v>
      </c>
      <c r="X1334" s="6">
        <v>7.2800808999999997</v>
      </c>
      <c r="Y1334" s="6">
        <v>50.931445600000004</v>
      </c>
      <c r="Z1334" s="6">
        <v>82.606096799999989</v>
      </c>
      <c r="AA1334" s="6">
        <v>14.148471600000001</v>
      </c>
      <c r="AB1334" s="6">
        <v>54.790631700000006</v>
      </c>
      <c r="AC1334" s="6">
        <v>-3.8591861000000023</v>
      </c>
      <c r="AD1334" s="7">
        <v>1544</v>
      </c>
      <c r="AE1334" s="6">
        <v>-11.4637306</v>
      </c>
      <c r="AF1334" s="6">
        <v>76.401179900000002</v>
      </c>
      <c r="AG1334" s="6">
        <v>7.2800808999999997</v>
      </c>
      <c r="AH1334" s="6">
        <v>50.931445600000004</v>
      </c>
      <c r="AI1334" s="7">
        <v>1367</v>
      </c>
      <c r="AJ1334" s="6">
        <v>82.606096799999989</v>
      </c>
      <c r="AK1334" s="6">
        <v>14.148471600000001</v>
      </c>
      <c r="AL1334" s="6">
        <v>54.790631700000006</v>
      </c>
      <c r="AM1334" s="6">
        <v>-3.8591861000000023</v>
      </c>
      <c r="AN1334" s="7">
        <v>1544</v>
      </c>
      <c r="AO1334" s="6">
        <v>-11.4637306</v>
      </c>
    </row>
    <row r="1335" spans="1:41" x14ac:dyDescent="0.15">
      <c r="A1335" s="2" t="s">
        <v>663</v>
      </c>
      <c r="B1335" s="2" t="s">
        <v>1438</v>
      </c>
      <c r="C1335" s="2" t="s">
        <v>1797</v>
      </c>
      <c r="D1335" s="2" t="s">
        <v>1651</v>
      </c>
      <c r="E1335" s="2" t="s">
        <v>438</v>
      </c>
      <c r="F1335" s="2" t="s">
        <v>1854</v>
      </c>
      <c r="G1335" s="2" t="s">
        <v>2121</v>
      </c>
      <c r="H1335" s="2" t="s">
        <v>1248</v>
      </c>
      <c r="I1335" s="2" t="s">
        <v>1741</v>
      </c>
      <c r="J1335" s="7">
        <v>0</v>
      </c>
      <c r="K1335" s="7">
        <v>17051</v>
      </c>
      <c r="L1335" s="7">
        <v>12685</v>
      </c>
      <c r="M1335" s="7">
        <v>29736</v>
      </c>
      <c r="N1335" s="7">
        <v>0</v>
      </c>
      <c r="O1335" s="7">
        <v>0</v>
      </c>
      <c r="P1335" s="7">
        <v>13498</v>
      </c>
      <c r="Q1335" s="7">
        <v>945</v>
      </c>
      <c r="R1335" s="7">
        <v>14443</v>
      </c>
      <c r="S1335" s="7">
        <v>0</v>
      </c>
      <c r="T1335" s="7">
        <v>0</v>
      </c>
      <c r="U1335" s="7">
        <v>0</v>
      </c>
      <c r="V1335" s="7">
        <v>0</v>
      </c>
      <c r="W1335" s="6">
        <v>79.162512500000005</v>
      </c>
      <c r="X1335" s="6">
        <v>7.4497438000000002</v>
      </c>
      <c r="Y1335" s="6">
        <v>48.570755999999996</v>
      </c>
      <c r="Z1335" s="6">
        <v>57.680590099999996</v>
      </c>
      <c r="AA1335" s="6">
        <v>12.741369199999999</v>
      </c>
      <c r="AB1335" s="6">
        <v>48.014599500000003</v>
      </c>
      <c r="AC1335" s="6">
        <v>0.55615649999999306</v>
      </c>
      <c r="AD1335" s="7">
        <v>15260</v>
      </c>
      <c r="AE1335" s="6">
        <v>-5.3538663</v>
      </c>
      <c r="AF1335" s="6">
        <v>79.162512500000005</v>
      </c>
      <c r="AG1335" s="6">
        <v>7.4497438000000002</v>
      </c>
      <c r="AH1335" s="6">
        <v>48.570755999999996</v>
      </c>
      <c r="AI1335" s="7">
        <v>14443</v>
      </c>
      <c r="AJ1335" s="6">
        <v>57.680590099999996</v>
      </c>
      <c r="AK1335" s="6">
        <v>12.741369199999999</v>
      </c>
      <c r="AL1335" s="6">
        <v>48.014599500000003</v>
      </c>
      <c r="AM1335" s="6">
        <v>0.55615649999999306</v>
      </c>
      <c r="AN1335" s="7">
        <v>15260</v>
      </c>
      <c r="AO1335" s="6">
        <v>-5.3538663</v>
      </c>
    </row>
    <row r="1336" spans="1:41" x14ac:dyDescent="0.15">
      <c r="A1336" s="2" t="s">
        <v>664</v>
      </c>
      <c r="B1336" s="2" t="s">
        <v>1438</v>
      </c>
      <c r="C1336" s="2" t="s">
        <v>1797</v>
      </c>
      <c r="D1336" s="2" t="s">
        <v>1651</v>
      </c>
      <c r="E1336" s="2" t="s">
        <v>438</v>
      </c>
      <c r="F1336" s="2" t="s">
        <v>1854</v>
      </c>
      <c r="G1336" s="2" t="s">
        <v>2121</v>
      </c>
      <c r="H1336" s="2" t="s">
        <v>1248</v>
      </c>
      <c r="I1336" s="2" t="s">
        <v>1742</v>
      </c>
      <c r="J1336" s="7">
        <v>0</v>
      </c>
      <c r="K1336" s="7">
        <v>7851</v>
      </c>
      <c r="L1336" s="7">
        <v>0</v>
      </c>
      <c r="M1336" s="7">
        <v>7851</v>
      </c>
      <c r="N1336" s="7">
        <v>0</v>
      </c>
      <c r="O1336" s="7">
        <v>0</v>
      </c>
      <c r="P1336" s="7">
        <v>5700</v>
      </c>
      <c r="Q1336" s="7">
        <v>0</v>
      </c>
      <c r="R1336" s="7">
        <v>5700</v>
      </c>
      <c r="S1336" s="7">
        <v>0</v>
      </c>
      <c r="T1336" s="7">
        <v>0</v>
      </c>
      <c r="U1336" s="7">
        <v>0</v>
      </c>
      <c r="V1336" s="7">
        <v>0</v>
      </c>
      <c r="W1336" s="6">
        <v>72.602216299999995</v>
      </c>
      <c r="X1336" s="6">
        <v>0</v>
      </c>
      <c r="Y1336" s="6">
        <v>72.602216299999995</v>
      </c>
      <c r="Z1336" s="6">
        <v>87.117590800000002</v>
      </c>
      <c r="AA1336" s="6">
        <v>0</v>
      </c>
      <c r="AB1336" s="6">
        <v>87.117590800000002</v>
      </c>
      <c r="AC1336" s="6">
        <v>-14.515374500000007</v>
      </c>
      <c r="AD1336" s="7">
        <v>7290</v>
      </c>
      <c r="AE1336" s="6">
        <v>-21.8106996</v>
      </c>
      <c r="AF1336" s="6">
        <v>72.602216299999995</v>
      </c>
      <c r="AG1336" s="6">
        <v>0</v>
      </c>
      <c r="AH1336" s="6">
        <v>72.602216299999995</v>
      </c>
      <c r="AI1336" s="7">
        <v>5700</v>
      </c>
      <c r="AJ1336" s="6">
        <v>87.117590800000002</v>
      </c>
      <c r="AK1336" s="6">
        <v>0</v>
      </c>
      <c r="AL1336" s="6">
        <v>87.117590800000002</v>
      </c>
      <c r="AM1336" s="6">
        <v>-14.515374500000007</v>
      </c>
      <c r="AN1336" s="7">
        <v>7290</v>
      </c>
      <c r="AO1336" s="6">
        <v>-21.8106996</v>
      </c>
    </row>
    <row r="1337" spans="1:41" x14ac:dyDescent="0.15">
      <c r="A1337" s="2" t="s">
        <v>665</v>
      </c>
      <c r="B1337" s="2" t="s">
        <v>1438</v>
      </c>
      <c r="C1337" s="2" t="s">
        <v>1797</v>
      </c>
      <c r="D1337" s="2" t="s">
        <v>1651</v>
      </c>
      <c r="E1337" s="2" t="s">
        <v>438</v>
      </c>
      <c r="F1337" s="2" t="s">
        <v>1854</v>
      </c>
      <c r="G1337" s="2" t="s">
        <v>2121</v>
      </c>
      <c r="H1337" s="2" t="s">
        <v>1248</v>
      </c>
      <c r="I1337" s="9" t="s">
        <v>1743</v>
      </c>
      <c r="J1337" s="7">
        <v>0</v>
      </c>
      <c r="K1337" s="7">
        <v>466</v>
      </c>
      <c r="L1337" s="7">
        <v>0</v>
      </c>
      <c r="M1337" s="7">
        <v>466</v>
      </c>
      <c r="N1337" s="7">
        <v>0</v>
      </c>
      <c r="O1337" s="7">
        <v>0</v>
      </c>
      <c r="P1337" s="7">
        <v>466</v>
      </c>
      <c r="Q1337" s="7">
        <v>0</v>
      </c>
      <c r="R1337" s="7">
        <v>466</v>
      </c>
      <c r="S1337" s="7">
        <v>0</v>
      </c>
      <c r="T1337" s="7">
        <v>0</v>
      </c>
      <c r="U1337" s="7">
        <v>0</v>
      </c>
      <c r="V1337" s="7">
        <v>0</v>
      </c>
      <c r="W1337" s="6">
        <v>100</v>
      </c>
      <c r="X1337" s="6">
        <v>0</v>
      </c>
      <c r="Y1337" s="6">
        <v>100</v>
      </c>
      <c r="Z1337" s="6">
        <v>100</v>
      </c>
      <c r="AA1337" s="6">
        <v>0</v>
      </c>
      <c r="AB1337" s="6">
        <v>100</v>
      </c>
      <c r="AC1337" s="6">
        <v>0</v>
      </c>
      <c r="AD1337" s="7">
        <v>473</v>
      </c>
      <c r="AE1337" s="6">
        <v>-1.4799154000000001</v>
      </c>
      <c r="AF1337" s="6">
        <v>100</v>
      </c>
      <c r="AG1337" s="6">
        <v>0</v>
      </c>
      <c r="AH1337" s="6">
        <v>100</v>
      </c>
      <c r="AI1337" s="7">
        <v>466</v>
      </c>
      <c r="AJ1337" s="6">
        <v>100</v>
      </c>
      <c r="AK1337" s="6">
        <v>0</v>
      </c>
      <c r="AL1337" s="6">
        <v>100</v>
      </c>
      <c r="AM1337" s="6">
        <v>0</v>
      </c>
      <c r="AN1337" s="7">
        <v>473</v>
      </c>
      <c r="AO1337" s="6">
        <v>-1.4799154000000001</v>
      </c>
    </row>
    <row r="1338" spans="1:41" x14ac:dyDescent="0.15">
      <c r="A1338" s="2" t="s">
        <v>666</v>
      </c>
      <c r="B1338" s="2" t="s">
        <v>1438</v>
      </c>
      <c r="C1338" s="2" t="s">
        <v>1797</v>
      </c>
      <c r="D1338" s="2" t="s">
        <v>1651</v>
      </c>
      <c r="E1338" s="2" t="s">
        <v>438</v>
      </c>
      <c r="F1338" s="2" t="s">
        <v>1854</v>
      </c>
      <c r="G1338" s="2" t="s">
        <v>2121</v>
      </c>
      <c r="H1338" s="2" t="s">
        <v>1248</v>
      </c>
      <c r="I1338" s="2" t="s">
        <v>1744</v>
      </c>
      <c r="J1338" s="7">
        <v>0</v>
      </c>
      <c r="K1338" s="7">
        <v>3172</v>
      </c>
      <c r="L1338" s="7">
        <v>486</v>
      </c>
      <c r="M1338" s="7">
        <v>3658</v>
      </c>
      <c r="N1338" s="7">
        <v>0</v>
      </c>
      <c r="O1338" s="7">
        <v>0</v>
      </c>
      <c r="P1338" s="7">
        <v>3056</v>
      </c>
      <c r="Q1338" s="7">
        <v>94</v>
      </c>
      <c r="R1338" s="7">
        <v>3150</v>
      </c>
      <c r="S1338" s="7">
        <v>0</v>
      </c>
      <c r="T1338" s="7">
        <v>0</v>
      </c>
      <c r="U1338" s="7">
        <v>0</v>
      </c>
      <c r="V1338" s="7">
        <v>0</v>
      </c>
      <c r="W1338" s="6">
        <v>96.343001299999997</v>
      </c>
      <c r="X1338" s="6">
        <v>19.341563799999999</v>
      </c>
      <c r="Y1338" s="6">
        <v>86.112629900000002</v>
      </c>
      <c r="Z1338" s="6">
        <v>93.102362200000002</v>
      </c>
      <c r="AA1338" s="6">
        <v>10.6290672</v>
      </c>
      <c r="AB1338" s="6">
        <v>82.645764600000007</v>
      </c>
      <c r="AC1338" s="6">
        <v>3.4668652999999949</v>
      </c>
      <c r="AD1338" s="7">
        <v>3005</v>
      </c>
      <c r="AE1338" s="6">
        <v>4.8252912000000006</v>
      </c>
      <c r="AF1338" s="6">
        <v>96.343001299999997</v>
      </c>
      <c r="AG1338" s="6">
        <v>19.341563799999999</v>
      </c>
      <c r="AH1338" s="6">
        <v>86.112629900000002</v>
      </c>
      <c r="AI1338" s="7">
        <v>3150</v>
      </c>
      <c r="AJ1338" s="6">
        <v>93.102362200000002</v>
      </c>
      <c r="AK1338" s="6">
        <v>10.6290672</v>
      </c>
      <c r="AL1338" s="6">
        <v>82.645764600000007</v>
      </c>
      <c r="AM1338" s="6">
        <v>3.4668652999999949</v>
      </c>
      <c r="AN1338" s="7">
        <v>3005</v>
      </c>
      <c r="AO1338" s="6">
        <v>4.8252912000000006</v>
      </c>
    </row>
    <row r="1339" spans="1:41" x14ac:dyDescent="0.15">
      <c r="A1339" s="2" t="s">
        <v>667</v>
      </c>
      <c r="B1339" s="2" t="s">
        <v>1438</v>
      </c>
      <c r="C1339" s="2" t="s">
        <v>1797</v>
      </c>
      <c r="D1339" s="2" t="s">
        <v>1651</v>
      </c>
      <c r="E1339" s="2" t="s">
        <v>438</v>
      </c>
      <c r="F1339" s="2" t="s">
        <v>1854</v>
      </c>
      <c r="G1339" s="2" t="s">
        <v>2121</v>
      </c>
      <c r="H1339" s="2" t="s">
        <v>1248</v>
      </c>
      <c r="I1339" s="2" t="s">
        <v>2008</v>
      </c>
      <c r="J1339" s="7">
        <v>0</v>
      </c>
      <c r="K1339" s="7">
        <v>3172</v>
      </c>
      <c r="L1339" s="7">
        <v>486</v>
      </c>
      <c r="M1339" s="7">
        <v>3658</v>
      </c>
      <c r="N1339" s="7">
        <v>0</v>
      </c>
      <c r="O1339" s="7">
        <v>0</v>
      </c>
      <c r="P1339" s="7">
        <v>3056</v>
      </c>
      <c r="Q1339" s="7">
        <v>94</v>
      </c>
      <c r="R1339" s="7">
        <v>3150</v>
      </c>
      <c r="S1339" s="7">
        <v>0</v>
      </c>
      <c r="T1339" s="7">
        <v>0</v>
      </c>
      <c r="U1339" s="7">
        <v>0</v>
      </c>
      <c r="V1339" s="7">
        <v>0</v>
      </c>
      <c r="W1339" s="6">
        <v>96.343001299999997</v>
      </c>
      <c r="X1339" s="6">
        <v>19.341563799999999</v>
      </c>
      <c r="Y1339" s="6">
        <v>86.112629900000002</v>
      </c>
      <c r="Z1339" s="6">
        <v>93.102362200000002</v>
      </c>
      <c r="AA1339" s="6">
        <v>10.6290672</v>
      </c>
      <c r="AB1339" s="6">
        <v>82.645764600000007</v>
      </c>
      <c r="AC1339" s="6">
        <v>3.4668652999999949</v>
      </c>
      <c r="AD1339" s="7">
        <v>3005</v>
      </c>
      <c r="AE1339" s="6">
        <v>4.8252912000000006</v>
      </c>
      <c r="AF1339" s="6">
        <v>96.343001299999997</v>
      </c>
      <c r="AG1339" s="6">
        <v>19.341563799999999</v>
      </c>
      <c r="AH1339" s="6">
        <v>86.112629900000002</v>
      </c>
      <c r="AI1339" s="7">
        <v>3150</v>
      </c>
      <c r="AJ1339" s="6">
        <v>93.102362200000002</v>
      </c>
      <c r="AK1339" s="6">
        <v>10.6290672</v>
      </c>
      <c r="AL1339" s="6">
        <v>82.645764600000007</v>
      </c>
      <c r="AM1339" s="6">
        <v>3.4668652999999949</v>
      </c>
      <c r="AN1339" s="7">
        <v>3005</v>
      </c>
      <c r="AO1339" s="6">
        <v>4.8252912000000006</v>
      </c>
    </row>
    <row r="1340" spans="1:41" x14ac:dyDescent="0.15">
      <c r="A1340" s="2" t="s">
        <v>668</v>
      </c>
      <c r="B1340" s="2" t="s">
        <v>1438</v>
      </c>
      <c r="C1340" s="2" t="s">
        <v>1797</v>
      </c>
      <c r="D1340" s="2" t="s">
        <v>1651</v>
      </c>
      <c r="E1340" s="2" t="s">
        <v>438</v>
      </c>
      <c r="F1340" s="2" t="s">
        <v>1854</v>
      </c>
      <c r="G1340" s="2" t="s">
        <v>2121</v>
      </c>
      <c r="H1340" s="2" t="s">
        <v>1248</v>
      </c>
      <c r="I1340" s="2" t="s">
        <v>2022</v>
      </c>
      <c r="J1340" s="7">
        <v>0</v>
      </c>
      <c r="K1340" s="7">
        <v>0</v>
      </c>
      <c r="L1340" s="7">
        <v>0</v>
      </c>
      <c r="M1340" s="7">
        <v>0</v>
      </c>
      <c r="N1340" s="7">
        <v>0</v>
      </c>
      <c r="O1340" s="7">
        <v>0</v>
      </c>
      <c r="P1340" s="7">
        <v>0</v>
      </c>
      <c r="Q1340" s="7">
        <v>0</v>
      </c>
      <c r="R1340" s="7">
        <v>0</v>
      </c>
      <c r="S1340" s="7">
        <v>0</v>
      </c>
      <c r="T1340" s="7">
        <v>0</v>
      </c>
      <c r="U1340" s="7">
        <v>0</v>
      </c>
      <c r="V1340" s="7">
        <v>0</v>
      </c>
      <c r="W1340" s="6">
        <v>0</v>
      </c>
      <c r="X1340" s="6">
        <v>0</v>
      </c>
      <c r="Y1340" s="6">
        <v>0</v>
      </c>
      <c r="Z1340" s="6" t="s">
        <v>1802</v>
      </c>
      <c r="AA1340" s="6" t="s">
        <v>1802</v>
      </c>
      <c r="AB1340" s="6" t="s">
        <v>1802</v>
      </c>
      <c r="AC1340" s="6" t="e">
        <v>#VALUE!</v>
      </c>
      <c r="AD1340" s="7" t="s">
        <v>1802</v>
      </c>
      <c r="AE1340" s="6">
        <v>0</v>
      </c>
      <c r="AF1340" s="6">
        <v>0</v>
      </c>
      <c r="AG1340" s="6">
        <v>0</v>
      </c>
      <c r="AH1340" s="6">
        <v>0</v>
      </c>
      <c r="AI1340" s="7">
        <v>0</v>
      </c>
      <c r="AJ1340" s="6" t="s">
        <v>1802</v>
      </c>
      <c r="AK1340" s="6" t="s">
        <v>1802</v>
      </c>
      <c r="AL1340" s="6" t="s">
        <v>1802</v>
      </c>
      <c r="AM1340" s="6" t="e">
        <v>#VALUE!</v>
      </c>
      <c r="AN1340" s="7" t="s">
        <v>1802</v>
      </c>
      <c r="AO1340" s="6">
        <v>0</v>
      </c>
    </row>
    <row r="1341" spans="1:41" x14ac:dyDescent="0.15">
      <c r="A1341" s="2" t="s">
        <v>669</v>
      </c>
      <c r="B1341" s="2" t="s">
        <v>1438</v>
      </c>
      <c r="C1341" s="2" t="s">
        <v>1797</v>
      </c>
      <c r="D1341" s="2" t="s">
        <v>1651</v>
      </c>
      <c r="E1341" s="2" t="s">
        <v>438</v>
      </c>
      <c r="F1341" s="2" t="s">
        <v>1854</v>
      </c>
      <c r="G1341" s="2" t="s">
        <v>2121</v>
      </c>
      <c r="H1341" s="2" t="s">
        <v>1248</v>
      </c>
      <c r="I1341" s="2" t="s">
        <v>1941</v>
      </c>
      <c r="J1341" s="7">
        <v>0</v>
      </c>
      <c r="K1341" s="7">
        <v>0</v>
      </c>
      <c r="L1341" s="7">
        <v>0</v>
      </c>
      <c r="M1341" s="7">
        <v>0</v>
      </c>
      <c r="N1341" s="7">
        <v>0</v>
      </c>
      <c r="O1341" s="7">
        <v>0</v>
      </c>
      <c r="P1341" s="7">
        <v>0</v>
      </c>
      <c r="Q1341" s="7">
        <v>0</v>
      </c>
      <c r="R1341" s="7">
        <v>0</v>
      </c>
      <c r="S1341" s="7">
        <v>0</v>
      </c>
      <c r="T1341" s="7">
        <v>0</v>
      </c>
      <c r="U1341" s="7">
        <v>0</v>
      </c>
      <c r="V1341" s="7">
        <v>0</v>
      </c>
      <c r="W1341" s="6">
        <v>0</v>
      </c>
      <c r="X1341" s="6">
        <v>0</v>
      </c>
      <c r="Y1341" s="6">
        <v>0</v>
      </c>
      <c r="Z1341" s="6" t="s">
        <v>1802</v>
      </c>
      <c r="AA1341" s="6" t="s">
        <v>1802</v>
      </c>
      <c r="AB1341" s="6" t="s">
        <v>1802</v>
      </c>
      <c r="AC1341" s="6" t="e">
        <v>#VALUE!</v>
      </c>
      <c r="AD1341" s="7" t="s">
        <v>1802</v>
      </c>
      <c r="AE1341" s="6">
        <v>0</v>
      </c>
      <c r="AF1341" s="6">
        <v>0</v>
      </c>
      <c r="AG1341" s="6">
        <v>0</v>
      </c>
      <c r="AH1341" s="6">
        <v>0</v>
      </c>
      <c r="AI1341" s="7">
        <v>0</v>
      </c>
      <c r="AJ1341" s="6" t="s">
        <v>1802</v>
      </c>
      <c r="AK1341" s="6" t="s">
        <v>1802</v>
      </c>
      <c r="AL1341" s="6" t="s">
        <v>1802</v>
      </c>
      <c r="AM1341" s="6" t="e">
        <v>#VALUE!</v>
      </c>
      <c r="AN1341" s="7" t="s">
        <v>1802</v>
      </c>
      <c r="AO1341" s="6">
        <v>0</v>
      </c>
    </row>
    <row r="1342" spans="1:41" x14ac:dyDescent="0.15">
      <c r="A1342" s="2" t="s">
        <v>670</v>
      </c>
      <c r="B1342" s="2" t="s">
        <v>1438</v>
      </c>
      <c r="C1342" s="2" t="s">
        <v>1797</v>
      </c>
      <c r="D1342" s="2" t="s">
        <v>1651</v>
      </c>
      <c r="E1342" s="2" t="s">
        <v>438</v>
      </c>
      <c r="F1342" s="2" t="s">
        <v>1854</v>
      </c>
      <c r="G1342" s="2" t="s">
        <v>2121</v>
      </c>
      <c r="H1342" s="2" t="s">
        <v>1248</v>
      </c>
      <c r="I1342" s="2" t="s">
        <v>1942</v>
      </c>
      <c r="J1342" s="7">
        <v>0</v>
      </c>
      <c r="K1342" s="7">
        <v>3174</v>
      </c>
      <c r="L1342" s="7">
        <v>0</v>
      </c>
      <c r="M1342" s="7">
        <v>3174</v>
      </c>
      <c r="N1342" s="7">
        <v>0</v>
      </c>
      <c r="O1342" s="7">
        <v>0</v>
      </c>
      <c r="P1342" s="7">
        <v>3174</v>
      </c>
      <c r="Q1342" s="7">
        <v>0</v>
      </c>
      <c r="R1342" s="7">
        <v>3174</v>
      </c>
      <c r="S1342" s="7">
        <v>0</v>
      </c>
      <c r="T1342" s="7">
        <v>0</v>
      </c>
      <c r="U1342" s="7">
        <v>0</v>
      </c>
      <c r="V1342" s="7">
        <v>0</v>
      </c>
      <c r="W1342" s="6">
        <v>100</v>
      </c>
      <c r="X1342" s="6">
        <v>0</v>
      </c>
      <c r="Y1342" s="6">
        <v>100</v>
      </c>
      <c r="Z1342" s="6">
        <v>100</v>
      </c>
      <c r="AA1342" s="6">
        <v>0</v>
      </c>
      <c r="AB1342" s="6">
        <v>100</v>
      </c>
      <c r="AC1342" s="6">
        <v>0</v>
      </c>
      <c r="AD1342" s="7">
        <v>3258</v>
      </c>
      <c r="AE1342" s="6">
        <v>-2.5782689000000003</v>
      </c>
      <c r="AF1342" s="6">
        <v>100</v>
      </c>
      <c r="AG1342" s="6">
        <v>0</v>
      </c>
      <c r="AH1342" s="6">
        <v>100</v>
      </c>
      <c r="AI1342" s="7">
        <v>3174</v>
      </c>
      <c r="AJ1342" s="6">
        <v>100</v>
      </c>
      <c r="AK1342" s="6">
        <v>0</v>
      </c>
      <c r="AL1342" s="6">
        <v>100</v>
      </c>
      <c r="AM1342" s="6">
        <v>0</v>
      </c>
      <c r="AN1342" s="7">
        <v>3258</v>
      </c>
      <c r="AO1342" s="6">
        <v>-2.5782689000000003</v>
      </c>
    </row>
    <row r="1343" spans="1:41" x14ac:dyDescent="0.15">
      <c r="A1343" s="2" t="s">
        <v>1249</v>
      </c>
      <c r="B1343" s="2" t="s">
        <v>1438</v>
      </c>
      <c r="C1343" s="2" t="s">
        <v>1797</v>
      </c>
      <c r="D1343" s="2" t="s">
        <v>1651</v>
      </c>
      <c r="E1343" s="2" t="s">
        <v>438</v>
      </c>
      <c r="F1343" s="2" t="s">
        <v>1854</v>
      </c>
      <c r="G1343" s="2" t="s">
        <v>2121</v>
      </c>
      <c r="H1343" s="2" t="s">
        <v>1248</v>
      </c>
      <c r="I1343" s="2" t="s">
        <v>1943</v>
      </c>
      <c r="J1343" s="7">
        <v>0</v>
      </c>
      <c r="K1343" s="7">
        <v>0</v>
      </c>
      <c r="L1343" s="7">
        <v>0</v>
      </c>
      <c r="M1343" s="7">
        <v>0</v>
      </c>
      <c r="N1343" s="7">
        <v>0</v>
      </c>
      <c r="O1343" s="7">
        <v>0</v>
      </c>
      <c r="P1343" s="7">
        <v>0</v>
      </c>
      <c r="Q1343" s="7">
        <v>0</v>
      </c>
      <c r="R1343" s="7">
        <v>0</v>
      </c>
      <c r="S1343" s="7">
        <v>0</v>
      </c>
      <c r="T1343" s="7">
        <v>0</v>
      </c>
      <c r="U1343" s="7">
        <v>0</v>
      </c>
      <c r="V1343" s="7">
        <v>0</v>
      </c>
      <c r="W1343" s="6">
        <v>0</v>
      </c>
      <c r="X1343" s="6">
        <v>0</v>
      </c>
      <c r="Y1343" s="6">
        <v>0</v>
      </c>
      <c r="Z1343" s="6">
        <v>0</v>
      </c>
      <c r="AA1343" s="6">
        <v>0</v>
      </c>
      <c r="AB1343" s="6">
        <v>0</v>
      </c>
      <c r="AC1343" s="6">
        <v>0</v>
      </c>
      <c r="AD1343" s="7">
        <v>0</v>
      </c>
      <c r="AE1343" s="6">
        <v>0</v>
      </c>
      <c r="AF1343" s="6">
        <v>0</v>
      </c>
      <c r="AG1343" s="6">
        <v>0</v>
      </c>
      <c r="AH1343" s="6">
        <v>0</v>
      </c>
      <c r="AI1343" s="7">
        <v>0</v>
      </c>
      <c r="AJ1343" s="6">
        <v>0</v>
      </c>
      <c r="AK1343" s="6">
        <v>0</v>
      </c>
      <c r="AL1343" s="6">
        <v>0</v>
      </c>
      <c r="AM1343" s="6">
        <v>0</v>
      </c>
      <c r="AN1343" s="7">
        <v>0</v>
      </c>
      <c r="AO1343" s="6">
        <v>0</v>
      </c>
    </row>
    <row r="1344" spans="1:41" x14ac:dyDescent="0.15">
      <c r="A1344" s="2" t="s">
        <v>1250</v>
      </c>
      <c r="B1344" s="2" t="s">
        <v>1438</v>
      </c>
      <c r="C1344" s="2" t="s">
        <v>1797</v>
      </c>
      <c r="D1344" s="2" t="s">
        <v>1651</v>
      </c>
      <c r="E1344" s="2" t="s">
        <v>438</v>
      </c>
      <c r="F1344" s="2" t="s">
        <v>1854</v>
      </c>
      <c r="G1344" s="2" t="s">
        <v>2121</v>
      </c>
      <c r="H1344" s="2" t="s">
        <v>1248</v>
      </c>
      <c r="I1344" s="2" t="s">
        <v>1944</v>
      </c>
      <c r="J1344" s="7">
        <v>0</v>
      </c>
      <c r="K1344" s="7">
        <v>0</v>
      </c>
      <c r="L1344" s="7">
        <v>0</v>
      </c>
      <c r="M1344" s="7">
        <v>0</v>
      </c>
      <c r="N1344" s="7">
        <v>0</v>
      </c>
      <c r="O1344" s="7">
        <v>0</v>
      </c>
      <c r="P1344" s="7">
        <v>0</v>
      </c>
      <c r="Q1344" s="7">
        <v>0</v>
      </c>
      <c r="R1344" s="7">
        <v>0</v>
      </c>
      <c r="S1344" s="7">
        <v>0</v>
      </c>
      <c r="T1344" s="7">
        <v>0</v>
      </c>
      <c r="U1344" s="7">
        <v>0</v>
      </c>
      <c r="V1344" s="7">
        <v>0</v>
      </c>
      <c r="W1344" s="6">
        <v>0</v>
      </c>
      <c r="X1344" s="6">
        <v>0</v>
      </c>
      <c r="Y1344" s="6">
        <v>0</v>
      </c>
      <c r="Z1344" s="6">
        <v>0</v>
      </c>
      <c r="AA1344" s="6">
        <v>0</v>
      </c>
      <c r="AB1344" s="6">
        <v>0</v>
      </c>
      <c r="AC1344" s="6">
        <v>0</v>
      </c>
      <c r="AD1344" s="7">
        <v>0</v>
      </c>
      <c r="AE1344" s="6">
        <v>0</v>
      </c>
      <c r="AF1344" s="6">
        <v>0</v>
      </c>
      <c r="AG1344" s="6">
        <v>0</v>
      </c>
      <c r="AH1344" s="6">
        <v>0</v>
      </c>
      <c r="AI1344" s="7">
        <v>0</v>
      </c>
      <c r="AJ1344" s="6">
        <v>0</v>
      </c>
      <c r="AK1344" s="6">
        <v>0</v>
      </c>
      <c r="AL1344" s="6">
        <v>0</v>
      </c>
      <c r="AM1344" s="6">
        <v>0</v>
      </c>
      <c r="AN1344" s="7">
        <v>0</v>
      </c>
      <c r="AO1344" s="6">
        <v>0</v>
      </c>
    </row>
    <row r="1345" spans="1:41" x14ac:dyDescent="0.15">
      <c r="A1345" s="2" t="s">
        <v>1251</v>
      </c>
      <c r="B1345" s="2" t="s">
        <v>1438</v>
      </c>
      <c r="C1345" s="2" t="s">
        <v>1797</v>
      </c>
      <c r="D1345" s="2" t="s">
        <v>1651</v>
      </c>
      <c r="E1345" s="2" t="s">
        <v>438</v>
      </c>
      <c r="F1345" s="2" t="s">
        <v>1854</v>
      </c>
      <c r="G1345" s="2" t="s">
        <v>2121</v>
      </c>
      <c r="H1345" s="2" t="s">
        <v>1248</v>
      </c>
      <c r="I1345" s="2" t="s">
        <v>1945</v>
      </c>
      <c r="J1345" s="7">
        <v>0</v>
      </c>
      <c r="K1345" s="7">
        <v>0</v>
      </c>
      <c r="L1345" s="7">
        <v>0</v>
      </c>
      <c r="M1345" s="7">
        <v>0</v>
      </c>
      <c r="N1345" s="7">
        <v>0</v>
      </c>
      <c r="O1345" s="7">
        <v>0</v>
      </c>
      <c r="P1345" s="7">
        <v>0</v>
      </c>
      <c r="Q1345" s="7">
        <v>0</v>
      </c>
      <c r="R1345" s="7">
        <v>0</v>
      </c>
      <c r="S1345" s="7">
        <v>0</v>
      </c>
      <c r="T1345" s="7">
        <v>0</v>
      </c>
      <c r="U1345" s="7">
        <v>0</v>
      </c>
      <c r="V1345" s="7">
        <v>0</v>
      </c>
      <c r="W1345" s="6">
        <v>0</v>
      </c>
      <c r="X1345" s="6">
        <v>0</v>
      </c>
      <c r="Y1345" s="6">
        <v>0</v>
      </c>
      <c r="Z1345" s="6">
        <v>0</v>
      </c>
      <c r="AA1345" s="6">
        <v>0</v>
      </c>
      <c r="AB1345" s="6">
        <v>0</v>
      </c>
      <c r="AC1345" s="6">
        <v>0</v>
      </c>
      <c r="AD1345" s="7">
        <v>0</v>
      </c>
      <c r="AE1345" s="6">
        <v>0</v>
      </c>
      <c r="AF1345" s="6">
        <v>0</v>
      </c>
      <c r="AG1345" s="6">
        <v>0</v>
      </c>
      <c r="AH1345" s="6">
        <v>0</v>
      </c>
      <c r="AI1345" s="7">
        <v>0</v>
      </c>
      <c r="AJ1345" s="6">
        <v>0</v>
      </c>
      <c r="AK1345" s="6">
        <v>0</v>
      </c>
      <c r="AL1345" s="6">
        <v>0</v>
      </c>
      <c r="AM1345" s="6">
        <v>0</v>
      </c>
      <c r="AN1345" s="7">
        <v>0</v>
      </c>
      <c r="AO1345" s="6">
        <v>0</v>
      </c>
    </row>
    <row r="1346" spans="1:41" x14ac:dyDescent="0.15">
      <c r="A1346" s="2" t="s">
        <v>1252</v>
      </c>
      <c r="B1346" s="2" t="s">
        <v>1438</v>
      </c>
      <c r="C1346" s="2" t="s">
        <v>1797</v>
      </c>
      <c r="D1346" s="2" t="s">
        <v>1651</v>
      </c>
      <c r="E1346" s="2" t="s">
        <v>438</v>
      </c>
      <c r="F1346" s="2" t="s">
        <v>1854</v>
      </c>
      <c r="G1346" s="2" t="s">
        <v>2121</v>
      </c>
      <c r="H1346" s="2" t="s">
        <v>1248</v>
      </c>
      <c r="I1346" s="2" t="s">
        <v>1946</v>
      </c>
      <c r="J1346" s="7">
        <v>0</v>
      </c>
      <c r="K1346" s="7">
        <v>0</v>
      </c>
      <c r="L1346" s="7">
        <v>0</v>
      </c>
      <c r="M1346" s="7">
        <v>0</v>
      </c>
      <c r="N1346" s="7">
        <v>0</v>
      </c>
      <c r="O1346" s="7">
        <v>0</v>
      </c>
      <c r="P1346" s="7">
        <v>0</v>
      </c>
      <c r="Q1346" s="7">
        <v>0</v>
      </c>
      <c r="R1346" s="7">
        <v>0</v>
      </c>
      <c r="S1346" s="7">
        <v>0</v>
      </c>
      <c r="T1346" s="7">
        <v>0</v>
      </c>
      <c r="U1346" s="7">
        <v>0</v>
      </c>
      <c r="V1346" s="7">
        <v>0</v>
      </c>
      <c r="W1346" s="6">
        <v>0</v>
      </c>
      <c r="X1346" s="6">
        <v>0</v>
      </c>
      <c r="Y1346" s="6">
        <v>0</v>
      </c>
      <c r="Z1346" s="6">
        <v>0</v>
      </c>
      <c r="AA1346" s="6">
        <v>0</v>
      </c>
      <c r="AB1346" s="6">
        <v>0</v>
      </c>
      <c r="AC1346" s="6">
        <v>0</v>
      </c>
      <c r="AD1346" s="7">
        <v>0</v>
      </c>
      <c r="AE1346" s="6">
        <v>0</v>
      </c>
      <c r="AF1346" s="6">
        <v>0</v>
      </c>
      <c r="AG1346" s="6">
        <v>0</v>
      </c>
      <c r="AH1346" s="6">
        <v>0</v>
      </c>
      <c r="AI1346" s="7">
        <v>0</v>
      </c>
      <c r="AJ1346" s="6">
        <v>0</v>
      </c>
      <c r="AK1346" s="6">
        <v>0</v>
      </c>
      <c r="AL1346" s="6">
        <v>0</v>
      </c>
      <c r="AM1346" s="6">
        <v>0</v>
      </c>
      <c r="AN1346" s="7">
        <v>0</v>
      </c>
      <c r="AO1346" s="6">
        <v>0</v>
      </c>
    </row>
    <row r="1347" spans="1:41" x14ac:dyDescent="0.15">
      <c r="A1347" s="2" t="s">
        <v>1253</v>
      </c>
      <c r="B1347" s="2" t="s">
        <v>1438</v>
      </c>
      <c r="C1347" s="2" t="s">
        <v>1797</v>
      </c>
      <c r="D1347" s="2" t="s">
        <v>1651</v>
      </c>
      <c r="E1347" s="2" t="s">
        <v>438</v>
      </c>
      <c r="F1347" s="2" t="s">
        <v>1854</v>
      </c>
      <c r="G1347" s="2" t="s">
        <v>2121</v>
      </c>
      <c r="H1347" s="2" t="s">
        <v>1248</v>
      </c>
      <c r="I1347" s="2" t="s">
        <v>1947</v>
      </c>
      <c r="J1347" s="7">
        <v>0</v>
      </c>
      <c r="K1347" s="7">
        <v>0</v>
      </c>
      <c r="L1347" s="7">
        <v>0</v>
      </c>
      <c r="M1347" s="7">
        <v>0</v>
      </c>
      <c r="N1347" s="7">
        <v>0</v>
      </c>
      <c r="O1347" s="7">
        <v>0</v>
      </c>
      <c r="P1347" s="7">
        <v>0</v>
      </c>
      <c r="Q1347" s="7">
        <v>0</v>
      </c>
      <c r="R1347" s="7">
        <v>0</v>
      </c>
      <c r="S1347" s="7">
        <v>0</v>
      </c>
      <c r="T1347" s="7">
        <v>0</v>
      </c>
      <c r="U1347" s="7">
        <v>0</v>
      </c>
      <c r="V1347" s="7">
        <v>0</v>
      </c>
      <c r="W1347" s="6">
        <v>0</v>
      </c>
      <c r="X1347" s="6">
        <v>0</v>
      </c>
      <c r="Y1347" s="6">
        <v>0</v>
      </c>
      <c r="Z1347" s="6">
        <v>0</v>
      </c>
      <c r="AA1347" s="6">
        <v>0</v>
      </c>
      <c r="AB1347" s="6">
        <v>0</v>
      </c>
      <c r="AC1347" s="6">
        <v>0</v>
      </c>
      <c r="AD1347" s="7">
        <v>0</v>
      </c>
      <c r="AE1347" s="6">
        <v>0</v>
      </c>
      <c r="AF1347" s="6">
        <v>0</v>
      </c>
      <c r="AG1347" s="6">
        <v>0</v>
      </c>
      <c r="AH1347" s="6">
        <v>0</v>
      </c>
      <c r="AI1347" s="7">
        <v>0</v>
      </c>
      <c r="AJ1347" s="6">
        <v>0</v>
      </c>
      <c r="AK1347" s="6">
        <v>0</v>
      </c>
      <c r="AL1347" s="6">
        <v>0</v>
      </c>
      <c r="AM1347" s="6">
        <v>0</v>
      </c>
      <c r="AN1347" s="7">
        <v>0</v>
      </c>
      <c r="AO1347" s="6">
        <v>0</v>
      </c>
    </row>
    <row r="1348" spans="1:41" x14ac:dyDescent="0.15">
      <c r="A1348" s="2" t="s">
        <v>1254</v>
      </c>
      <c r="B1348" s="2" t="s">
        <v>1438</v>
      </c>
      <c r="C1348" s="2" t="s">
        <v>1797</v>
      </c>
      <c r="D1348" s="2" t="s">
        <v>1651</v>
      </c>
      <c r="E1348" s="2" t="s">
        <v>438</v>
      </c>
      <c r="F1348" s="2" t="s">
        <v>1854</v>
      </c>
      <c r="G1348" s="2" t="s">
        <v>2121</v>
      </c>
      <c r="H1348" s="2" t="s">
        <v>1248</v>
      </c>
      <c r="I1348" s="2" t="s">
        <v>1948</v>
      </c>
      <c r="J1348" s="7">
        <v>0</v>
      </c>
      <c r="K1348" s="7">
        <v>0</v>
      </c>
      <c r="L1348" s="7">
        <v>0</v>
      </c>
      <c r="M1348" s="7">
        <v>0</v>
      </c>
      <c r="N1348" s="7">
        <v>0</v>
      </c>
      <c r="O1348" s="7">
        <v>0</v>
      </c>
      <c r="P1348" s="7">
        <v>0</v>
      </c>
      <c r="Q1348" s="7">
        <v>0</v>
      </c>
      <c r="R1348" s="7">
        <v>0</v>
      </c>
      <c r="S1348" s="7">
        <v>0</v>
      </c>
      <c r="T1348" s="7">
        <v>0</v>
      </c>
      <c r="U1348" s="7">
        <v>0</v>
      </c>
      <c r="V1348" s="7">
        <v>0</v>
      </c>
      <c r="W1348" s="6">
        <v>0</v>
      </c>
      <c r="X1348" s="6">
        <v>0</v>
      </c>
      <c r="Y1348" s="6">
        <v>0</v>
      </c>
      <c r="Z1348" s="6">
        <v>0</v>
      </c>
      <c r="AA1348" s="6">
        <v>0</v>
      </c>
      <c r="AB1348" s="6">
        <v>0</v>
      </c>
      <c r="AC1348" s="6">
        <v>0</v>
      </c>
      <c r="AD1348" s="7">
        <v>0</v>
      </c>
      <c r="AE1348" s="6">
        <v>0</v>
      </c>
      <c r="AF1348" s="6">
        <v>0</v>
      </c>
      <c r="AG1348" s="6">
        <v>0</v>
      </c>
      <c r="AH1348" s="6">
        <v>0</v>
      </c>
      <c r="AI1348" s="7">
        <v>0</v>
      </c>
      <c r="AJ1348" s="6">
        <v>0</v>
      </c>
      <c r="AK1348" s="6">
        <v>0</v>
      </c>
      <c r="AL1348" s="6">
        <v>0</v>
      </c>
      <c r="AM1348" s="6">
        <v>0</v>
      </c>
      <c r="AN1348" s="7">
        <v>0</v>
      </c>
      <c r="AO1348" s="6">
        <v>0</v>
      </c>
    </row>
    <row r="1349" spans="1:41" x14ac:dyDescent="0.15">
      <c r="A1349" s="2" t="s">
        <v>1255</v>
      </c>
      <c r="B1349" s="2" t="s">
        <v>1438</v>
      </c>
      <c r="C1349" s="2" t="s">
        <v>1797</v>
      </c>
      <c r="D1349" s="2" t="s">
        <v>1651</v>
      </c>
      <c r="E1349" s="2" t="s">
        <v>438</v>
      </c>
      <c r="F1349" s="2" t="s">
        <v>1854</v>
      </c>
      <c r="G1349" s="2" t="s">
        <v>2121</v>
      </c>
      <c r="H1349" s="2" t="s">
        <v>1248</v>
      </c>
      <c r="I1349" s="2" t="s">
        <v>1949</v>
      </c>
      <c r="J1349" s="7">
        <v>0</v>
      </c>
      <c r="K1349" s="7">
        <v>0</v>
      </c>
      <c r="L1349" s="7">
        <v>0</v>
      </c>
      <c r="M1349" s="7">
        <v>0</v>
      </c>
      <c r="N1349" s="7">
        <v>0</v>
      </c>
      <c r="O1349" s="7">
        <v>0</v>
      </c>
      <c r="P1349" s="7">
        <v>0</v>
      </c>
      <c r="Q1349" s="7">
        <v>0</v>
      </c>
      <c r="R1349" s="7">
        <v>0</v>
      </c>
      <c r="S1349" s="7">
        <v>0</v>
      </c>
      <c r="T1349" s="7">
        <v>0</v>
      </c>
      <c r="U1349" s="7">
        <v>0</v>
      </c>
      <c r="V1349" s="7">
        <v>0</v>
      </c>
      <c r="W1349" s="6">
        <v>0</v>
      </c>
      <c r="X1349" s="6">
        <v>0</v>
      </c>
      <c r="Y1349" s="6">
        <v>0</v>
      </c>
      <c r="Z1349" s="6">
        <v>0</v>
      </c>
      <c r="AA1349" s="6">
        <v>0</v>
      </c>
      <c r="AB1349" s="6">
        <v>0</v>
      </c>
      <c r="AC1349" s="6">
        <v>0</v>
      </c>
      <c r="AD1349" s="7">
        <v>0</v>
      </c>
      <c r="AE1349" s="6">
        <v>0</v>
      </c>
      <c r="AF1349" s="6">
        <v>0</v>
      </c>
      <c r="AG1349" s="6">
        <v>0</v>
      </c>
      <c r="AH1349" s="6">
        <v>0</v>
      </c>
      <c r="AI1349" s="7">
        <v>0</v>
      </c>
      <c r="AJ1349" s="6">
        <v>0</v>
      </c>
      <c r="AK1349" s="6">
        <v>0</v>
      </c>
      <c r="AL1349" s="6">
        <v>0</v>
      </c>
      <c r="AM1349" s="6">
        <v>0</v>
      </c>
      <c r="AN1349" s="7">
        <v>0</v>
      </c>
      <c r="AO1349" s="6">
        <v>0</v>
      </c>
    </row>
    <row r="1350" spans="1:41" x14ac:dyDescent="0.15">
      <c r="A1350" s="2" t="s">
        <v>1256</v>
      </c>
      <c r="B1350" s="2" t="s">
        <v>1438</v>
      </c>
      <c r="C1350" s="2" t="s">
        <v>1797</v>
      </c>
      <c r="D1350" s="2" t="s">
        <v>1651</v>
      </c>
      <c r="E1350" s="2" t="s">
        <v>438</v>
      </c>
      <c r="F1350" s="2" t="s">
        <v>1854</v>
      </c>
      <c r="G1350" s="2" t="s">
        <v>2121</v>
      </c>
      <c r="H1350" s="2" t="s">
        <v>1248</v>
      </c>
      <c r="I1350" s="2" t="s">
        <v>1950</v>
      </c>
      <c r="J1350" s="7">
        <v>0</v>
      </c>
      <c r="K1350" s="7">
        <v>0</v>
      </c>
      <c r="L1350" s="7">
        <v>0</v>
      </c>
      <c r="M1350" s="7">
        <v>0</v>
      </c>
      <c r="N1350" s="7">
        <v>0</v>
      </c>
      <c r="O1350" s="7">
        <v>0</v>
      </c>
      <c r="P1350" s="7">
        <v>0</v>
      </c>
      <c r="Q1350" s="7">
        <v>0</v>
      </c>
      <c r="R1350" s="7">
        <v>0</v>
      </c>
      <c r="S1350" s="7">
        <v>0</v>
      </c>
      <c r="T1350" s="7">
        <v>0</v>
      </c>
      <c r="U1350" s="7">
        <v>0</v>
      </c>
      <c r="V1350" s="7">
        <v>0</v>
      </c>
      <c r="W1350" s="6">
        <v>0</v>
      </c>
      <c r="X1350" s="6">
        <v>0</v>
      </c>
      <c r="Y1350" s="6">
        <v>0</v>
      </c>
      <c r="Z1350" s="6">
        <v>0</v>
      </c>
      <c r="AA1350" s="6">
        <v>0</v>
      </c>
      <c r="AB1350" s="6">
        <v>0</v>
      </c>
      <c r="AC1350" s="6">
        <v>0</v>
      </c>
      <c r="AD1350" s="7">
        <v>0</v>
      </c>
      <c r="AE1350" s="6">
        <v>0</v>
      </c>
      <c r="AF1350" s="6">
        <v>0</v>
      </c>
      <c r="AG1350" s="6">
        <v>0</v>
      </c>
      <c r="AH1350" s="6">
        <v>0</v>
      </c>
      <c r="AI1350" s="7">
        <v>0</v>
      </c>
      <c r="AJ1350" s="6">
        <v>0</v>
      </c>
      <c r="AK1350" s="6">
        <v>0</v>
      </c>
      <c r="AL1350" s="6">
        <v>0</v>
      </c>
      <c r="AM1350" s="6">
        <v>0</v>
      </c>
      <c r="AN1350" s="7">
        <v>0</v>
      </c>
      <c r="AO1350" s="6">
        <v>0</v>
      </c>
    </row>
    <row r="1351" spans="1:41" x14ac:dyDescent="0.15">
      <c r="A1351" s="2" t="s">
        <v>1257</v>
      </c>
      <c r="B1351" s="2" t="s">
        <v>1438</v>
      </c>
      <c r="C1351" s="2" t="s">
        <v>1797</v>
      </c>
      <c r="D1351" s="2" t="s">
        <v>1651</v>
      </c>
      <c r="E1351" s="2" t="s">
        <v>438</v>
      </c>
      <c r="F1351" s="2" t="s">
        <v>1854</v>
      </c>
      <c r="G1351" s="2" t="s">
        <v>2121</v>
      </c>
      <c r="H1351" s="2" t="s">
        <v>1248</v>
      </c>
      <c r="I1351" s="2" t="s">
        <v>1951</v>
      </c>
      <c r="J1351" s="7">
        <v>0</v>
      </c>
      <c r="K1351" s="7">
        <v>0</v>
      </c>
      <c r="L1351" s="7">
        <v>0</v>
      </c>
      <c r="M1351" s="7">
        <v>0</v>
      </c>
      <c r="N1351" s="7">
        <v>0</v>
      </c>
      <c r="O1351" s="7">
        <v>0</v>
      </c>
      <c r="P1351" s="7">
        <v>0</v>
      </c>
      <c r="Q1351" s="7">
        <v>0</v>
      </c>
      <c r="R1351" s="7">
        <v>0</v>
      </c>
      <c r="S1351" s="7">
        <v>0</v>
      </c>
      <c r="T1351" s="7">
        <v>0</v>
      </c>
      <c r="U1351" s="7">
        <v>0</v>
      </c>
      <c r="V1351" s="7">
        <v>0</v>
      </c>
      <c r="W1351" s="6">
        <v>0</v>
      </c>
      <c r="X1351" s="6">
        <v>0</v>
      </c>
      <c r="Y1351" s="6">
        <v>0</v>
      </c>
      <c r="Z1351" s="6">
        <v>0</v>
      </c>
      <c r="AA1351" s="6">
        <v>0</v>
      </c>
      <c r="AB1351" s="6">
        <v>0</v>
      </c>
      <c r="AC1351" s="6">
        <v>0</v>
      </c>
      <c r="AD1351" s="7">
        <v>0</v>
      </c>
      <c r="AE1351" s="6">
        <v>0</v>
      </c>
      <c r="AF1351" s="6">
        <v>0</v>
      </c>
      <c r="AG1351" s="6">
        <v>0</v>
      </c>
      <c r="AH1351" s="6">
        <v>0</v>
      </c>
      <c r="AI1351" s="7">
        <v>0</v>
      </c>
      <c r="AJ1351" s="6">
        <v>0</v>
      </c>
      <c r="AK1351" s="6">
        <v>0</v>
      </c>
      <c r="AL1351" s="6">
        <v>0</v>
      </c>
      <c r="AM1351" s="6">
        <v>0</v>
      </c>
      <c r="AN1351" s="7">
        <v>0</v>
      </c>
      <c r="AO1351" s="6">
        <v>0</v>
      </c>
    </row>
    <row r="1352" spans="1:41" x14ac:dyDescent="0.15">
      <c r="A1352" s="2" t="s">
        <v>1258</v>
      </c>
      <c r="B1352" s="2" t="s">
        <v>1438</v>
      </c>
      <c r="C1352" s="2" t="s">
        <v>1797</v>
      </c>
      <c r="D1352" s="2" t="s">
        <v>1651</v>
      </c>
      <c r="E1352" s="2" t="s">
        <v>438</v>
      </c>
      <c r="F1352" s="2" t="s">
        <v>1854</v>
      </c>
      <c r="G1352" s="2" t="s">
        <v>2121</v>
      </c>
      <c r="H1352" s="2" t="s">
        <v>1248</v>
      </c>
      <c r="I1352" s="2" t="s">
        <v>1952</v>
      </c>
      <c r="J1352" s="7">
        <v>0</v>
      </c>
      <c r="K1352" s="7">
        <v>0</v>
      </c>
      <c r="L1352" s="7">
        <v>0</v>
      </c>
      <c r="M1352" s="7">
        <v>0</v>
      </c>
      <c r="N1352" s="7">
        <v>0</v>
      </c>
      <c r="O1352" s="7">
        <v>0</v>
      </c>
      <c r="P1352" s="7">
        <v>0</v>
      </c>
      <c r="Q1352" s="7">
        <v>0</v>
      </c>
      <c r="R1352" s="7">
        <v>0</v>
      </c>
      <c r="S1352" s="7">
        <v>0</v>
      </c>
      <c r="T1352" s="7">
        <v>0</v>
      </c>
      <c r="U1352" s="7">
        <v>0</v>
      </c>
      <c r="V1352" s="7">
        <v>0</v>
      </c>
      <c r="W1352" s="6">
        <v>0</v>
      </c>
      <c r="X1352" s="6">
        <v>0</v>
      </c>
      <c r="Y1352" s="6">
        <v>0</v>
      </c>
      <c r="Z1352" s="6">
        <v>0</v>
      </c>
      <c r="AA1352" s="6">
        <v>0</v>
      </c>
      <c r="AB1352" s="6">
        <v>0</v>
      </c>
      <c r="AC1352" s="6">
        <v>0</v>
      </c>
      <c r="AD1352" s="7">
        <v>0</v>
      </c>
      <c r="AE1352" s="6">
        <v>0</v>
      </c>
      <c r="AF1352" s="6">
        <v>0</v>
      </c>
      <c r="AG1352" s="6">
        <v>0</v>
      </c>
      <c r="AH1352" s="6">
        <v>0</v>
      </c>
      <c r="AI1352" s="7">
        <v>0</v>
      </c>
      <c r="AJ1352" s="6">
        <v>0</v>
      </c>
      <c r="AK1352" s="6">
        <v>0</v>
      </c>
      <c r="AL1352" s="6">
        <v>0</v>
      </c>
      <c r="AM1352" s="6">
        <v>0</v>
      </c>
      <c r="AN1352" s="7">
        <v>0</v>
      </c>
      <c r="AO1352" s="6">
        <v>0</v>
      </c>
    </row>
    <row r="1353" spans="1:41" x14ac:dyDescent="0.15">
      <c r="A1353" s="2" t="s">
        <v>1259</v>
      </c>
      <c r="B1353" s="2" t="s">
        <v>1438</v>
      </c>
      <c r="C1353" s="2" t="s">
        <v>1797</v>
      </c>
      <c r="D1353" s="2" t="s">
        <v>1651</v>
      </c>
      <c r="E1353" s="2" t="s">
        <v>438</v>
      </c>
      <c r="F1353" s="2" t="s">
        <v>1854</v>
      </c>
      <c r="G1353" s="2" t="s">
        <v>2121</v>
      </c>
      <c r="H1353" s="2" t="s">
        <v>1248</v>
      </c>
      <c r="I1353" s="2" t="s">
        <v>1953</v>
      </c>
      <c r="J1353" s="7">
        <v>0</v>
      </c>
      <c r="K1353" s="7">
        <v>0</v>
      </c>
      <c r="L1353" s="7">
        <v>0</v>
      </c>
      <c r="M1353" s="7">
        <v>0</v>
      </c>
      <c r="N1353" s="7">
        <v>0</v>
      </c>
      <c r="O1353" s="7">
        <v>0</v>
      </c>
      <c r="P1353" s="7">
        <v>0</v>
      </c>
      <c r="Q1353" s="7">
        <v>0</v>
      </c>
      <c r="R1353" s="7">
        <v>0</v>
      </c>
      <c r="S1353" s="7">
        <v>0</v>
      </c>
      <c r="T1353" s="7">
        <v>0</v>
      </c>
      <c r="U1353" s="7">
        <v>0</v>
      </c>
      <c r="V1353" s="7">
        <v>0</v>
      </c>
      <c r="W1353" s="6">
        <v>0</v>
      </c>
      <c r="X1353" s="6">
        <v>0</v>
      </c>
      <c r="Y1353" s="6">
        <v>0</v>
      </c>
      <c r="Z1353" s="6">
        <v>0</v>
      </c>
      <c r="AA1353" s="6">
        <v>0</v>
      </c>
      <c r="AB1353" s="6">
        <v>0</v>
      </c>
      <c r="AC1353" s="6">
        <v>0</v>
      </c>
      <c r="AD1353" s="7">
        <v>0</v>
      </c>
      <c r="AE1353" s="6">
        <v>0</v>
      </c>
      <c r="AF1353" s="6">
        <v>0</v>
      </c>
      <c r="AG1353" s="6">
        <v>0</v>
      </c>
      <c r="AH1353" s="6">
        <v>0</v>
      </c>
      <c r="AI1353" s="7">
        <v>0</v>
      </c>
      <c r="AJ1353" s="6">
        <v>0</v>
      </c>
      <c r="AK1353" s="6">
        <v>0</v>
      </c>
      <c r="AL1353" s="6">
        <v>0</v>
      </c>
      <c r="AM1353" s="6">
        <v>0</v>
      </c>
      <c r="AN1353" s="7">
        <v>0</v>
      </c>
      <c r="AO1353" s="6">
        <v>0</v>
      </c>
    </row>
    <row r="1354" spans="1:41" x14ac:dyDescent="0.15">
      <c r="A1354" s="2" t="s">
        <v>1260</v>
      </c>
      <c r="B1354" s="2" t="s">
        <v>1438</v>
      </c>
      <c r="C1354" s="2" t="s">
        <v>1797</v>
      </c>
      <c r="D1354" s="2" t="s">
        <v>1651</v>
      </c>
      <c r="E1354" s="2" t="s">
        <v>438</v>
      </c>
      <c r="F1354" s="2" t="s">
        <v>1854</v>
      </c>
      <c r="G1354" s="2" t="s">
        <v>2121</v>
      </c>
      <c r="H1354" s="2" t="s">
        <v>1248</v>
      </c>
      <c r="I1354" s="2" t="s">
        <v>1954</v>
      </c>
      <c r="J1354" s="7">
        <v>0</v>
      </c>
      <c r="K1354" s="7">
        <v>0</v>
      </c>
      <c r="L1354" s="7">
        <v>0</v>
      </c>
      <c r="M1354" s="7">
        <v>0</v>
      </c>
      <c r="N1354" s="7">
        <v>0</v>
      </c>
      <c r="O1354" s="7">
        <v>0</v>
      </c>
      <c r="P1354" s="7">
        <v>0</v>
      </c>
      <c r="Q1354" s="7">
        <v>0</v>
      </c>
      <c r="R1354" s="7">
        <v>0</v>
      </c>
      <c r="S1354" s="7">
        <v>0</v>
      </c>
      <c r="T1354" s="7">
        <v>0</v>
      </c>
      <c r="U1354" s="7">
        <v>0</v>
      </c>
      <c r="V1354" s="7">
        <v>0</v>
      </c>
      <c r="W1354" s="6">
        <v>0</v>
      </c>
      <c r="X1354" s="6">
        <v>0</v>
      </c>
      <c r="Y1354" s="6">
        <v>0</v>
      </c>
      <c r="Z1354" s="6">
        <v>0</v>
      </c>
      <c r="AA1354" s="6">
        <v>0</v>
      </c>
      <c r="AB1354" s="6">
        <v>0</v>
      </c>
      <c r="AC1354" s="6">
        <v>0</v>
      </c>
      <c r="AD1354" s="7">
        <v>0</v>
      </c>
      <c r="AE1354" s="6">
        <v>0</v>
      </c>
      <c r="AF1354" s="6">
        <v>0</v>
      </c>
      <c r="AG1354" s="6">
        <v>0</v>
      </c>
      <c r="AH1354" s="6">
        <v>0</v>
      </c>
      <c r="AI1354" s="7">
        <v>0</v>
      </c>
      <c r="AJ1354" s="6">
        <v>0</v>
      </c>
      <c r="AK1354" s="6">
        <v>0</v>
      </c>
      <c r="AL1354" s="6">
        <v>0</v>
      </c>
      <c r="AM1354" s="6">
        <v>0</v>
      </c>
      <c r="AN1354" s="7">
        <v>0</v>
      </c>
      <c r="AO1354" s="6">
        <v>0</v>
      </c>
    </row>
    <row r="1355" spans="1:41" x14ac:dyDescent="0.15">
      <c r="A1355" s="2" t="s">
        <v>1261</v>
      </c>
      <c r="B1355" s="2" t="s">
        <v>1438</v>
      </c>
      <c r="C1355" s="2" t="s">
        <v>1797</v>
      </c>
      <c r="D1355" s="2" t="s">
        <v>1651</v>
      </c>
      <c r="E1355" s="2" t="s">
        <v>438</v>
      </c>
      <c r="F1355" s="2" t="s">
        <v>1854</v>
      </c>
      <c r="G1355" s="2" t="s">
        <v>2121</v>
      </c>
      <c r="H1355" s="2" t="s">
        <v>1248</v>
      </c>
      <c r="I1355" s="2" t="s">
        <v>1955</v>
      </c>
      <c r="J1355" s="7">
        <v>0</v>
      </c>
      <c r="K1355" s="7">
        <v>0</v>
      </c>
      <c r="L1355" s="7">
        <v>0</v>
      </c>
      <c r="M1355" s="7">
        <v>0</v>
      </c>
      <c r="N1355" s="7">
        <v>0</v>
      </c>
      <c r="O1355" s="7">
        <v>0</v>
      </c>
      <c r="P1355" s="7">
        <v>0</v>
      </c>
      <c r="Q1355" s="7">
        <v>0</v>
      </c>
      <c r="R1355" s="7">
        <v>0</v>
      </c>
      <c r="S1355" s="7">
        <v>0</v>
      </c>
      <c r="T1355" s="7">
        <v>0</v>
      </c>
      <c r="U1355" s="7">
        <v>0</v>
      </c>
      <c r="V1355" s="7">
        <v>0</v>
      </c>
      <c r="W1355" s="6">
        <v>0</v>
      </c>
      <c r="X1355" s="6">
        <v>0</v>
      </c>
      <c r="Y1355" s="6">
        <v>0</v>
      </c>
      <c r="Z1355" s="6">
        <v>0</v>
      </c>
      <c r="AA1355" s="6">
        <v>0</v>
      </c>
      <c r="AB1355" s="6">
        <v>0</v>
      </c>
      <c r="AC1355" s="6">
        <v>0</v>
      </c>
      <c r="AD1355" s="7">
        <v>0</v>
      </c>
      <c r="AE1355" s="6">
        <v>0</v>
      </c>
      <c r="AF1355" s="6">
        <v>0</v>
      </c>
      <c r="AG1355" s="6">
        <v>0</v>
      </c>
      <c r="AH1355" s="6">
        <v>0</v>
      </c>
      <c r="AI1355" s="7">
        <v>0</v>
      </c>
      <c r="AJ1355" s="6">
        <v>0</v>
      </c>
      <c r="AK1355" s="6">
        <v>0</v>
      </c>
      <c r="AL1355" s="6">
        <v>0</v>
      </c>
      <c r="AM1355" s="6">
        <v>0</v>
      </c>
      <c r="AN1355" s="7">
        <v>0</v>
      </c>
      <c r="AO1355" s="6">
        <v>0</v>
      </c>
    </row>
    <row r="1356" spans="1:41" x14ac:dyDescent="0.15">
      <c r="A1356" s="2" t="s">
        <v>1262</v>
      </c>
      <c r="B1356" s="2" t="s">
        <v>1438</v>
      </c>
      <c r="C1356" s="2" t="s">
        <v>1797</v>
      </c>
      <c r="D1356" s="2" t="s">
        <v>1651</v>
      </c>
      <c r="E1356" s="2" t="s">
        <v>438</v>
      </c>
      <c r="F1356" s="2" t="s">
        <v>1854</v>
      </c>
      <c r="G1356" s="2" t="s">
        <v>2121</v>
      </c>
      <c r="H1356" s="2" t="s">
        <v>1248</v>
      </c>
      <c r="I1356" s="2" t="s">
        <v>1956</v>
      </c>
      <c r="J1356" s="7">
        <v>0</v>
      </c>
      <c r="K1356" s="7">
        <v>0</v>
      </c>
      <c r="L1356" s="7">
        <v>0</v>
      </c>
      <c r="M1356" s="7">
        <v>0</v>
      </c>
      <c r="N1356" s="7">
        <v>0</v>
      </c>
      <c r="O1356" s="7">
        <v>0</v>
      </c>
      <c r="P1356" s="7">
        <v>0</v>
      </c>
      <c r="Q1356" s="7">
        <v>0</v>
      </c>
      <c r="R1356" s="7">
        <v>0</v>
      </c>
      <c r="S1356" s="7">
        <v>0</v>
      </c>
      <c r="T1356" s="7">
        <v>0</v>
      </c>
      <c r="U1356" s="7">
        <v>0</v>
      </c>
      <c r="V1356" s="7">
        <v>0</v>
      </c>
      <c r="W1356" s="6">
        <v>0</v>
      </c>
      <c r="X1356" s="6">
        <v>0</v>
      </c>
      <c r="Y1356" s="6">
        <v>0</v>
      </c>
      <c r="Z1356" s="6">
        <v>0</v>
      </c>
      <c r="AA1356" s="6">
        <v>0</v>
      </c>
      <c r="AB1356" s="6">
        <v>0</v>
      </c>
      <c r="AC1356" s="6">
        <v>0</v>
      </c>
      <c r="AD1356" s="7">
        <v>0</v>
      </c>
      <c r="AE1356" s="6">
        <v>0</v>
      </c>
      <c r="AF1356" s="6">
        <v>0</v>
      </c>
      <c r="AG1356" s="6">
        <v>0</v>
      </c>
      <c r="AH1356" s="6">
        <v>0</v>
      </c>
      <c r="AI1356" s="7">
        <v>0</v>
      </c>
      <c r="AJ1356" s="6">
        <v>0</v>
      </c>
      <c r="AK1356" s="6">
        <v>0</v>
      </c>
      <c r="AL1356" s="6">
        <v>0</v>
      </c>
      <c r="AM1356" s="6">
        <v>0</v>
      </c>
      <c r="AN1356" s="7">
        <v>0</v>
      </c>
      <c r="AO1356" s="6">
        <v>0</v>
      </c>
    </row>
    <row r="1357" spans="1:41" x14ac:dyDescent="0.15">
      <c r="A1357" s="2" t="s">
        <v>1263</v>
      </c>
      <c r="B1357" s="2" t="s">
        <v>1438</v>
      </c>
      <c r="C1357" s="2" t="s">
        <v>1797</v>
      </c>
      <c r="D1357" s="2" t="s">
        <v>1651</v>
      </c>
      <c r="E1357" s="2" t="s">
        <v>438</v>
      </c>
      <c r="F1357" s="2" t="s">
        <v>1854</v>
      </c>
      <c r="G1357" s="2" t="s">
        <v>2121</v>
      </c>
      <c r="H1357" s="2" t="s">
        <v>1248</v>
      </c>
      <c r="I1357" s="2" t="s">
        <v>1957</v>
      </c>
      <c r="J1357" s="7">
        <v>0</v>
      </c>
      <c r="K1357" s="7">
        <v>0</v>
      </c>
      <c r="L1357" s="7">
        <v>0</v>
      </c>
      <c r="M1357" s="7">
        <v>0</v>
      </c>
      <c r="N1357" s="7">
        <v>0</v>
      </c>
      <c r="O1357" s="7">
        <v>0</v>
      </c>
      <c r="P1357" s="7">
        <v>0</v>
      </c>
      <c r="Q1357" s="7">
        <v>0</v>
      </c>
      <c r="R1357" s="7">
        <v>0</v>
      </c>
      <c r="S1357" s="7">
        <v>0</v>
      </c>
      <c r="T1357" s="7">
        <v>0</v>
      </c>
      <c r="U1357" s="7">
        <v>0</v>
      </c>
      <c r="V1357" s="7">
        <v>0</v>
      </c>
      <c r="W1357" s="6">
        <v>0</v>
      </c>
      <c r="X1357" s="6">
        <v>0</v>
      </c>
      <c r="Y1357" s="6">
        <v>0</v>
      </c>
      <c r="Z1357" s="6">
        <v>0</v>
      </c>
      <c r="AA1357" s="6">
        <v>0</v>
      </c>
      <c r="AB1357" s="6">
        <v>0</v>
      </c>
      <c r="AC1357" s="6">
        <v>0</v>
      </c>
      <c r="AD1357" s="7">
        <v>0</v>
      </c>
      <c r="AE1357" s="6">
        <v>0</v>
      </c>
      <c r="AF1357" s="6">
        <v>0</v>
      </c>
      <c r="AG1357" s="6">
        <v>0</v>
      </c>
      <c r="AH1357" s="6">
        <v>0</v>
      </c>
      <c r="AI1357" s="7">
        <v>0</v>
      </c>
      <c r="AJ1357" s="6">
        <v>0</v>
      </c>
      <c r="AK1357" s="6">
        <v>0</v>
      </c>
      <c r="AL1357" s="6">
        <v>0</v>
      </c>
      <c r="AM1357" s="6">
        <v>0</v>
      </c>
      <c r="AN1357" s="7">
        <v>0</v>
      </c>
      <c r="AO1357" s="6">
        <v>0</v>
      </c>
    </row>
    <row r="1358" spans="1:41" x14ac:dyDescent="0.15">
      <c r="A1358" s="2" t="s">
        <v>1264</v>
      </c>
      <c r="B1358" s="2" t="s">
        <v>1438</v>
      </c>
      <c r="C1358" s="2" t="s">
        <v>1797</v>
      </c>
      <c r="D1358" s="2" t="s">
        <v>1651</v>
      </c>
      <c r="E1358" s="2" t="s">
        <v>438</v>
      </c>
      <c r="F1358" s="2" t="s">
        <v>1854</v>
      </c>
      <c r="G1358" s="2" t="s">
        <v>2121</v>
      </c>
      <c r="H1358" s="2" t="s">
        <v>1248</v>
      </c>
      <c r="I1358" s="2" t="s">
        <v>1958</v>
      </c>
      <c r="J1358" s="7">
        <v>0</v>
      </c>
      <c r="K1358" s="7">
        <v>0</v>
      </c>
      <c r="L1358" s="7">
        <v>0</v>
      </c>
      <c r="M1358" s="7">
        <v>0</v>
      </c>
      <c r="N1358" s="7">
        <v>0</v>
      </c>
      <c r="O1358" s="7">
        <v>0</v>
      </c>
      <c r="P1358" s="7">
        <v>0</v>
      </c>
      <c r="Q1358" s="7">
        <v>0</v>
      </c>
      <c r="R1358" s="7">
        <v>0</v>
      </c>
      <c r="S1358" s="7">
        <v>0</v>
      </c>
      <c r="T1358" s="7">
        <v>0</v>
      </c>
      <c r="U1358" s="7">
        <v>0</v>
      </c>
      <c r="V1358" s="7">
        <v>0</v>
      </c>
      <c r="W1358" s="6">
        <v>0</v>
      </c>
      <c r="X1358" s="6">
        <v>0</v>
      </c>
      <c r="Y1358" s="6">
        <v>0</v>
      </c>
      <c r="Z1358" s="6">
        <v>0</v>
      </c>
      <c r="AA1358" s="6">
        <v>0</v>
      </c>
      <c r="AB1358" s="6">
        <v>0</v>
      </c>
      <c r="AC1358" s="6">
        <v>0</v>
      </c>
      <c r="AD1358" s="7">
        <v>0</v>
      </c>
      <c r="AE1358" s="6">
        <v>0</v>
      </c>
      <c r="AF1358" s="6">
        <v>0</v>
      </c>
      <c r="AG1358" s="6">
        <v>0</v>
      </c>
      <c r="AH1358" s="6">
        <v>0</v>
      </c>
      <c r="AI1358" s="7">
        <v>0</v>
      </c>
      <c r="AJ1358" s="6">
        <v>0</v>
      </c>
      <c r="AK1358" s="6">
        <v>0</v>
      </c>
      <c r="AL1358" s="6">
        <v>0</v>
      </c>
      <c r="AM1358" s="6">
        <v>0</v>
      </c>
      <c r="AN1358" s="7">
        <v>0</v>
      </c>
      <c r="AO1358" s="6">
        <v>0</v>
      </c>
    </row>
    <row r="1359" spans="1:41" x14ac:dyDescent="0.15">
      <c r="A1359" s="2" t="s">
        <v>1265</v>
      </c>
      <c r="B1359" s="2" t="s">
        <v>1438</v>
      </c>
      <c r="C1359" s="2" t="s">
        <v>1797</v>
      </c>
      <c r="D1359" s="2" t="s">
        <v>1651</v>
      </c>
      <c r="E1359" s="2" t="s">
        <v>438</v>
      </c>
      <c r="F1359" s="2" t="s">
        <v>1854</v>
      </c>
      <c r="G1359" s="2" t="s">
        <v>2121</v>
      </c>
      <c r="H1359" s="2" t="s">
        <v>1248</v>
      </c>
      <c r="I1359" s="2" t="s">
        <v>1959</v>
      </c>
      <c r="J1359" s="7">
        <v>0</v>
      </c>
      <c r="K1359" s="7">
        <v>0</v>
      </c>
      <c r="L1359" s="7">
        <v>0</v>
      </c>
      <c r="M1359" s="7">
        <v>0</v>
      </c>
      <c r="N1359" s="7">
        <v>0</v>
      </c>
      <c r="O1359" s="7">
        <v>0</v>
      </c>
      <c r="P1359" s="7">
        <v>0</v>
      </c>
      <c r="Q1359" s="7">
        <v>0</v>
      </c>
      <c r="R1359" s="7">
        <v>0</v>
      </c>
      <c r="S1359" s="7">
        <v>0</v>
      </c>
      <c r="T1359" s="7">
        <v>0</v>
      </c>
      <c r="U1359" s="7">
        <v>0</v>
      </c>
      <c r="V1359" s="7">
        <v>0</v>
      </c>
      <c r="W1359" s="6">
        <v>0</v>
      </c>
      <c r="X1359" s="6">
        <v>0</v>
      </c>
      <c r="Y1359" s="6">
        <v>0</v>
      </c>
      <c r="Z1359" s="6">
        <v>0</v>
      </c>
      <c r="AA1359" s="6">
        <v>0</v>
      </c>
      <c r="AB1359" s="6">
        <v>0</v>
      </c>
      <c r="AC1359" s="6">
        <v>0</v>
      </c>
      <c r="AD1359" s="7">
        <v>0</v>
      </c>
      <c r="AE1359" s="6">
        <v>0</v>
      </c>
      <c r="AF1359" s="6">
        <v>0</v>
      </c>
      <c r="AG1359" s="6">
        <v>0</v>
      </c>
      <c r="AH1359" s="6">
        <v>0</v>
      </c>
      <c r="AI1359" s="7">
        <v>0</v>
      </c>
      <c r="AJ1359" s="6">
        <v>0</v>
      </c>
      <c r="AK1359" s="6">
        <v>0</v>
      </c>
      <c r="AL1359" s="6">
        <v>0</v>
      </c>
      <c r="AM1359" s="6">
        <v>0</v>
      </c>
      <c r="AN1359" s="7">
        <v>0</v>
      </c>
      <c r="AO1359" s="6">
        <v>0</v>
      </c>
    </row>
    <row r="1360" spans="1:41" x14ac:dyDescent="0.15">
      <c r="A1360" s="2" t="s">
        <v>1266</v>
      </c>
      <c r="B1360" s="2" t="s">
        <v>1438</v>
      </c>
      <c r="C1360" s="2" t="s">
        <v>1797</v>
      </c>
      <c r="D1360" s="2" t="s">
        <v>1651</v>
      </c>
      <c r="E1360" s="2" t="s">
        <v>438</v>
      </c>
      <c r="F1360" s="2" t="s">
        <v>1854</v>
      </c>
      <c r="G1360" s="2" t="s">
        <v>2121</v>
      </c>
      <c r="H1360" s="2" t="s">
        <v>1248</v>
      </c>
      <c r="I1360" s="2" t="s">
        <v>1960</v>
      </c>
      <c r="J1360" s="7">
        <v>0</v>
      </c>
      <c r="K1360" s="7">
        <v>0</v>
      </c>
      <c r="L1360" s="7">
        <v>0</v>
      </c>
      <c r="M1360" s="7">
        <v>0</v>
      </c>
      <c r="N1360" s="7">
        <v>0</v>
      </c>
      <c r="O1360" s="7">
        <v>0</v>
      </c>
      <c r="P1360" s="7">
        <v>0</v>
      </c>
      <c r="Q1360" s="7">
        <v>0</v>
      </c>
      <c r="R1360" s="7">
        <v>0</v>
      </c>
      <c r="S1360" s="7">
        <v>0</v>
      </c>
      <c r="T1360" s="7">
        <v>0</v>
      </c>
      <c r="U1360" s="7">
        <v>0</v>
      </c>
      <c r="V1360" s="7">
        <v>0</v>
      </c>
      <c r="W1360" s="6">
        <v>0</v>
      </c>
      <c r="X1360" s="6">
        <v>0</v>
      </c>
      <c r="Y1360" s="6">
        <v>0</v>
      </c>
      <c r="Z1360" s="6">
        <v>0</v>
      </c>
      <c r="AA1360" s="6">
        <v>0</v>
      </c>
      <c r="AB1360" s="6">
        <v>0</v>
      </c>
      <c r="AC1360" s="6">
        <v>0</v>
      </c>
      <c r="AD1360" s="7">
        <v>0</v>
      </c>
      <c r="AE1360" s="6">
        <v>0</v>
      </c>
      <c r="AF1360" s="6">
        <v>0</v>
      </c>
      <c r="AG1360" s="6">
        <v>0</v>
      </c>
      <c r="AH1360" s="6">
        <v>0</v>
      </c>
      <c r="AI1360" s="7">
        <v>0</v>
      </c>
      <c r="AJ1360" s="6">
        <v>0</v>
      </c>
      <c r="AK1360" s="6">
        <v>0</v>
      </c>
      <c r="AL1360" s="6">
        <v>0</v>
      </c>
      <c r="AM1360" s="6">
        <v>0</v>
      </c>
      <c r="AN1360" s="7">
        <v>0</v>
      </c>
      <c r="AO1360" s="6">
        <v>0</v>
      </c>
    </row>
    <row r="1361" spans="1:41" x14ac:dyDescent="0.15">
      <c r="A1361" s="2" t="s">
        <v>1267</v>
      </c>
      <c r="B1361" s="2" t="s">
        <v>1438</v>
      </c>
      <c r="C1361" s="2" t="s">
        <v>1797</v>
      </c>
      <c r="D1361" s="2" t="s">
        <v>1651</v>
      </c>
      <c r="E1361" s="2" t="s">
        <v>438</v>
      </c>
      <c r="F1361" s="2" t="s">
        <v>1854</v>
      </c>
      <c r="G1361" s="2" t="s">
        <v>2121</v>
      </c>
      <c r="H1361" s="2" t="s">
        <v>1248</v>
      </c>
      <c r="I1361" s="2" t="s">
        <v>1961</v>
      </c>
      <c r="J1361" s="7">
        <v>0</v>
      </c>
      <c r="K1361" s="7">
        <v>0</v>
      </c>
      <c r="L1361" s="7">
        <v>0</v>
      </c>
      <c r="M1361" s="7">
        <v>0</v>
      </c>
      <c r="N1361" s="7">
        <v>0</v>
      </c>
      <c r="O1361" s="7">
        <v>0</v>
      </c>
      <c r="P1361" s="7">
        <v>0</v>
      </c>
      <c r="Q1361" s="7">
        <v>0</v>
      </c>
      <c r="R1361" s="7">
        <v>0</v>
      </c>
      <c r="S1361" s="7">
        <v>0</v>
      </c>
      <c r="T1361" s="7">
        <v>0</v>
      </c>
      <c r="U1361" s="7">
        <v>0</v>
      </c>
      <c r="V1361" s="7">
        <v>0</v>
      </c>
      <c r="W1361" s="6">
        <v>0</v>
      </c>
      <c r="X1361" s="6">
        <v>0</v>
      </c>
      <c r="Y1361" s="6">
        <v>0</v>
      </c>
      <c r="Z1361" s="6">
        <v>0</v>
      </c>
      <c r="AA1361" s="6">
        <v>0</v>
      </c>
      <c r="AB1361" s="6">
        <v>0</v>
      </c>
      <c r="AC1361" s="6">
        <v>0</v>
      </c>
      <c r="AD1361" s="7">
        <v>0</v>
      </c>
      <c r="AE1361" s="6">
        <v>0</v>
      </c>
      <c r="AF1361" s="6">
        <v>0</v>
      </c>
      <c r="AG1361" s="6">
        <v>0</v>
      </c>
      <c r="AH1361" s="6">
        <v>0</v>
      </c>
      <c r="AI1361" s="7">
        <v>0</v>
      </c>
      <c r="AJ1361" s="6">
        <v>0</v>
      </c>
      <c r="AK1361" s="6">
        <v>0</v>
      </c>
      <c r="AL1361" s="6">
        <v>0</v>
      </c>
      <c r="AM1361" s="6">
        <v>0</v>
      </c>
      <c r="AN1361" s="7">
        <v>0</v>
      </c>
      <c r="AO1361" s="6">
        <v>0</v>
      </c>
    </row>
    <row r="1362" spans="1:41" x14ac:dyDescent="0.15">
      <c r="A1362" s="2" t="s">
        <v>1268</v>
      </c>
      <c r="B1362" s="2" t="s">
        <v>1438</v>
      </c>
      <c r="C1362" s="2" t="s">
        <v>1797</v>
      </c>
      <c r="D1362" s="2" t="s">
        <v>1651</v>
      </c>
      <c r="E1362" s="2" t="s">
        <v>438</v>
      </c>
      <c r="F1362" s="2" t="s">
        <v>1854</v>
      </c>
      <c r="G1362" s="2" t="s">
        <v>2121</v>
      </c>
      <c r="H1362" s="2" t="s">
        <v>1248</v>
      </c>
      <c r="I1362" s="2" t="s">
        <v>1962</v>
      </c>
      <c r="J1362" s="7">
        <v>0</v>
      </c>
      <c r="K1362" s="7">
        <v>0</v>
      </c>
      <c r="L1362" s="7">
        <v>0</v>
      </c>
      <c r="M1362" s="7">
        <v>0</v>
      </c>
      <c r="N1362" s="7">
        <v>0</v>
      </c>
      <c r="O1362" s="7">
        <v>0</v>
      </c>
      <c r="P1362" s="7">
        <v>0</v>
      </c>
      <c r="Q1362" s="7">
        <v>0</v>
      </c>
      <c r="R1362" s="7">
        <v>0</v>
      </c>
      <c r="S1362" s="7">
        <v>0</v>
      </c>
      <c r="T1362" s="7">
        <v>0</v>
      </c>
      <c r="U1362" s="7">
        <v>0</v>
      </c>
      <c r="V1362" s="7">
        <v>0</v>
      </c>
      <c r="W1362" s="6">
        <v>0</v>
      </c>
      <c r="X1362" s="6">
        <v>0</v>
      </c>
      <c r="Y1362" s="6">
        <v>0</v>
      </c>
      <c r="Z1362" s="6">
        <v>0</v>
      </c>
      <c r="AA1362" s="6">
        <v>0</v>
      </c>
      <c r="AB1362" s="6">
        <v>0</v>
      </c>
      <c r="AC1362" s="6">
        <v>0</v>
      </c>
      <c r="AD1362" s="7">
        <v>0</v>
      </c>
      <c r="AE1362" s="6">
        <v>0</v>
      </c>
      <c r="AF1362" s="6">
        <v>0</v>
      </c>
      <c r="AG1362" s="6">
        <v>0</v>
      </c>
      <c r="AH1362" s="6">
        <v>0</v>
      </c>
      <c r="AI1362" s="7">
        <v>0</v>
      </c>
      <c r="AJ1362" s="6">
        <v>0</v>
      </c>
      <c r="AK1362" s="6">
        <v>0</v>
      </c>
      <c r="AL1362" s="6">
        <v>0</v>
      </c>
      <c r="AM1362" s="6">
        <v>0</v>
      </c>
      <c r="AN1362" s="7">
        <v>0</v>
      </c>
      <c r="AO1362" s="6">
        <v>0</v>
      </c>
    </row>
    <row r="1363" spans="1:41" x14ac:dyDescent="0.15">
      <c r="A1363" s="2" t="s">
        <v>1917</v>
      </c>
      <c r="B1363" s="2" t="s">
        <v>1438</v>
      </c>
      <c r="C1363" s="2" t="s">
        <v>1797</v>
      </c>
      <c r="D1363" s="2" t="s">
        <v>1651</v>
      </c>
      <c r="E1363" s="2" t="s">
        <v>438</v>
      </c>
      <c r="F1363" s="2" t="s">
        <v>1854</v>
      </c>
      <c r="G1363" s="2" t="s">
        <v>2121</v>
      </c>
      <c r="H1363" s="2" t="s">
        <v>1248</v>
      </c>
      <c r="I1363" s="2" t="s">
        <v>1963</v>
      </c>
      <c r="J1363" s="7">
        <v>0</v>
      </c>
      <c r="K1363" s="7">
        <v>54089</v>
      </c>
      <c r="L1363" s="7">
        <v>15164</v>
      </c>
      <c r="M1363" s="7">
        <v>69253</v>
      </c>
      <c r="N1363" s="7">
        <v>0</v>
      </c>
      <c r="O1363" s="7">
        <v>0</v>
      </c>
      <c r="P1363" s="7">
        <v>44373</v>
      </c>
      <c r="Q1363" s="7">
        <v>1511</v>
      </c>
      <c r="R1363" s="7">
        <v>45884</v>
      </c>
      <c r="S1363" s="7">
        <v>0</v>
      </c>
      <c r="T1363" s="7">
        <v>0</v>
      </c>
      <c r="U1363" s="7">
        <v>0</v>
      </c>
      <c r="V1363" s="7">
        <v>0</v>
      </c>
      <c r="W1363" s="6">
        <v>82.037013099999996</v>
      </c>
      <c r="X1363" s="6">
        <v>9.9643893000000006</v>
      </c>
      <c r="Y1363" s="6">
        <v>66.255613499999995</v>
      </c>
      <c r="Z1363" s="6">
        <v>74.376446200000004</v>
      </c>
      <c r="AA1363" s="6">
        <v>25.151268900000002</v>
      </c>
      <c r="AB1363" s="6">
        <v>66.984458500000002</v>
      </c>
      <c r="AC1363" s="6">
        <v>-0.72884500000000685</v>
      </c>
      <c r="AD1363" s="7">
        <v>49393</v>
      </c>
      <c r="AE1363" s="6">
        <v>-7.1042455000000002</v>
      </c>
      <c r="AF1363" s="6">
        <v>82.037013099999996</v>
      </c>
      <c r="AG1363" s="6">
        <v>9.9643893000000006</v>
      </c>
      <c r="AH1363" s="6">
        <v>66.255613499999995</v>
      </c>
      <c r="AI1363" s="7">
        <v>45884</v>
      </c>
      <c r="AJ1363" s="6">
        <v>74.376446200000004</v>
      </c>
      <c r="AK1363" s="6">
        <v>25.151268900000002</v>
      </c>
      <c r="AL1363" s="6">
        <v>66.984458500000002</v>
      </c>
      <c r="AM1363" s="6">
        <v>-0.72884500000000685</v>
      </c>
      <c r="AN1363" s="7">
        <v>49393</v>
      </c>
      <c r="AO1363" s="6">
        <v>-7.1042455000000002</v>
      </c>
    </row>
    <row r="1364" spans="1:41" x14ac:dyDescent="0.15">
      <c r="A1364" s="2" t="s">
        <v>1918</v>
      </c>
      <c r="B1364" s="2" t="s">
        <v>1438</v>
      </c>
      <c r="C1364" s="2" t="s">
        <v>1797</v>
      </c>
      <c r="D1364" s="2" t="s">
        <v>1651</v>
      </c>
      <c r="E1364" s="2" t="s">
        <v>438</v>
      </c>
      <c r="F1364" s="2" t="s">
        <v>1854</v>
      </c>
      <c r="G1364" s="2" t="s">
        <v>2121</v>
      </c>
      <c r="H1364" s="2" t="s">
        <v>1248</v>
      </c>
      <c r="I1364" s="2" t="s">
        <v>1964</v>
      </c>
      <c r="J1364" s="7">
        <v>0</v>
      </c>
      <c r="K1364" s="7">
        <v>0</v>
      </c>
      <c r="L1364" s="7">
        <v>0</v>
      </c>
      <c r="M1364" s="7">
        <v>0</v>
      </c>
      <c r="N1364" s="7">
        <v>0</v>
      </c>
      <c r="O1364" s="7">
        <v>0</v>
      </c>
      <c r="P1364" s="7">
        <v>0</v>
      </c>
      <c r="Q1364" s="7">
        <v>0</v>
      </c>
      <c r="R1364" s="7">
        <v>0</v>
      </c>
      <c r="S1364" s="7">
        <v>0</v>
      </c>
      <c r="T1364" s="7">
        <v>0</v>
      </c>
      <c r="U1364" s="7">
        <v>0</v>
      </c>
      <c r="V1364" s="7">
        <v>0</v>
      </c>
      <c r="W1364" s="6">
        <v>0</v>
      </c>
      <c r="X1364" s="6">
        <v>0</v>
      </c>
      <c r="Y1364" s="6">
        <v>0</v>
      </c>
      <c r="Z1364" s="6">
        <v>0</v>
      </c>
      <c r="AA1364" s="6">
        <v>0</v>
      </c>
      <c r="AB1364" s="6">
        <v>0</v>
      </c>
      <c r="AC1364" s="6">
        <v>0</v>
      </c>
      <c r="AD1364" s="7">
        <v>0</v>
      </c>
      <c r="AE1364" s="6">
        <v>0</v>
      </c>
      <c r="AF1364" s="6">
        <v>0</v>
      </c>
      <c r="AG1364" s="6">
        <v>0</v>
      </c>
      <c r="AH1364" s="6">
        <v>0</v>
      </c>
      <c r="AI1364" s="7">
        <v>0</v>
      </c>
      <c r="AJ1364" s="6">
        <v>0</v>
      </c>
      <c r="AK1364" s="6">
        <v>0</v>
      </c>
      <c r="AL1364" s="6">
        <v>0</v>
      </c>
      <c r="AM1364" s="6">
        <v>0</v>
      </c>
      <c r="AN1364" s="7">
        <v>0</v>
      </c>
      <c r="AO1364" s="6">
        <v>0</v>
      </c>
    </row>
    <row r="1365" spans="1:41" ht="12.75" thickBot="1" x14ac:dyDescent="0.2">
      <c r="A1365" s="2" t="s">
        <v>1996</v>
      </c>
      <c r="B1365" s="2" t="s">
        <v>1438</v>
      </c>
      <c r="C1365" s="2" t="s">
        <v>1797</v>
      </c>
      <c r="D1365" s="2" t="s">
        <v>1651</v>
      </c>
      <c r="E1365" s="2" t="s">
        <v>438</v>
      </c>
      <c r="F1365" s="2" t="s">
        <v>1854</v>
      </c>
      <c r="G1365" s="2" t="s">
        <v>2121</v>
      </c>
      <c r="H1365" s="2" t="s">
        <v>1248</v>
      </c>
      <c r="I1365" s="2" t="s">
        <v>1966</v>
      </c>
      <c r="J1365" s="7">
        <v>0</v>
      </c>
      <c r="K1365" s="7">
        <v>0</v>
      </c>
      <c r="L1365" s="7">
        <v>0</v>
      </c>
      <c r="M1365" s="7">
        <v>0</v>
      </c>
      <c r="N1365" s="7">
        <v>0</v>
      </c>
      <c r="O1365" s="7">
        <v>0</v>
      </c>
      <c r="P1365" s="7">
        <v>0</v>
      </c>
      <c r="Q1365" s="7">
        <v>0</v>
      </c>
      <c r="R1365" s="7">
        <v>0</v>
      </c>
      <c r="S1365" s="7">
        <v>0</v>
      </c>
      <c r="T1365" s="7">
        <v>0</v>
      </c>
      <c r="U1365" s="7">
        <v>0</v>
      </c>
      <c r="V1365" s="7">
        <v>0</v>
      </c>
      <c r="W1365" s="6">
        <v>0</v>
      </c>
      <c r="X1365" s="6">
        <v>0</v>
      </c>
      <c r="Y1365" s="6">
        <v>0</v>
      </c>
      <c r="Z1365" s="6">
        <v>0</v>
      </c>
      <c r="AA1365" s="6">
        <v>0</v>
      </c>
      <c r="AB1365" s="6">
        <v>0</v>
      </c>
      <c r="AC1365" s="6">
        <v>0</v>
      </c>
      <c r="AD1365" s="7">
        <v>0</v>
      </c>
      <c r="AE1365" s="6">
        <v>0</v>
      </c>
      <c r="AF1365" s="6">
        <v>0</v>
      </c>
      <c r="AG1365" s="6">
        <v>0</v>
      </c>
      <c r="AH1365" s="6">
        <v>0</v>
      </c>
      <c r="AI1365" s="7">
        <v>0</v>
      </c>
      <c r="AJ1365" s="6">
        <v>0</v>
      </c>
      <c r="AK1365" s="6">
        <v>0</v>
      </c>
      <c r="AL1365" s="6">
        <v>0</v>
      </c>
      <c r="AM1365" s="6">
        <v>0</v>
      </c>
      <c r="AN1365" s="7">
        <v>0</v>
      </c>
      <c r="AO1365" s="6">
        <v>0</v>
      </c>
    </row>
    <row r="1366" spans="1:41" ht="12.75" thickTop="1" x14ac:dyDescent="0.15">
      <c r="A1366" s="34" t="s">
        <v>671</v>
      </c>
      <c r="B1366" s="2" t="s">
        <v>1438</v>
      </c>
      <c r="C1366" s="2" t="s">
        <v>1797</v>
      </c>
      <c r="D1366" s="2" t="s">
        <v>1651</v>
      </c>
      <c r="E1366" s="2" t="s">
        <v>438</v>
      </c>
      <c r="F1366" s="2" t="s">
        <v>1854</v>
      </c>
      <c r="G1366" s="2" t="s">
        <v>2121</v>
      </c>
      <c r="H1366" s="2" t="s">
        <v>1269</v>
      </c>
      <c r="I1366" s="2" t="s">
        <v>2012</v>
      </c>
      <c r="J1366" s="7">
        <v>0</v>
      </c>
      <c r="K1366" s="7">
        <v>25168</v>
      </c>
      <c r="L1366" s="7">
        <v>1927</v>
      </c>
      <c r="M1366" s="7">
        <v>27095</v>
      </c>
      <c r="N1366" s="7">
        <v>0</v>
      </c>
      <c r="O1366" s="7">
        <v>0</v>
      </c>
      <c r="P1366" s="7">
        <v>21725</v>
      </c>
      <c r="Q1366" s="7">
        <v>536</v>
      </c>
      <c r="R1366" s="7">
        <v>22261</v>
      </c>
      <c r="S1366" s="7">
        <v>0</v>
      </c>
      <c r="T1366" s="7">
        <v>0</v>
      </c>
      <c r="U1366" s="7">
        <v>0</v>
      </c>
      <c r="V1366" s="7">
        <v>0</v>
      </c>
      <c r="W1366" s="6">
        <v>86.319930099999993</v>
      </c>
      <c r="X1366" s="6">
        <v>27.815256900000001</v>
      </c>
      <c r="Y1366" s="6">
        <v>82.159069900000006</v>
      </c>
      <c r="Z1366" s="6">
        <v>88.627531199999993</v>
      </c>
      <c r="AA1366" s="6">
        <v>14.181577200000001</v>
      </c>
      <c r="AB1366" s="6">
        <v>84.299144599999991</v>
      </c>
      <c r="AC1366" s="6">
        <v>-2.1400746999999853</v>
      </c>
      <c r="AD1366" s="7">
        <v>21879</v>
      </c>
      <c r="AE1366" s="6">
        <v>1.7459665</v>
      </c>
      <c r="AF1366" s="6">
        <v>86.319930099999993</v>
      </c>
      <c r="AG1366" s="6">
        <v>27.815256900000001</v>
      </c>
      <c r="AH1366" s="6">
        <v>82.159069900000006</v>
      </c>
      <c r="AI1366" s="7">
        <v>22261</v>
      </c>
      <c r="AJ1366" s="6">
        <v>88.627531199999993</v>
      </c>
      <c r="AK1366" s="6">
        <v>14.181577200000001</v>
      </c>
      <c r="AL1366" s="6">
        <v>84.299144599999991</v>
      </c>
      <c r="AM1366" s="6">
        <v>-2.1400746999999853</v>
      </c>
      <c r="AN1366" s="7">
        <v>21879</v>
      </c>
      <c r="AO1366" s="6">
        <v>1.7459665</v>
      </c>
    </row>
    <row r="1367" spans="1:41" x14ac:dyDescent="0.15">
      <c r="A1367" s="2" t="s">
        <v>672</v>
      </c>
      <c r="B1367" s="2" t="s">
        <v>1438</v>
      </c>
      <c r="C1367" s="2" t="s">
        <v>1797</v>
      </c>
      <c r="D1367" s="2" t="s">
        <v>1651</v>
      </c>
      <c r="E1367" s="2" t="s">
        <v>438</v>
      </c>
      <c r="F1367" s="2" t="s">
        <v>1854</v>
      </c>
      <c r="G1367" s="2" t="s">
        <v>2121</v>
      </c>
      <c r="H1367" s="2" t="s">
        <v>1269</v>
      </c>
      <c r="I1367" s="2" t="s">
        <v>2013</v>
      </c>
      <c r="J1367" s="7">
        <v>0</v>
      </c>
      <c r="K1367" s="7">
        <v>25168</v>
      </c>
      <c r="L1367" s="7">
        <v>1927</v>
      </c>
      <c r="M1367" s="7">
        <v>27095</v>
      </c>
      <c r="N1367" s="7">
        <v>0</v>
      </c>
      <c r="O1367" s="7">
        <v>0</v>
      </c>
      <c r="P1367" s="7">
        <v>21725</v>
      </c>
      <c r="Q1367" s="7">
        <v>536</v>
      </c>
      <c r="R1367" s="7">
        <v>22261</v>
      </c>
      <c r="S1367" s="7">
        <v>0</v>
      </c>
      <c r="T1367" s="7">
        <v>0</v>
      </c>
      <c r="U1367" s="7">
        <v>0</v>
      </c>
      <c r="V1367" s="7">
        <v>0</v>
      </c>
      <c r="W1367" s="6">
        <v>86.319930099999993</v>
      </c>
      <c r="X1367" s="6">
        <v>27.815256900000001</v>
      </c>
      <c r="Y1367" s="6">
        <v>82.159069900000006</v>
      </c>
      <c r="Z1367" s="6">
        <v>88.627531199999993</v>
      </c>
      <c r="AA1367" s="6">
        <v>14.181577200000001</v>
      </c>
      <c r="AB1367" s="6">
        <v>84.299144599999991</v>
      </c>
      <c r="AC1367" s="6">
        <v>-2.1400746999999853</v>
      </c>
      <c r="AD1367" s="7">
        <v>21879</v>
      </c>
      <c r="AE1367" s="6">
        <v>1.7459665</v>
      </c>
      <c r="AF1367" s="6">
        <v>86.319930099999993</v>
      </c>
      <c r="AG1367" s="6">
        <v>27.815256900000001</v>
      </c>
      <c r="AH1367" s="6">
        <v>82.159069900000006</v>
      </c>
      <c r="AI1367" s="7">
        <v>22261</v>
      </c>
      <c r="AJ1367" s="6">
        <v>88.627531199999993</v>
      </c>
      <c r="AK1367" s="6">
        <v>14.181577200000001</v>
      </c>
      <c r="AL1367" s="6">
        <v>84.299144599999991</v>
      </c>
      <c r="AM1367" s="6">
        <v>-2.1400746999999853</v>
      </c>
      <c r="AN1367" s="7">
        <v>21879</v>
      </c>
      <c r="AO1367" s="6">
        <v>1.7459665</v>
      </c>
    </row>
    <row r="1368" spans="1:41" x14ac:dyDescent="0.15">
      <c r="A1368" s="2" t="s">
        <v>673</v>
      </c>
      <c r="B1368" s="2" t="s">
        <v>1438</v>
      </c>
      <c r="C1368" s="2" t="s">
        <v>1797</v>
      </c>
      <c r="D1368" s="2" t="s">
        <v>1651</v>
      </c>
      <c r="E1368" s="2" t="s">
        <v>438</v>
      </c>
      <c r="F1368" s="2" t="s">
        <v>1854</v>
      </c>
      <c r="G1368" s="2" t="s">
        <v>2121</v>
      </c>
      <c r="H1368" s="2" t="s">
        <v>1269</v>
      </c>
      <c r="I1368" s="2" t="s">
        <v>2014</v>
      </c>
      <c r="J1368" s="7">
        <v>0</v>
      </c>
      <c r="K1368" s="7">
        <v>13510</v>
      </c>
      <c r="L1368" s="7">
        <v>484</v>
      </c>
      <c r="M1368" s="7">
        <v>13994</v>
      </c>
      <c r="N1368" s="7">
        <v>0</v>
      </c>
      <c r="O1368" s="7">
        <v>0</v>
      </c>
      <c r="P1368" s="7">
        <v>11386</v>
      </c>
      <c r="Q1368" s="7">
        <v>0</v>
      </c>
      <c r="R1368" s="7">
        <v>11386</v>
      </c>
      <c r="S1368" s="7">
        <v>0</v>
      </c>
      <c r="T1368" s="7">
        <v>0</v>
      </c>
      <c r="U1368" s="7">
        <v>0</v>
      </c>
      <c r="V1368" s="7">
        <v>0</v>
      </c>
      <c r="W1368" s="6">
        <v>84.278312400000004</v>
      </c>
      <c r="X1368" s="6">
        <v>0</v>
      </c>
      <c r="Y1368" s="6">
        <v>81.363441499999993</v>
      </c>
      <c r="Z1368" s="6">
        <v>88.051428099999995</v>
      </c>
      <c r="AA1368" s="6">
        <v>2.9345372000000003</v>
      </c>
      <c r="AB1368" s="6">
        <v>85.244192999999996</v>
      </c>
      <c r="AC1368" s="6">
        <v>-3.8807515000000024</v>
      </c>
      <c r="AD1368" s="7">
        <v>11450</v>
      </c>
      <c r="AE1368" s="6">
        <v>-0.558952</v>
      </c>
      <c r="AF1368" s="6">
        <v>84.278312400000004</v>
      </c>
      <c r="AG1368" s="6">
        <v>0</v>
      </c>
      <c r="AH1368" s="6">
        <v>81.363441499999993</v>
      </c>
      <c r="AI1368" s="7">
        <v>11386</v>
      </c>
      <c r="AJ1368" s="6">
        <v>88.051428099999995</v>
      </c>
      <c r="AK1368" s="6">
        <v>2.9345372000000003</v>
      </c>
      <c r="AL1368" s="6">
        <v>85.244192999999996</v>
      </c>
      <c r="AM1368" s="6">
        <v>-3.8807515000000024</v>
      </c>
      <c r="AN1368" s="7">
        <v>11450</v>
      </c>
      <c r="AO1368" s="6">
        <v>-0.558952</v>
      </c>
    </row>
    <row r="1369" spans="1:41" x14ac:dyDescent="0.15">
      <c r="A1369" s="2" t="s">
        <v>674</v>
      </c>
      <c r="B1369" s="2" t="s">
        <v>1438</v>
      </c>
      <c r="C1369" s="2" t="s">
        <v>1797</v>
      </c>
      <c r="D1369" s="2" t="s">
        <v>1651</v>
      </c>
      <c r="E1369" s="2" t="s">
        <v>438</v>
      </c>
      <c r="F1369" s="2" t="s">
        <v>1854</v>
      </c>
      <c r="G1369" s="2" t="s">
        <v>2121</v>
      </c>
      <c r="H1369" s="2" t="s">
        <v>1269</v>
      </c>
      <c r="I1369" s="2" t="s">
        <v>2015</v>
      </c>
      <c r="J1369" s="7">
        <v>0</v>
      </c>
      <c r="K1369" s="7">
        <v>11766</v>
      </c>
      <c r="L1369" s="7">
        <v>484</v>
      </c>
      <c r="M1369" s="7">
        <v>12250</v>
      </c>
      <c r="N1369" s="7">
        <v>0</v>
      </c>
      <c r="O1369" s="7">
        <v>0</v>
      </c>
      <c r="P1369" s="7">
        <v>9642</v>
      </c>
      <c r="Q1369" s="7">
        <v>0</v>
      </c>
      <c r="R1369" s="7">
        <v>9642</v>
      </c>
      <c r="S1369" s="7">
        <v>0</v>
      </c>
      <c r="T1369" s="7">
        <v>0</v>
      </c>
      <c r="U1369" s="7">
        <v>0</v>
      </c>
      <c r="V1369" s="7">
        <v>0</v>
      </c>
      <c r="W1369" s="6">
        <v>81.947985700000004</v>
      </c>
      <c r="X1369" s="6">
        <v>0</v>
      </c>
      <c r="Y1369" s="6">
        <v>78.710204099999999</v>
      </c>
      <c r="Z1369" s="6">
        <v>86.276417000000009</v>
      </c>
      <c r="AA1369" s="6">
        <v>2.9345372000000003</v>
      </c>
      <c r="AB1369" s="6">
        <v>83.134785600000001</v>
      </c>
      <c r="AC1369" s="6">
        <v>-4.4245815000000022</v>
      </c>
      <c r="AD1369" s="7">
        <v>9770</v>
      </c>
      <c r="AE1369" s="6">
        <v>-1.3101331000000001</v>
      </c>
      <c r="AF1369" s="6">
        <v>81.947985700000004</v>
      </c>
      <c r="AG1369" s="6">
        <v>0</v>
      </c>
      <c r="AH1369" s="6">
        <v>78.710204099999999</v>
      </c>
      <c r="AI1369" s="7">
        <v>9642</v>
      </c>
      <c r="AJ1369" s="6">
        <v>86.276417000000009</v>
      </c>
      <c r="AK1369" s="6">
        <v>2.9345372000000003</v>
      </c>
      <c r="AL1369" s="6">
        <v>83.134785600000001</v>
      </c>
      <c r="AM1369" s="6">
        <v>-4.4245815000000022</v>
      </c>
      <c r="AN1369" s="7">
        <v>9770</v>
      </c>
      <c r="AO1369" s="6">
        <v>-1.3101331000000001</v>
      </c>
    </row>
    <row r="1370" spans="1:41" x14ac:dyDescent="0.15">
      <c r="A1370" s="2" t="s">
        <v>675</v>
      </c>
      <c r="B1370" s="2" t="s">
        <v>1438</v>
      </c>
      <c r="C1370" s="2" t="s">
        <v>1797</v>
      </c>
      <c r="D1370" s="2" t="s">
        <v>1651</v>
      </c>
      <c r="E1370" s="2" t="s">
        <v>438</v>
      </c>
      <c r="F1370" s="2" t="s">
        <v>1854</v>
      </c>
      <c r="G1370" s="2" t="s">
        <v>2121</v>
      </c>
      <c r="H1370" s="2" t="s">
        <v>1269</v>
      </c>
      <c r="I1370" s="2" t="s">
        <v>2016</v>
      </c>
      <c r="J1370" s="7">
        <v>0</v>
      </c>
      <c r="K1370" s="7">
        <v>539</v>
      </c>
      <c r="L1370" s="7">
        <v>32</v>
      </c>
      <c r="M1370" s="7">
        <v>571</v>
      </c>
      <c r="N1370" s="7">
        <v>0</v>
      </c>
      <c r="O1370" s="7">
        <v>0</v>
      </c>
      <c r="P1370" s="7">
        <v>442</v>
      </c>
      <c r="Q1370" s="7">
        <v>0</v>
      </c>
      <c r="R1370" s="7">
        <v>442</v>
      </c>
      <c r="S1370" s="7">
        <v>0</v>
      </c>
      <c r="T1370" s="7">
        <v>0</v>
      </c>
      <c r="U1370" s="7">
        <v>0</v>
      </c>
      <c r="V1370" s="7">
        <v>0</v>
      </c>
      <c r="W1370" s="6">
        <v>82.003710600000005</v>
      </c>
      <c r="X1370" s="6">
        <v>0</v>
      </c>
      <c r="Y1370" s="6">
        <v>77.408056000000002</v>
      </c>
      <c r="Z1370" s="6">
        <v>99.281867099999999</v>
      </c>
      <c r="AA1370" s="6">
        <v>0</v>
      </c>
      <c r="AB1370" s="6">
        <v>94.529914500000004</v>
      </c>
      <c r="AC1370" s="6">
        <v>-17.121858500000002</v>
      </c>
      <c r="AD1370" s="7">
        <v>553</v>
      </c>
      <c r="AE1370" s="6">
        <v>-20.0723327</v>
      </c>
      <c r="AF1370" s="6">
        <v>82.003710600000005</v>
      </c>
      <c r="AG1370" s="6">
        <v>0</v>
      </c>
      <c r="AH1370" s="6">
        <v>77.408056000000002</v>
      </c>
      <c r="AI1370" s="7">
        <v>442</v>
      </c>
      <c r="AJ1370" s="6">
        <v>99.281867099999999</v>
      </c>
      <c r="AK1370" s="6">
        <v>0</v>
      </c>
      <c r="AL1370" s="6">
        <v>94.529914500000004</v>
      </c>
      <c r="AM1370" s="6">
        <v>-17.121858500000002</v>
      </c>
      <c r="AN1370" s="7">
        <v>553</v>
      </c>
      <c r="AO1370" s="6">
        <v>-20.0723327</v>
      </c>
    </row>
    <row r="1371" spans="1:41" x14ac:dyDescent="0.15">
      <c r="A1371" s="2" t="s">
        <v>676</v>
      </c>
      <c r="B1371" s="2" t="s">
        <v>1438</v>
      </c>
      <c r="C1371" s="2" t="s">
        <v>1797</v>
      </c>
      <c r="D1371" s="2" t="s">
        <v>1651</v>
      </c>
      <c r="E1371" s="2" t="s">
        <v>438</v>
      </c>
      <c r="F1371" s="2" t="s">
        <v>1854</v>
      </c>
      <c r="G1371" s="2" t="s">
        <v>2121</v>
      </c>
      <c r="H1371" s="2" t="s">
        <v>1269</v>
      </c>
      <c r="I1371" s="2" t="s">
        <v>2017</v>
      </c>
      <c r="J1371" s="7">
        <v>0</v>
      </c>
      <c r="K1371" s="7">
        <v>11227</v>
      </c>
      <c r="L1371" s="7">
        <v>452</v>
      </c>
      <c r="M1371" s="7">
        <v>11679</v>
      </c>
      <c r="N1371" s="7">
        <v>0</v>
      </c>
      <c r="O1371" s="7">
        <v>0</v>
      </c>
      <c r="P1371" s="7">
        <v>9200</v>
      </c>
      <c r="Q1371" s="7">
        <v>0</v>
      </c>
      <c r="R1371" s="7">
        <v>9200</v>
      </c>
      <c r="S1371" s="7">
        <v>0</v>
      </c>
      <c r="T1371" s="7">
        <v>0</v>
      </c>
      <c r="U1371" s="7">
        <v>0</v>
      </c>
      <c r="V1371" s="7">
        <v>0</v>
      </c>
      <c r="W1371" s="6">
        <v>81.945310400000011</v>
      </c>
      <c r="X1371" s="6">
        <v>0</v>
      </c>
      <c r="Y1371" s="6">
        <v>78.773867600000003</v>
      </c>
      <c r="Z1371" s="6">
        <v>85.602678600000004</v>
      </c>
      <c r="AA1371" s="6">
        <v>3.1325300999999999</v>
      </c>
      <c r="AB1371" s="6">
        <v>82.537834700000005</v>
      </c>
      <c r="AC1371" s="6">
        <v>-3.7639671000000021</v>
      </c>
      <c r="AD1371" s="7">
        <v>9217</v>
      </c>
      <c r="AE1371" s="6">
        <v>-0.18444179999999999</v>
      </c>
      <c r="AF1371" s="6">
        <v>81.945310400000011</v>
      </c>
      <c r="AG1371" s="6">
        <v>0</v>
      </c>
      <c r="AH1371" s="6">
        <v>78.773867600000003</v>
      </c>
      <c r="AI1371" s="7">
        <v>9200</v>
      </c>
      <c r="AJ1371" s="6">
        <v>85.602678600000004</v>
      </c>
      <c r="AK1371" s="6">
        <v>3.1325300999999999</v>
      </c>
      <c r="AL1371" s="6">
        <v>82.537834700000005</v>
      </c>
      <c r="AM1371" s="6">
        <v>-3.7639671000000021</v>
      </c>
      <c r="AN1371" s="7">
        <v>9217</v>
      </c>
      <c r="AO1371" s="6">
        <v>-0.18444179999999999</v>
      </c>
    </row>
    <row r="1372" spans="1:41" x14ac:dyDescent="0.15">
      <c r="A1372" s="2" t="s">
        <v>677</v>
      </c>
      <c r="B1372" s="2" t="s">
        <v>1438</v>
      </c>
      <c r="C1372" s="2" t="s">
        <v>1797</v>
      </c>
      <c r="D1372" s="2" t="s">
        <v>1651</v>
      </c>
      <c r="E1372" s="2" t="s">
        <v>438</v>
      </c>
      <c r="F1372" s="2" t="s">
        <v>1854</v>
      </c>
      <c r="G1372" s="2" t="s">
        <v>2121</v>
      </c>
      <c r="H1372" s="2" t="s">
        <v>1269</v>
      </c>
      <c r="I1372" s="2" t="s">
        <v>2018</v>
      </c>
      <c r="J1372" s="7">
        <v>0</v>
      </c>
      <c r="K1372" s="7">
        <v>0</v>
      </c>
      <c r="L1372" s="7">
        <v>0</v>
      </c>
      <c r="M1372" s="7">
        <v>0</v>
      </c>
      <c r="N1372" s="7">
        <v>0</v>
      </c>
      <c r="O1372" s="7">
        <v>0</v>
      </c>
      <c r="P1372" s="7">
        <v>0</v>
      </c>
      <c r="Q1372" s="7">
        <v>0</v>
      </c>
      <c r="R1372" s="7">
        <v>0</v>
      </c>
      <c r="S1372" s="7">
        <v>0</v>
      </c>
      <c r="T1372" s="7">
        <v>0</v>
      </c>
      <c r="U1372" s="7">
        <v>0</v>
      </c>
      <c r="V1372" s="7">
        <v>0</v>
      </c>
      <c r="W1372" s="6">
        <v>0</v>
      </c>
      <c r="X1372" s="6">
        <v>0</v>
      </c>
      <c r="Y1372" s="6">
        <v>0</v>
      </c>
      <c r="Z1372" s="6">
        <v>100</v>
      </c>
      <c r="AA1372" s="6">
        <v>0</v>
      </c>
      <c r="AB1372" s="6">
        <v>100</v>
      </c>
      <c r="AC1372" s="6">
        <v>-100</v>
      </c>
      <c r="AD1372" s="7">
        <v>27</v>
      </c>
      <c r="AE1372" s="6">
        <v>0</v>
      </c>
      <c r="AF1372" s="6">
        <v>0</v>
      </c>
      <c r="AG1372" s="6">
        <v>0</v>
      </c>
      <c r="AH1372" s="6">
        <v>0</v>
      </c>
      <c r="AI1372" s="7">
        <v>0</v>
      </c>
      <c r="AJ1372" s="6">
        <v>100</v>
      </c>
      <c r="AK1372" s="6">
        <v>0</v>
      </c>
      <c r="AL1372" s="6">
        <v>100</v>
      </c>
      <c r="AM1372" s="6">
        <v>-100</v>
      </c>
      <c r="AN1372" s="7">
        <v>27</v>
      </c>
      <c r="AO1372" s="6">
        <v>0</v>
      </c>
    </row>
    <row r="1373" spans="1:41" x14ac:dyDescent="0.15">
      <c r="A1373" s="2" t="s">
        <v>678</v>
      </c>
      <c r="B1373" s="2" t="s">
        <v>1438</v>
      </c>
      <c r="C1373" s="2" t="s">
        <v>1797</v>
      </c>
      <c r="D1373" s="2" t="s">
        <v>1651</v>
      </c>
      <c r="E1373" s="2" t="s">
        <v>438</v>
      </c>
      <c r="F1373" s="2" t="s">
        <v>1854</v>
      </c>
      <c r="G1373" s="2" t="s">
        <v>2121</v>
      </c>
      <c r="H1373" s="2" t="s">
        <v>1269</v>
      </c>
      <c r="I1373" s="2" t="s">
        <v>2019</v>
      </c>
      <c r="J1373" s="7">
        <v>0</v>
      </c>
      <c r="K1373" s="7">
        <v>1744</v>
      </c>
      <c r="L1373" s="7">
        <v>0</v>
      </c>
      <c r="M1373" s="7">
        <v>1744</v>
      </c>
      <c r="N1373" s="7">
        <v>0</v>
      </c>
      <c r="O1373" s="7">
        <v>0</v>
      </c>
      <c r="P1373" s="7">
        <v>1744</v>
      </c>
      <c r="Q1373" s="7">
        <v>0</v>
      </c>
      <c r="R1373" s="7">
        <v>1744</v>
      </c>
      <c r="S1373" s="7">
        <v>0</v>
      </c>
      <c r="T1373" s="7">
        <v>0</v>
      </c>
      <c r="U1373" s="7">
        <v>0</v>
      </c>
      <c r="V1373" s="7">
        <v>0</v>
      </c>
      <c r="W1373" s="6">
        <v>100</v>
      </c>
      <c r="X1373" s="6">
        <v>0</v>
      </c>
      <c r="Y1373" s="6">
        <v>100</v>
      </c>
      <c r="Z1373" s="6">
        <v>100</v>
      </c>
      <c r="AA1373" s="6">
        <v>0</v>
      </c>
      <c r="AB1373" s="6">
        <v>100</v>
      </c>
      <c r="AC1373" s="6">
        <v>0</v>
      </c>
      <c r="AD1373" s="7">
        <v>1680</v>
      </c>
      <c r="AE1373" s="6">
        <v>3.8095237999999996</v>
      </c>
      <c r="AF1373" s="6">
        <v>100</v>
      </c>
      <c r="AG1373" s="6">
        <v>0</v>
      </c>
      <c r="AH1373" s="6">
        <v>100</v>
      </c>
      <c r="AI1373" s="7">
        <v>1744</v>
      </c>
      <c r="AJ1373" s="6">
        <v>100</v>
      </c>
      <c r="AK1373" s="6">
        <v>0</v>
      </c>
      <c r="AL1373" s="6">
        <v>100</v>
      </c>
      <c r="AM1373" s="6">
        <v>0</v>
      </c>
      <c r="AN1373" s="7">
        <v>1680</v>
      </c>
      <c r="AO1373" s="6">
        <v>3.8095237999999996</v>
      </c>
    </row>
    <row r="1374" spans="1:41" x14ac:dyDescent="0.15">
      <c r="A1374" s="2" t="s">
        <v>679</v>
      </c>
      <c r="B1374" s="2" t="s">
        <v>1438</v>
      </c>
      <c r="C1374" s="2" t="s">
        <v>1797</v>
      </c>
      <c r="D1374" s="2" t="s">
        <v>1651</v>
      </c>
      <c r="E1374" s="2" t="s">
        <v>438</v>
      </c>
      <c r="F1374" s="2" t="s">
        <v>1854</v>
      </c>
      <c r="G1374" s="2" t="s">
        <v>2121</v>
      </c>
      <c r="H1374" s="2" t="s">
        <v>1269</v>
      </c>
      <c r="I1374" s="2" t="s">
        <v>2020</v>
      </c>
      <c r="J1374" s="7">
        <v>0</v>
      </c>
      <c r="K1374" s="7">
        <v>1700</v>
      </c>
      <c r="L1374" s="7">
        <v>0</v>
      </c>
      <c r="M1374" s="7">
        <v>1700</v>
      </c>
      <c r="N1374" s="7">
        <v>0</v>
      </c>
      <c r="O1374" s="7">
        <v>0</v>
      </c>
      <c r="P1374" s="7">
        <v>1700</v>
      </c>
      <c r="Q1374" s="7">
        <v>0</v>
      </c>
      <c r="R1374" s="7">
        <v>1700</v>
      </c>
      <c r="S1374" s="7">
        <v>0</v>
      </c>
      <c r="T1374" s="7">
        <v>0</v>
      </c>
      <c r="U1374" s="7">
        <v>0</v>
      </c>
      <c r="V1374" s="7">
        <v>0</v>
      </c>
      <c r="W1374" s="6">
        <v>100</v>
      </c>
      <c r="X1374" s="6">
        <v>0</v>
      </c>
      <c r="Y1374" s="6">
        <v>100</v>
      </c>
      <c r="Z1374" s="6">
        <v>100</v>
      </c>
      <c r="AA1374" s="6">
        <v>0</v>
      </c>
      <c r="AB1374" s="6">
        <v>100</v>
      </c>
      <c r="AC1374" s="6">
        <v>0</v>
      </c>
      <c r="AD1374" s="7">
        <v>1600</v>
      </c>
      <c r="AE1374" s="6">
        <v>6.25</v>
      </c>
      <c r="AF1374" s="6">
        <v>100</v>
      </c>
      <c r="AG1374" s="6">
        <v>0</v>
      </c>
      <c r="AH1374" s="6">
        <v>100</v>
      </c>
      <c r="AI1374" s="7">
        <v>1700</v>
      </c>
      <c r="AJ1374" s="6">
        <v>100</v>
      </c>
      <c r="AK1374" s="6">
        <v>0</v>
      </c>
      <c r="AL1374" s="6">
        <v>100</v>
      </c>
      <c r="AM1374" s="6">
        <v>0</v>
      </c>
      <c r="AN1374" s="7">
        <v>1600</v>
      </c>
      <c r="AO1374" s="6">
        <v>6.25</v>
      </c>
    </row>
    <row r="1375" spans="1:41" x14ac:dyDescent="0.15">
      <c r="A1375" s="2" t="s">
        <v>680</v>
      </c>
      <c r="B1375" s="2" t="s">
        <v>1438</v>
      </c>
      <c r="C1375" s="2" t="s">
        <v>1797</v>
      </c>
      <c r="D1375" s="2" t="s">
        <v>1651</v>
      </c>
      <c r="E1375" s="2" t="s">
        <v>438</v>
      </c>
      <c r="F1375" s="2" t="s">
        <v>1854</v>
      </c>
      <c r="G1375" s="2" t="s">
        <v>2121</v>
      </c>
      <c r="H1375" s="2" t="s">
        <v>1269</v>
      </c>
      <c r="I1375" s="2" t="s">
        <v>1856</v>
      </c>
      <c r="J1375" s="7">
        <v>0</v>
      </c>
      <c r="K1375" s="7">
        <v>44</v>
      </c>
      <c r="L1375" s="7">
        <v>0</v>
      </c>
      <c r="M1375" s="7">
        <v>44</v>
      </c>
      <c r="N1375" s="7">
        <v>0</v>
      </c>
      <c r="O1375" s="7">
        <v>0</v>
      </c>
      <c r="P1375" s="7">
        <v>44</v>
      </c>
      <c r="Q1375" s="7">
        <v>0</v>
      </c>
      <c r="R1375" s="7">
        <v>44</v>
      </c>
      <c r="S1375" s="7">
        <v>0</v>
      </c>
      <c r="T1375" s="7">
        <v>0</v>
      </c>
      <c r="U1375" s="7">
        <v>0</v>
      </c>
      <c r="V1375" s="7">
        <v>0</v>
      </c>
      <c r="W1375" s="6">
        <v>100</v>
      </c>
      <c r="X1375" s="6">
        <v>0</v>
      </c>
      <c r="Y1375" s="6">
        <v>100</v>
      </c>
      <c r="Z1375" s="6">
        <v>100</v>
      </c>
      <c r="AA1375" s="6">
        <v>0</v>
      </c>
      <c r="AB1375" s="6">
        <v>100</v>
      </c>
      <c r="AC1375" s="6">
        <v>0</v>
      </c>
      <c r="AD1375" s="7">
        <v>80</v>
      </c>
      <c r="AE1375" s="6">
        <v>-45</v>
      </c>
      <c r="AF1375" s="6">
        <v>100</v>
      </c>
      <c r="AG1375" s="6">
        <v>0</v>
      </c>
      <c r="AH1375" s="6">
        <v>100</v>
      </c>
      <c r="AI1375" s="7">
        <v>44</v>
      </c>
      <c r="AJ1375" s="6">
        <v>100</v>
      </c>
      <c r="AK1375" s="6">
        <v>0</v>
      </c>
      <c r="AL1375" s="6">
        <v>100</v>
      </c>
      <c r="AM1375" s="6">
        <v>0</v>
      </c>
      <c r="AN1375" s="7">
        <v>80</v>
      </c>
      <c r="AO1375" s="6">
        <v>-45</v>
      </c>
    </row>
    <row r="1376" spans="1:41" x14ac:dyDescent="0.15">
      <c r="A1376" s="2" t="s">
        <v>681</v>
      </c>
      <c r="B1376" s="2" t="s">
        <v>1438</v>
      </c>
      <c r="C1376" s="2" t="s">
        <v>1797</v>
      </c>
      <c r="D1376" s="2" t="s">
        <v>1651</v>
      </c>
      <c r="E1376" s="2" t="s">
        <v>438</v>
      </c>
      <c r="F1376" s="2" t="s">
        <v>1854</v>
      </c>
      <c r="G1376" s="2" t="s">
        <v>2121</v>
      </c>
      <c r="H1376" s="2" t="s">
        <v>1269</v>
      </c>
      <c r="I1376" s="2" t="s">
        <v>2021</v>
      </c>
      <c r="J1376" s="7">
        <v>0</v>
      </c>
      <c r="K1376" s="7">
        <v>8691</v>
      </c>
      <c r="L1376" s="7">
        <v>1443</v>
      </c>
      <c r="M1376" s="7">
        <v>10134</v>
      </c>
      <c r="N1376" s="7">
        <v>0</v>
      </c>
      <c r="O1376" s="7">
        <v>0</v>
      </c>
      <c r="P1376" s="7">
        <v>7530</v>
      </c>
      <c r="Q1376" s="7">
        <v>536</v>
      </c>
      <c r="R1376" s="7">
        <v>8066</v>
      </c>
      <c r="S1376" s="7">
        <v>0</v>
      </c>
      <c r="T1376" s="7">
        <v>0</v>
      </c>
      <c r="U1376" s="7">
        <v>0</v>
      </c>
      <c r="V1376" s="7">
        <v>0</v>
      </c>
      <c r="W1376" s="6">
        <v>86.641353099999989</v>
      </c>
      <c r="X1376" s="6">
        <v>37.144837099999997</v>
      </c>
      <c r="Y1376" s="6">
        <v>79.593447799999993</v>
      </c>
      <c r="Z1376" s="6">
        <v>85.737514500000003</v>
      </c>
      <c r="AA1376" s="6">
        <v>18.549905799999998</v>
      </c>
      <c r="AB1376" s="6">
        <v>78.360215099999991</v>
      </c>
      <c r="AC1376" s="6">
        <v>1.2332327000000021</v>
      </c>
      <c r="AD1376" s="7">
        <v>7579</v>
      </c>
      <c r="AE1376" s="6">
        <v>6.4256497999999995</v>
      </c>
      <c r="AF1376" s="6">
        <v>86.641353099999989</v>
      </c>
      <c r="AG1376" s="6">
        <v>37.144837099999997</v>
      </c>
      <c r="AH1376" s="6">
        <v>79.593447799999993</v>
      </c>
      <c r="AI1376" s="7">
        <v>8066</v>
      </c>
      <c r="AJ1376" s="6">
        <v>85.737514500000003</v>
      </c>
      <c r="AK1376" s="6">
        <v>18.549905799999998</v>
      </c>
      <c r="AL1376" s="6">
        <v>78.360215099999991</v>
      </c>
      <c r="AM1376" s="6">
        <v>1.2332327000000021</v>
      </c>
      <c r="AN1376" s="7">
        <v>7579</v>
      </c>
      <c r="AO1376" s="6">
        <v>6.4256497999999995</v>
      </c>
    </row>
    <row r="1377" spans="1:41" x14ac:dyDescent="0.15">
      <c r="A1377" s="2" t="s">
        <v>682</v>
      </c>
      <c r="B1377" s="2" t="s">
        <v>1438</v>
      </c>
      <c r="C1377" s="2" t="s">
        <v>1797</v>
      </c>
      <c r="D1377" s="2" t="s">
        <v>1651</v>
      </c>
      <c r="E1377" s="2" t="s">
        <v>438</v>
      </c>
      <c r="F1377" s="2" t="s">
        <v>1854</v>
      </c>
      <c r="G1377" s="2" t="s">
        <v>2121</v>
      </c>
      <c r="H1377" s="2" t="s">
        <v>1269</v>
      </c>
      <c r="I1377" s="2" t="s">
        <v>1739</v>
      </c>
      <c r="J1377" s="7">
        <v>0</v>
      </c>
      <c r="K1377" s="7">
        <v>8691</v>
      </c>
      <c r="L1377" s="7">
        <v>1443</v>
      </c>
      <c r="M1377" s="7">
        <v>10134</v>
      </c>
      <c r="N1377" s="7">
        <v>0</v>
      </c>
      <c r="O1377" s="7">
        <v>0</v>
      </c>
      <c r="P1377" s="7">
        <v>7530</v>
      </c>
      <c r="Q1377" s="7">
        <v>536</v>
      </c>
      <c r="R1377" s="7">
        <v>8066</v>
      </c>
      <c r="S1377" s="7">
        <v>0</v>
      </c>
      <c r="T1377" s="7">
        <v>0</v>
      </c>
      <c r="U1377" s="7">
        <v>0</v>
      </c>
      <c r="V1377" s="7">
        <v>0</v>
      </c>
      <c r="W1377" s="6">
        <v>86.641353099999989</v>
      </c>
      <c r="X1377" s="6">
        <v>37.144837099999997</v>
      </c>
      <c r="Y1377" s="6">
        <v>79.593447799999993</v>
      </c>
      <c r="Z1377" s="6">
        <v>85.737514500000003</v>
      </c>
      <c r="AA1377" s="6">
        <v>18.549905799999998</v>
      </c>
      <c r="AB1377" s="6">
        <v>78.360215099999991</v>
      </c>
      <c r="AC1377" s="6">
        <v>1.2332327000000021</v>
      </c>
      <c r="AD1377" s="7">
        <v>7579</v>
      </c>
      <c r="AE1377" s="6">
        <v>6.4256497999999995</v>
      </c>
      <c r="AF1377" s="6">
        <v>86.641353099999989</v>
      </c>
      <c r="AG1377" s="6">
        <v>37.144837099999997</v>
      </c>
      <c r="AH1377" s="6">
        <v>79.593447799999993</v>
      </c>
      <c r="AI1377" s="7">
        <v>8066</v>
      </c>
      <c r="AJ1377" s="6">
        <v>85.737514500000003</v>
      </c>
      <c r="AK1377" s="6">
        <v>18.549905799999998</v>
      </c>
      <c r="AL1377" s="6">
        <v>78.360215099999991</v>
      </c>
      <c r="AM1377" s="6">
        <v>1.2332327000000021</v>
      </c>
      <c r="AN1377" s="7">
        <v>7579</v>
      </c>
      <c r="AO1377" s="6">
        <v>6.4256497999999995</v>
      </c>
    </row>
    <row r="1378" spans="1:41" x14ac:dyDescent="0.15">
      <c r="A1378" s="2" t="s">
        <v>683</v>
      </c>
      <c r="B1378" s="2" t="s">
        <v>1438</v>
      </c>
      <c r="C1378" s="2" t="s">
        <v>1797</v>
      </c>
      <c r="D1378" s="2" t="s">
        <v>1651</v>
      </c>
      <c r="E1378" s="2" t="s">
        <v>438</v>
      </c>
      <c r="F1378" s="2" t="s">
        <v>1854</v>
      </c>
      <c r="G1378" s="2" t="s">
        <v>2121</v>
      </c>
      <c r="H1378" s="2" t="s">
        <v>1269</v>
      </c>
      <c r="I1378" s="9" t="s">
        <v>1740</v>
      </c>
      <c r="J1378" s="7">
        <v>0</v>
      </c>
      <c r="K1378" s="7">
        <v>417</v>
      </c>
      <c r="L1378" s="7">
        <v>182</v>
      </c>
      <c r="M1378" s="7">
        <v>599</v>
      </c>
      <c r="N1378" s="7">
        <v>0</v>
      </c>
      <c r="O1378" s="7">
        <v>0</v>
      </c>
      <c r="P1378" s="7">
        <v>359</v>
      </c>
      <c r="Q1378" s="7">
        <v>19</v>
      </c>
      <c r="R1378" s="7">
        <v>378</v>
      </c>
      <c r="S1378" s="7">
        <v>0</v>
      </c>
      <c r="T1378" s="7">
        <v>0</v>
      </c>
      <c r="U1378" s="7">
        <v>0</v>
      </c>
      <c r="V1378" s="7">
        <v>0</v>
      </c>
      <c r="W1378" s="6">
        <v>86.091127099999994</v>
      </c>
      <c r="X1378" s="6">
        <v>10.4395604</v>
      </c>
      <c r="Y1378" s="6">
        <v>63.105175300000006</v>
      </c>
      <c r="Z1378" s="6">
        <v>85.441527399999998</v>
      </c>
      <c r="AA1378" s="6">
        <v>9.1836735000000012</v>
      </c>
      <c r="AB1378" s="6">
        <v>70.986460300000005</v>
      </c>
      <c r="AC1378" s="6">
        <v>-7.8812849999999983</v>
      </c>
      <c r="AD1378" s="7">
        <v>367</v>
      </c>
      <c r="AE1378" s="6">
        <v>2.9972751999999998</v>
      </c>
      <c r="AF1378" s="6">
        <v>86.091127099999994</v>
      </c>
      <c r="AG1378" s="6">
        <v>10.4395604</v>
      </c>
      <c r="AH1378" s="6">
        <v>63.105175300000006</v>
      </c>
      <c r="AI1378" s="7">
        <v>378</v>
      </c>
      <c r="AJ1378" s="6">
        <v>85.441527399999998</v>
      </c>
      <c r="AK1378" s="6">
        <v>9.1836735000000012</v>
      </c>
      <c r="AL1378" s="6">
        <v>70.986460300000005</v>
      </c>
      <c r="AM1378" s="6">
        <v>-7.8812849999999983</v>
      </c>
      <c r="AN1378" s="7">
        <v>367</v>
      </c>
      <c r="AO1378" s="6">
        <v>2.9972751999999998</v>
      </c>
    </row>
    <row r="1379" spans="1:41" x14ac:dyDescent="0.15">
      <c r="A1379" s="2" t="s">
        <v>684</v>
      </c>
      <c r="B1379" s="2" t="s">
        <v>1438</v>
      </c>
      <c r="C1379" s="2" t="s">
        <v>1797</v>
      </c>
      <c r="D1379" s="2" t="s">
        <v>1651</v>
      </c>
      <c r="E1379" s="2" t="s">
        <v>438</v>
      </c>
      <c r="F1379" s="2" t="s">
        <v>1854</v>
      </c>
      <c r="G1379" s="2" t="s">
        <v>2121</v>
      </c>
      <c r="H1379" s="2" t="s">
        <v>1269</v>
      </c>
      <c r="I1379" s="2" t="s">
        <v>1741</v>
      </c>
      <c r="J1379" s="7">
        <v>0</v>
      </c>
      <c r="K1379" s="7">
        <v>4540</v>
      </c>
      <c r="L1379" s="7">
        <v>1261</v>
      </c>
      <c r="M1379" s="7">
        <v>5801</v>
      </c>
      <c r="N1379" s="7">
        <v>0</v>
      </c>
      <c r="O1379" s="7">
        <v>0</v>
      </c>
      <c r="P1379" s="7">
        <v>3823</v>
      </c>
      <c r="Q1379" s="7">
        <v>517</v>
      </c>
      <c r="R1379" s="7">
        <v>4340</v>
      </c>
      <c r="S1379" s="7">
        <v>0</v>
      </c>
      <c r="T1379" s="7">
        <v>0</v>
      </c>
      <c r="U1379" s="7">
        <v>0</v>
      </c>
      <c r="V1379" s="7">
        <v>0</v>
      </c>
      <c r="W1379" s="6">
        <v>84.207048499999999</v>
      </c>
      <c r="X1379" s="6">
        <v>40.999206999999998</v>
      </c>
      <c r="Y1379" s="6">
        <v>74.8146871</v>
      </c>
      <c r="Z1379" s="6">
        <v>80.192813299999997</v>
      </c>
      <c r="AA1379" s="6">
        <v>19.502074699999998</v>
      </c>
      <c r="AB1379" s="6">
        <v>69.609261899999993</v>
      </c>
      <c r="AC1379" s="6">
        <v>5.2054252000000076</v>
      </c>
      <c r="AD1379" s="7">
        <v>3848</v>
      </c>
      <c r="AE1379" s="6">
        <v>12.7858628</v>
      </c>
      <c r="AF1379" s="6">
        <v>84.207048499999999</v>
      </c>
      <c r="AG1379" s="6">
        <v>40.999206999999998</v>
      </c>
      <c r="AH1379" s="6">
        <v>74.8146871</v>
      </c>
      <c r="AI1379" s="7">
        <v>4340</v>
      </c>
      <c r="AJ1379" s="6">
        <v>80.192813299999997</v>
      </c>
      <c r="AK1379" s="6">
        <v>19.502074699999998</v>
      </c>
      <c r="AL1379" s="6">
        <v>69.609261899999993</v>
      </c>
      <c r="AM1379" s="6">
        <v>5.2054252000000076</v>
      </c>
      <c r="AN1379" s="7">
        <v>3848</v>
      </c>
      <c r="AO1379" s="6">
        <v>12.7858628</v>
      </c>
    </row>
    <row r="1380" spans="1:41" x14ac:dyDescent="0.15">
      <c r="A1380" s="2" t="s">
        <v>685</v>
      </c>
      <c r="B1380" s="2" t="s">
        <v>1438</v>
      </c>
      <c r="C1380" s="2" t="s">
        <v>1797</v>
      </c>
      <c r="D1380" s="2" t="s">
        <v>1651</v>
      </c>
      <c r="E1380" s="2" t="s">
        <v>438</v>
      </c>
      <c r="F1380" s="2" t="s">
        <v>1854</v>
      </c>
      <c r="G1380" s="2" t="s">
        <v>2121</v>
      </c>
      <c r="H1380" s="2" t="s">
        <v>1269</v>
      </c>
      <c r="I1380" s="2" t="s">
        <v>1742</v>
      </c>
      <c r="J1380" s="7">
        <v>0</v>
      </c>
      <c r="K1380" s="7">
        <v>3734</v>
      </c>
      <c r="L1380" s="7">
        <v>0</v>
      </c>
      <c r="M1380" s="7">
        <v>3734</v>
      </c>
      <c r="N1380" s="7">
        <v>0</v>
      </c>
      <c r="O1380" s="7">
        <v>0</v>
      </c>
      <c r="P1380" s="7">
        <v>3348</v>
      </c>
      <c r="Q1380" s="7">
        <v>0</v>
      </c>
      <c r="R1380" s="7">
        <v>3348</v>
      </c>
      <c r="S1380" s="7">
        <v>0</v>
      </c>
      <c r="T1380" s="7">
        <v>0</v>
      </c>
      <c r="U1380" s="7">
        <v>0</v>
      </c>
      <c r="V1380" s="7">
        <v>0</v>
      </c>
      <c r="W1380" s="6">
        <v>89.66256030000001</v>
      </c>
      <c r="X1380" s="6">
        <v>0</v>
      </c>
      <c r="Y1380" s="6">
        <v>89.66256030000001</v>
      </c>
      <c r="Z1380" s="6">
        <v>92.748828200000005</v>
      </c>
      <c r="AA1380" s="6">
        <v>0</v>
      </c>
      <c r="AB1380" s="6">
        <v>92.748828200000005</v>
      </c>
      <c r="AC1380" s="6">
        <v>-3.0862678999999957</v>
      </c>
      <c r="AD1380" s="7">
        <v>3364</v>
      </c>
      <c r="AE1380" s="6">
        <v>-0.4756243</v>
      </c>
      <c r="AF1380" s="6">
        <v>89.66256030000001</v>
      </c>
      <c r="AG1380" s="6">
        <v>0</v>
      </c>
      <c r="AH1380" s="6">
        <v>89.66256030000001</v>
      </c>
      <c r="AI1380" s="7">
        <v>3348</v>
      </c>
      <c r="AJ1380" s="6">
        <v>92.748828200000005</v>
      </c>
      <c r="AK1380" s="6">
        <v>0</v>
      </c>
      <c r="AL1380" s="6">
        <v>92.748828200000005</v>
      </c>
      <c r="AM1380" s="6">
        <v>-3.0862678999999957</v>
      </c>
      <c r="AN1380" s="7">
        <v>3364</v>
      </c>
      <c r="AO1380" s="6">
        <v>-0.4756243</v>
      </c>
    </row>
    <row r="1381" spans="1:41" x14ac:dyDescent="0.15">
      <c r="A1381" s="2" t="s">
        <v>686</v>
      </c>
      <c r="B1381" s="2" t="s">
        <v>1438</v>
      </c>
      <c r="C1381" s="2" t="s">
        <v>1797</v>
      </c>
      <c r="D1381" s="2" t="s">
        <v>1651</v>
      </c>
      <c r="E1381" s="2" t="s">
        <v>438</v>
      </c>
      <c r="F1381" s="2" t="s">
        <v>1854</v>
      </c>
      <c r="G1381" s="2" t="s">
        <v>2121</v>
      </c>
      <c r="H1381" s="2" t="s">
        <v>1269</v>
      </c>
      <c r="I1381" s="2" t="s">
        <v>1743</v>
      </c>
      <c r="J1381" s="7">
        <v>0</v>
      </c>
      <c r="K1381" s="7">
        <v>0</v>
      </c>
      <c r="L1381" s="7">
        <v>0</v>
      </c>
      <c r="M1381" s="7">
        <v>0</v>
      </c>
      <c r="N1381" s="7">
        <v>0</v>
      </c>
      <c r="O1381" s="7">
        <v>0</v>
      </c>
      <c r="P1381" s="7">
        <v>0</v>
      </c>
      <c r="Q1381" s="7">
        <v>0</v>
      </c>
      <c r="R1381" s="7">
        <v>0</v>
      </c>
      <c r="S1381" s="7">
        <v>0</v>
      </c>
      <c r="T1381" s="7">
        <v>0</v>
      </c>
      <c r="U1381" s="7">
        <v>0</v>
      </c>
      <c r="V1381" s="7">
        <v>0</v>
      </c>
      <c r="W1381" s="6">
        <v>0</v>
      </c>
      <c r="X1381" s="6">
        <v>0</v>
      </c>
      <c r="Y1381" s="6">
        <v>0</v>
      </c>
      <c r="Z1381" s="6">
        <v>0</v>
      </c>
      <c r="AA1381" s="6">
        <v>0</v>
      </c>
      <c r="AB1381" s="6">
        <v>0</v>
      </c>
      <c r="AC1381" s="6">
        <v>0</v>
      </c>
      <c r="AD1381" s="7">
        <v>0</v>
      </c>
      <c r="AE1381" s="6">
        <v>0</v>
      </c>
      <c r="AF1381" s="6">
        <v>0</v>
      </c>
      <c r="AG1381" s="6">
        <v>0</v>
      </c>
      <c r="AH1381" s="6">
        <v>0</v>
      </c>
      <c r="AI1381" s="7">
        <v>0</v>
      </c>
      <c r="AJ1381" s="6">
        <v>0</v>
      </c>
      <c r="AK1381" s="6">
        <v>0</v>
      </c>
      <c r="AL1381" s="6">
        <v>0</v>
      </c>
      <c r="AM1381" s="6">
        <v>0</v>
      </c>
      <c r="AN1381" s="7">
        <v>0</v>
      </c>
      <c r="AO1381" s="6">
        <v>0</v>
      </c>
    </row>
    <row r="1382" spans="1:41" x14ac:dyDescent="0.15">
      <c r="A1382" s="2" t="s">
        <v>687</v>
      </c>
      <c r="B1382" s="2" t="s">
        <v>1438</v>
      </c>
      <c r="C1382" s="2" t="s">
        <v>1797</v>
      </c>
      <c r="D1382" s="2" t="s">
        <v>1651</v>
      </c>
      <c r="E1382" s="2" t="s">
        <v>438</v>
      </c>
      <c r="F1382" s="2" t="s">
        <v>1854</v>
      </c>
      <c r="G1382" s="2" t="s">
        <v>2121</v>
      </c>
      <c r="H1382" s="2" t="s">
        <v>1269</v>
      </c>
      <c r="I1382" s="2" t="s">
        <v>1744</v>
      </c>
      <c r="J1382" s="7">
        <v>0</v>
      </c>
      <c r="K1382" s="7">
        <v>1095</v>
      </c>
      <c r="L1382" s="7">
        <v>0</v>
      </c>
      <c r="M1382" s="7">
        <v>1095</v>
      </c>
      <c r="N1382" s="7">
        <v>0</v>
      </c>
      <c r="O1382" s="7">
        <v>0</v>
      </c>
      <c r="P1382" s="7">
        <v>937</v>
      </c>
      <c r="Q1382" s="7">
        <v>0</v>
      </c>
      <c r="R1382" s="7">
        <v>937</v>
      </c>
      <c r="S1382" s="7">
        <v>0</v>
      </c>
      <c r="T1382" s="7">
        <v>0</v>
      </c>
      <c r="U1382" s="7">
        <v>0</v>
      </c>
      <c r="V1382" s="7">
        <v>0</v>
      </c>
      <c r="W1382" s="6">
        <v>85.570776299999991</v>
      </c>
      <c r="X1382" s="6">
        <v>0</v>
      </c>
      <c r="Y1382" s="6">
        <v>85.570776299999991</v>
      </c>
      <c r="Z1382" s="6">
        <v>100</v>
      </c>
      <c r="AA1382" s="6">
        <v>100</v>
      </c>
      <c r="AB1382" s="6">
        <v>100</v>
      </c>
      <c r="AC1382" s="6">
        <v>-14.429223700000009</v>
      </c>
      <c r="AD1382" s="7">
        <v>929</v>
      </c>
      <c r="AE1382" s="6">
        <v>0.86114099999999993</v>
      </c>
      <c r="AF1382" s="6">
        <v>85.570776299999991</v>
      </c>
      <c r="AG1382" s="6">
        <v>0</v>
      </c>
      <c r="AH1382" s="6">
        <v>85.570776299999991</v>
      </c>
      <c r="AI1382" s="7">
        <v>937</v>
      </c>
      <c r="AJ1382" s="6">
        <v>100</v>
      </c>
      <c r="AK1382" s="6">
        <v>100</v>
      </c>
      <c r="AL1382" s="6">
        <v>100</v>
      </c>
      <c r="AM1382" s="6">
        <v>-14.429223700000009</v>
      </c>
      <c r="AN1382" s="7">
        <v>929</v>
      </c>
      <c r="AO1382" s="6">
        <v>0.86114099999999993</v>
      </c>
    </row>
    <row r="1383" spans="1:41" x14ac:dyDescent="0.15">
      <c r="A1383" s="2" t="s">
        <v>688</v>
      </c>
      <c r="B1383" s="2" t="s">
        <v>1438</v>
      </c>
      <c r="C1383" s="2" t="s">
        <v>1797</v>
      </c>
      <c r="D1383" s="2" t="s">
        <v>1651</v>
      </c>
      <c r="E1383" s="2" t="s">
        <v>438</v>
      </c>
      <c r="F1383" s="2" t="s">
        <v>1854</v>
      </c>
      <c r="G1383" s="2" t="s">
        <v>2121</v>
      </c>
      <c r="H1383" s="2" t="s">
        <v>1269</v>
      </c>
      <c r="I1383" s="2" t="s">
        <v>2008</v>
      </c>
      <c r="J1383" s="7">
        <v>0</v>
      </c>
      <c r="K1383" s="7">
        <v>981</v>
      </c>
      <c r="L1383" s="7">
        <v>0</v>
      </c>
      <c r="M1383" s="7">
        <v>981</v>
      </c>
      <c r="N1383" s="7">
        <v>0</v>
      </c>
      <c r="O1383" s="7">
        <v>0</v>
      </c>
      <c r="P1383" s="7">
        <v>937</v>
      </c>
      <c r="Q1383" s="7">
        <v>0</v>
      </c>
      <c r="R1383" s="7">
        <v>937</v>
      </c>
      <c r="S1383" s="7">
        <v>0</v>
      </c>
      <c r="T1383" s="7">
        <v>0</v>
      </c>
      <c r="U1383" s="7">
        <v>0</v>
      </c>
      <c r="V1383" s="7">
        <v>0</v>
      </c>
      <c r="W1383" s="6">
        <v>95.514780799999997</v>
      </c>
      <c r="X1383" s="6">
        <v>0</v>
      </c>
      <c r="Y1383" s="6">
        <v>95.514780799999997</v>
      </c>
      <c r="Z1383" s="6">
        <v>100</v>
      </c>
      <c r="AA1383" s="6">
        <v>100</v>
      </c>
      <c r="AB1383" s="6">
        <v>100</v>
      </c>
      <c r="AC1383" s="6">
        <v>-4.4852192000000031</v>
      </c>
      <c r="AD1383" s="7">
        <v>929</v>
      </c>
      <c r="AE1383" s="6">
        <v>0.86114099999999993</v>
      </c>
      <c r="AF1383" s="6">
        <v>95.514780799999997</v>
      </c>
      <c r="AG1383" s="6">
        <v>0</v>
      </c>
      <c r="AH1383" s="6">
        <v>95.514780799999997</v>
      </c>
      <c r="AI1383" s="7">
        <v>937</v>
      </c>
      <c r="AJ1383" s="6">
        <v>100</v>
      </c>
      <c r="AK1383" s="6">
        <v>100</v>
      </c>
      <c r="AL1383" s="6">
        <v>100</v>
      </c>
      <c r="AM1383" s="6">
        <v>-4.4852192000000031</v>
      </c>
      <c r="AN1383" s="7">
        <v>929</v>
      </c>
      <c r="AO1383" s="6">
        <v>0.86114099999999993</v>
      </c>
    </row>
    <row r="1384" spans="1:41" x14ac:dyDescent="0.15">
      <c r="A1384" s="2" t="s">
        <v>689</v>
      </c>
      <c r="B1384" s="2" t="s">
        <v>1438</v>
      </c>
      <c r="C1384" s="2" t="s">
        <v>1797</v>
      </c>
      <c r="D1384" s="2" t="s">
        <v>1651</v>
      </c>
      <c r="E1384" s="2" t="s">
        <v>438</v>
      </c>
      <c r="F1384" s="2" t="s">
        <v>1854</v>
      </c>
      <c r="G1384" s="2" t="s">
        <v>2121</v>
      </c>
      <c r="H1384" s="2" t="s">
        <v>1269</v>
      </c>
      <c r="I1384" s="2" t="s">
        <v>2022</v>
      </c>
      <c r="J1384" s="7">
        <v>0</v>
      </c>
      <c r="K1384" s="7">
        <v>114</v>
      </c>
      <c r="L1384" s="7">
        <v>0</v>
      </c>
      <c r="M1384" s="7">
        <v>114</v>
      </c>
      <c r="N1384" s="7">
        <v>0</v>
      </c>
      <c r="O1384" s="7">
        <v>0</v>
      </c>
      <c r="P1384" s="7">
        <v>0</v>
      </c>
      <c r="Q1384" s="7">
        <v>0</v>
      </c>
      <c r="R1384" s="7">
        <v>0</v>
      </c>
      <c r="S1384" s="7">
        <v>0</v>
      </c>
      <c r="T1384" s="7">
        <v>0</v>
      </c>
      <c r="U1384" s="7">
        <v>0</v>
      </c>
      <c r="V1384" s="7">
        <v>0</v>
      </c>
      <c r="W1384" s="6">
        <v>0</v>
      </c>
      <c r="X1384" s="6">
        <v>0</v>
      </c>
      <c r="Y1384" s="6">
        <v>0</v>
      </c>
      <c r="Z1384" s="6" t="s">
        <v>1802</v>
      </c>
      <c r="AA1384" s="6" t="s">
        <v>1802</v>
      </c>
      <c r="AB1384" s="6" t="s">
        <v>1802</v>
      </c>
      <c r="AC1384" s="6" t="e">
        <v>#VALUE!</v>
      </c>
      <c r="AD1384" s="7" t="s">
        <v>1802</v>
      </c>
      <c r="AE1384" s="6">
        <v>0</v>
      </c>
      <c r="AF1384" s="6">
        <v>0</v>
      </c>
      <c r="AG1384" s="6">
        <v>0</v>
      </c>
      <c r="AH1384" s="6">
        <v>0</v>
      </c>
      <c r="AI1384" s="7">
        <v>0</v>
      </c>
      <c r="AJ1384" s="6" t="s">
        <v>1802</v>
      </c>
      <c r="AK1384" s="6" t="s">
        <v>1802</v>
      </c>
      <c r="AL1384" s="6" t="s">
        <v>1802</v>
      </c>
      <c r="AM1384" s="6" t="e">
        <v>#VALUE!</v>
      </c>
      <c r="AN1384" s="7" t="s">
        <v>1802</v>
      </c>
      <c r="AO1384" s="6">
        <v>0</v>
      </c>
    </row>
    <row r="1385" spans="1:41" x14ac:dyDescent="0.15">
      <c r="A1385" s="2" t="s">
        <v>690</v>
      </c>
      <c r="B1385" s="2" t="s">
        <v>1438</v>
      </c>
      <c r="C1385" s="2" t="s">
        <v>1797</v>
      </c>
      <c r="D1385" s="2" t="s">
        <v>1651</v>
      </c>
      <c r="E1385" s="2" t="s">
        <v>438</v>
      </c>
      <c r="F1385" s="2" t="s">
        <v>1854</v>
      </c>
      <c r="G1385" s="2" t="s">
        <v>2121</v>
      </c>
      <c r="H1385" s="2" t="s">
        <v>1269</v>
      </c>
      <c r="I1385" s="2" t="s">
        <v>1941</v>
      </c>
      <c r="J1385" s="7">
        <v>0</v>
      </c>
      <c r="K1385" s="7">
        <v>0</v>
      </c>
      <c r="L1385" s="7">
        <v>0</v>
      </c>
      <c r="M1385" s="7">
        <v>0</v>
      </c>
      <c r="N1385" s="7">
        <v>0</v>
      </c>
      <c r="O1385" s="7">
        <v>0</v>
      </c>
      <c r="P1385" s="7">
        <v>0</v>
      </c>
      <c r="Q1385" s="7">
        <v>0</v>
      </c>
      <c r="R1385" s="7">
        <v>0</v>
      </c>
      <c r="S1385" s="7">
        <v>0</v>
      </c>
      <c r="T1385" s="7">
        <v>0</v>
      </c>
      <c r="U1385" s="7">
        <v>0</v>
      </c>
      <c r="V1385" s="7">
        <v>0</v>
      </c>
      <c r="W1385" s="6">
        <v>0</v>
      </c>
      <c r="X1385" s="6">
        <v>0</v>
      </c>
      <c r="Y1385" s="6">
        <v>0</v>
      </c>
      <c r="Z1385" s="6" t="s">
        <v>1802</v>
      </c>
      <c r="AA1385" s="6" t="s">
        <v>1802</v>
      </c>
      <c r="AB1385" s="6" t="s">
        <v>1802</v>
      </c>
      <c r="AC1385" s="6" t="e">
        <v>#VALUE!</v>
      </c>
      <c r="AD1385" s="7" t="s">
        <v>1802</v>
      </c>
      <c r="AE1385" s="6">
        <v>0</v>
      </c>
      <c r="AF1385" s="6">
        <v>0</v>
      </c>
      <c r="AG1385" s="6">
        <v>0</v>
      </c>
      <c r="AH1385" s="6">
        <v>0</v>
      </c>
      <c r="AI1385" s="7">
        <v>0</v>
      </c>
      <c r="AJ1385" s="6" t="s">
        <v>1802</v>
      </c>
      <c r="AK1385" s="6" t="s">
        <v>1802</v>
      </c>
      <c r="AL1385" s="6" t="s">
        <v>1802</v>
      </c>
      <c r="AM1385" s="6" t="e">
        <v>#VALUE!</v>
      </c>
      <c r="AN1385" s="7" t="s">
        <v>1802</v>
      </c>
      <c r="AO1385" s="6">
        <v>0</v>
      </c>
    </row>
    <row r="1386" spans="1:41" x14ac:dyDescent="0.15">
      <c r="A1386" s="2" t="s">
        <v>691</v>
      </c>
      <c r="B1386" s="2" t="s">
        <v>1438</v>
      </c>
      <c r="C1386" s="2" t="s">
        <v>1797</v>
      </c>
      <c r="D1386" s="2" t="s">
        <v>1651</v>
      </c>
      <c r="E1386" s="2" t="s">
        <v>438</v>
      </c>
      <c r="F1386" s="2" t="s">
        <v>1854</v>
      </c>
      <c r="G1386" s="2" t="s">
        <v>2121</v>
      </c>
      <c r="H1386" s="2" t="s">
        <v>1269</v>
      </c>
      <c r="I1386" s="2" t="s">
        <v>1942</v>
      </c>
      <c r="J1386" s="7">
        <v>0</v>
      </c>
      <c r="K1386" s="7">
        <v>1872</v>
      </c>
      <c r="L1386" s="7">
        <v>0</v>
      </c>
      <c r="M1386" s="7">
        <v>1872</v>
      </c>
      <c r="N1386" s="7">
        <v>0</v>
      </c>
      <c r="O1386" s="7">
        <v>0</v>
      </c>
      <c r="P1386" s="7">
        <v>1872</v>
      </c>
      <c r="Q1386" s="7">
        <v>0</v>
      </c>
      <c r="R1386" s="7">
        <v>1872</v>
      </c>
      <c r="S1386" s="7">
        <v>0</v>
      </c>
      <c r="T1386" s="7">
        <v>0</v>
      </c>
      <c r="U1386" s="7">
        <v>0</v>
      </c>
      <c r="V1386" s="7">
        <v>0</v>
      </c>
      <c r="W1386" s="6">
        <v>100</v>
      </c>
      <c r="X1386" s="6">
        <v>0</v>
      </c>
      <c r="Y1386" s="6">
        <v>100</v>
      </c>
      <c r="Z1386" s="6">
        <v>100</v>
      </c>
      <c r="AA1386" s="6">
        <v>0</v>
      </c>
      <c r="AB1386" s="6">
        <v>100</v>
      </c>
      <c r="AC1386" s="6">
        <v>0</v>
      </c>
      <c r="AD1386" s="7">
        <v>1921</v>
      </c>
      <c r="AE1386" s="6">
        <v>-2.5507548</v>
      </c>
      <c r="AF1386" s="6">
        <v>100</v>
      </c>
      <c r="AG1386" s="6">
        <v>0</v>
      </c>
      <c r="AH1386" s="6">
        <v>100</v>
      </c>
      <c r="AI1386" s="7">
        <v>1872</v>
      </c>
      <c r="AJ1386" s="6">
        <v>100</v>
      </c>
      <c r="AK1386" s="6">
        <v>0</v>
      </c>
      <c r="AL1386" s="6">
        <v>100</v>
      </c>
      <c r="AM1386" s="6">
        <v>0</v>
      </c>
      <c r="AN1386" s="7">
        <v>1921</v>
      </c>
      <c r="AO1386" s="6">
        <v>-2.5507548</v>
      </c>
    </row>
    <row r="1387" spans="1:41" x14ac:dyDescent="0.15">
      <c r="A1387" s="2" t="s">
        <v>1270</v>
      </c>
      <c r="B1387" s="2" t="s">
        <v>1438</v>
      </c>
      <c r="C1387" s="2" t="s">
        <v>1797</v>
      </c>
      <c r="D1387" s="2" t="s">
        <v>1651</v>
      </c>
      <c r="E1387" s="2" t="s">
        <v>438</v>
      </c>
      <c r="F1387" s="2" t="s">
        <v>1854</v>
      </c>
      <c r="G1387" s="2" t="s">
        <v>2121</v>
      </c>
      <c r="H1387" s="2" t="s">
        <v>1269</v>
      </c>
      <c r="I1387" s="2" t="s">
        <v>1943</v>
      </c>
      <c r="J1387" s="7">
        <v>0</v>
      </c>
      <c r="K1387" s="7">
        <v>0</v>
      </c>
      <c r="L1387" s="7">
        <v>0</v>
      </c>
      <c r="M1387" s="7">
        <v>0</v>
      </c>
      <c r="N1387" s="7">
        <v>0</v>
      </c>
      <c r="O1387" s="7">
        <v>0</v>
      </c>
      <c r="P1387" s="7">
        <v>0</v>
      </c>
      <c r="Q1387" s="7">
        <v>0</v>
      </c>
      <c r="R1387" s="7">
        <v>0</v>
      </c>
      <c r="S1387" s="7">
        <v>0</v>
      </c>
      <c r="T1387" s="7">
        <v>0</v>
      </c>
      <c r="U1387" s="7">
        <v>0</v>
      </c>
      <c r="V1387" s="7">
        <v>0</v>
      </c>
      <c r="W1387" s="6">
        <v>0</v>
      </c>
      <c r="X1387" s="6">
        <v>0</v>
      </c>
      <c r="Y1387" s="6">
        <v>0</v>
      </c>
      <c r="Z1387" s="6">
        <v>0</v>
      </c>
      <c r="AA1387" s="6">
        <v>0</v>
      </c>
      <c r="AB1387" s="6">
        <v>0</v>
      </c>
      <c r="AC1387" s="6">
        <v>0</v>
      </c>
      <c r="AD1387" s="7">
        <v>0</v>
      </c>
      <c r="AE1387" s="6">
        <v>0</v>
      </c>
      <c r="AF1387" s="6">
        <v>0</v>
      </c>
      <c r="AG1387" s="6">
        <v>0</v>
      </c>
      <c r="AH1387" s="6">
        <v>0</v>
      </c>
      <c r="AI1387" s="7">
        <v>0</v>
      </c>
      <c r="AJ1387" s="6">
        <v>0</v>
      </c>
      <c r="AK1387" s="6">
        <v>0</v>
      </c>
      <c r="AL1387" s="6">
        <v>0</v>
      </c>
      <c r="AM1387" s="6">
        <v>0</v>
      </c>
      <c r="AN1387" s="7">
        <v>0</v>
      </c>
      <c r="AO1387" s="6">
        <v>0</v>
      </c>
    </row>
    <row r="1388" spans="1:41" x14ac:dyDescent="0.15">
      <c r="A1388" s="2" t="s">
        <v>1271</v>
      </c>
      <c r="B1388" s="2" t="s">
        <v>1438</v>
      </c>
      <c r="C1388" s="2" t="s">
        <v>1797</v>
      </c>
      <c r="D1388" s="2" t="s">
        <v>1651</v>
      </c>
      <c r="E1388" s="2" t="s">
        <v>438</v>
      </c>
      <c r="F1388" s="2" t="s">
        <v>1854</v>
      </c>
      <c r="G1388" s="2" t="s">
        <v>2121</v>
      </c>
      <c r="H1388" s="2" t="s">
        <v>1269</v>
      </c>
      <c r="I1388" s="2" t="s">
        <v>1944</v>
      </c>
      <c r="J1388" s="7">
        <v>0</v>
      </c>
      <c r="K1388" s="7">
        <v>0</v>
      </c>
      <c r="L1388" s="7">
        <v>0</v>
      </c>
      <c r="M1388" s="7">
        <v>0</v>
      </c>
      <c r="N1388" s="7">
        <v>0</v>
      </c>
      <c r="O1388" s="7">
        <v>0</v>
      </c>
      <c r="P1388" s="7">
        <v>0</v>
      </c>
      <c r="Q1388" s="7">
        <v>0</v>
      </c>
      <c r="R1388" s="7">
        <v>0</v>
      </c>
      <c r="S1388" s="7">
        <v>0</v>
      </c>
      <c r="T1388" s="7">
        <v>0</v>
      </c>
      <c r="U1388" s="7">
        <v>0</v>
      </c>
      <c r="V1388" s="7">
        <v>0</v>
      </c>
      <c r="W1388" s="6">
        <v>0</v>
      </c>
      <c r="X1388" s="6">
        <v>0</v>
      </c>
      <c r="Y1388" s="6">
        <v>0</v>
      </c>
      <c r="Z1388" s="6">
        <v>0</v>
      </c>
      <c r="AA1388" s="6">
        <v>0</v>
      </c>
      <c r="AB1388" s="6">
        <v>0</v>
      </c>
      <c r="AC1388" s="6">
        <v>0</v>
      </c>
      <c r="AD1388" s="7">
        <v>0</v>
      </c>
      <c r="AE1388" s="6">
        <v>0</v>
      </c>
      <c r="AF1388" s="6">
        <v>0</v>
      </c>
      <c r="AG1388" s="6">
        <v>0</v>
      </c>
      <c r="AH1388" s="6">
        <v>0</v>
      </c>
      <c r="AI1388" s="7">
        <v>0</v>
      </c>
      <c r="AJ1388" s="6">
        <v>0</v>
      </c>
      <c r="AK1388" s="6">
        <v>0</v>
      </c>
      <c r="AL1388" s="6">
        <v>0</v>
      </c>
      <c r="AM1388" s="6">
        <v>0</v>
      </c>
      <c r="AN1388" s="7">
        <v>0</v>
      </c>
      <c r="AO1388" s="6">
        <v>0</v>
      </c>
    </row>
    <row r="1389" spans="1:41" x14ac:dyDescent="0.15">
      <c r="A1389" s="2" t="s">
        <v>1272</v>
      </c>
      <c r="B1389" s="2" t="s">
        <v>1438</v>
      </c>
      <c r="C1389" s="2" t="s">
        <v>1797</v>
      </c>
      <c r="D1389" s="2" t="s">
        <v>1651</v>
      </c>
      <c r="E1389" s="2" t="s">
        <v>438</v>
      </c>
      <c r="F1389" s="2" t="s">
        <v>1854</v>
      </c>
      <c r="G1389" s="2" t="s">
        <v>2121</v>
      </c>
      <c r="H1389" s="2" t="s">
        <v>1269</v>
      </c>
      <c r="I1389" s="2" t="s">
        <v>1945</v>
      </c>
      <c r="J1389" s="7">
        <v>0</v>
      </c>
      <c r="K1389" s="7">
        <v>0</v>
      </c>
      <c r="L1389" s="7">
        <v>0</v>
      </c>
      <c r="M1389" s="7">
        <v>0</v>
      </c>
      <c r="N1389" s="7">
        <v>0</v>
      </c>
      <c r="O1389" s="7">
        <v>0</v>
      </c>
      <c r="P1389" s="7">
        <v>0</v>
      </c>
      <c r="Q1389" s="7">
        <v>0</v>
      </c>
      <c r="R1389" s="7">
        <v>0</v>
      </c>
      <c r="S1389" s="7">
        <v>0</v>
      </c>
      <c r="T1389" s="7">
        <v>0</v>
      </c>
      <c r="U1389" s="7">
        <v>0</v>
      </c>
      <c r="V1389" s="7">
        <v>0</v>
      </c>
      <c r="W1389" s="6">
        <v>0</v>
      </c>
      <c r="X1389" s="6">
        <v>0</v>
      </c>
      <c r="Y1389" s="6">
        <v>0</v>
      </c>
      <c r="Z1389" s="6">
        <v>0</v>
      </c>
      <c r="AA1389" s="6">
        <v>0</v>
      </c>
      <c r="AB1389" s="6">
        <v>0</v>
      </c>
      <c r="AC1389" s="6">
        <v>0</v>
      </c>
      <c r="AD1389" s="7">
        <v>0</v>
      </c>
      <c r="AE1389" s="6">
        <v>0</v>
      </c>
      <c r="AF1389" s="6">
        <v>0</v>
      </c>
      <c r="AG1389" s="6">
        <v>0</v>
      </c>
      <c r="AH1389" s="6">
        <v>0</v>
      </c>
      <c r="AI1389" s="7">
        <v>0</v>
      </c>
      <c r="AJ1389" s="6">
        <v>0</v>
      </c>
      <c r="AK1389" s="6">
        <v>0</v>
      </c>
      <c r="AL1389" s="6">
        <v>0</v>
      </c>
      <c r="AM1389" s="6">
        <v>0</v>
      </c>
      <c r="AN1389" s="7">
        <v>0</v>
      </c>
      <c r="AO1389" s="6">
        <v>0</v>
      </c>
    </row>
    <row r="1390" spans="1:41" x14ac:dyDescent="0.15">
      <c r="A1390" s="2" t="s">
        <v>1273</v>
      </c>
      <c r="B1390" s="2" t="s">
        <v>1438</v>
      </c>
      <c r="C1390" s="2" t="s">
        <v>1797</v>
      </c>
      <c r="D1390" s="2" t="s">
        <v>1651</v>
      </c>
      <c r="E1390" s="2" t="s">
        <v>438</v>
      </c>
      <c r="F1390" s="2" t="s">
        <v>1854</v>
      </c>
      <c r="G1390" s="2" t="s">
        <v>2121</v>
      </c>
      <c r="H1390" s="2" t="s">
        <v>1269</v>
      </c>
      <c r="I1390" s="2" t="s">
        <v>1946</v>
      </c>
      <c r="J1390" s="7">
        <v>0</v>
      </c>
      <c r="K1390" s="7">
        <v>0</v>
      </c>
      <c r="L1390" s="7">
        <v>0</v>
      </c>
      <c r="M1390" s="7">
        <v>0</v>
      </c>
      <c r="N1390" s="7">
        <v>0</v>
      </c>
      <c r="O1390" s="7">
        <v>0</v>
      </c>
      <c r="P1390" s="7">
        <v>0</v>
      </c>
      <c r="Q1390" s="7">
        <v>0</v>
      </c>
      <c r="R1390" s="7">
        <v>0</v>
      </c>
      <c r="S1390" s="7">
        <v>0</v>
      </c>
      <c r="T1390" s="7">
        <v>0</v>
      </c>
      <c r="U1390" s="7">
        <v>0</v>
      </c>
      <c r="V1390" s="7">
        <v>0</v>
      </c>
      <c r="W1390" s="6">
        <v>0</v>
      </c>
      <c r="X1390" s="6">
        <v>0</v>
      </c>
      <c r="Y1390" s="6">
        <v>0</v>
      </c>
      <c r="Z1390" s="6">
        <v>0</v>
      </c>
      <c r="AA1390" s="6">
        <v>0</v>
      </c>
      <c r="AB1390" s="6">
        <v>0</v>
      </c>
      <c r="AC1390" s="6">
        <v>0</v>
      </c>
      <c r="AD1390" s="7">
        <v>0</v>
      </c>
      <c r="AE1390" s="6">
        <v>0</v>
      </c>
      <c r="AF1390" s="6">
        <v>0</v>
      </c>
      <c r="AG1390" s="6">
        <v>0</v>
      </c>
      <c r="AH1390" s="6">
        <v>0</v>
      </c>
      <c r="AI1390" s="7">
        <v>0</v>
      </c>
      <c r="AJ1390" s="6">
        <v>0</v>
      </c>
      <c r="AK1390" s="6">
        <v>0</v>
      </c>
      <c r="AL1390" s="6">
        <v>0</v>
      </c>
      <c r="AM1390" s="6">
        <v>0</v>
      </c>
      <c r="AN1390" s="7">
        <v>0</v>
      </c>
      <c r="AO1390" s="6">
        <v>0</v>
      </c>
    </row>
    <row r="1391" spans="1:41" x14ac:dyDescent="0.15">
      <c r="A1391" s="2" t="s">
        <v>1274</v>
      </c>
      <c r="B1391" s="2" t="s">
        <v>1438</v>
      </c>
      <c r="C1391" s="2" t="s">
        <v>1797</v>
      </c>
      <c r="D1391" s="2" t="s">
        <v>1651</v>
      </c>
      <c r="E1391" s="2" t="s">
        <v>438</v>
      </c>
      <c r="F1391" s="2" t="s">
        <v>1854</v>
      </c>
      <c r="G1391" s="2" t="s">
        <v>2121</v>
      </c>
      <c r="H1391" s="2" t="s">
        <v>1269</v>
      </c>
      <c r="I1391" s="2" t="s">
        <v>1947</v>
      </c>
      <c r="J1391" s="7">
        <v>0</v>
      </c>
      <c r="K1391" s="7">
        <v>0</v>
      </c>
      <c r="L1391" s="7">
        <v>0</v>
      </c>
      <c r="M1391" s="7">
        <v>0</v>
      </c>
      <c r="N1391" s="7">
        <v>0</v>
      </c>
      <c r="O1391" s="7">
        <v>0</v>
      </c>
      <c r="P1391" s="7">
        <v>0</v>
      </c>
      <c r="Q1391" s="7">
        <v>0</v>
      </c>
      <c r="R1391" s="7">
        <v>0</v>
      </c>
      <c r="S1391" s="7">
        <v>0</v>
      </c>
      <c r="T1391" s="7">
        <v>0</v>
      </c>
      <c r="U1391" s="7">
        <v>0</v>
      </c>
      <c r="V1391" s="7">
        <v>0</v>
      </c>
      <c r="W1391" s="6">
        <v>0</v>
      </c>
      <c r="X1391" s="6">
        <v>0</v>
      </c>
      <c r="Y1391" s="6">
        <v>0</v>
      </c>
      <c r="Z1391" s="6">
        <v>0</v>
      </c>
      <c r="AA1391" s="6">
        <v>0</v>
      </c>
      <c r="AB1391" s="6">
        <v>0</v>
      </c>
      <c r="AC1391" s="6">
        <v>0</v>
      </c>
      <c r="AD1391" s="7">
        <v>0</v>
      </c>
      <c r="AE1391" s="6">
        <v>0</v>
      </c>
      <c r="AF1391" s="6">
        <v>0</v>
      </c>
      <c r="AG1391" s="6">
        <v>0</v>
      </c>
      <c r="AH1391" s="6">
        <v>0</v>
      </c>
      <c r="AI1391" s="7">
        <v>0</v>
      </c>
      <c r="AJ1391" s="6">
        <v>0</v>
      </c>
      <c r="AK1391" s="6">
        <v>0</v>
      </c>
      <c r="AL1391" s="6">
        <v>0</v>
      </c>
      <c r="AM1391" s="6">
        <v>0</v>
      </c>
      <c r="AN1391" s="7">
        <v>0</v>
      </c>
      <c r="AO1391" s="6">
        <v>0</v>
      </c>
    </row>
    <row r="1392" spans="1:41" x14ac:dyDescent="0.15">
      <c r="A1392" s="2" t="s">
        <v>1275</v>
      </c>
      <c r="B1392" s="2" t="s">
        <v>1438</v>
      </c>
      <c r="C1392" s="2" t="s">
        <v>1797</v>
      </c>
      <c r="D1392" s="2" t="s">
        <v>1651</v>
      </c>
      <c r="E1392" s="2" t="s">
        <v>438</v>
      </c>
      <c r="F1392" s="2" t="s">
        <v>1854</v>
      </c>
      <c r="G1392" s="2" t="s">
        <v>2121</v>
      </c>
      <c r="H1392" s="2" t="s">
        <v>1269</v>
      </c>
      <c r="I1392" s="2" t="s">
        <v>1948</v>
      </c>
      <c r="J1392" s="7">
        <v>0</v>
      </c>
      <c r="K1392" s="7">
        <v>0</v>
      </c>
      <c r="L1392" s="7">
        <v>0</v>
      </c>
      <c r="M1392" s="7">
        <v>0</v>
      </c>
      <c r="N1392" s="7">
        <v>0</v>
      </c>
      <c r="O1392" s="7">
        <v>0</v>
      </c>
      <c r="P1392" s="7">
        <v>0</v>
      </c>
      <c r="Q1392" s="7">
        <v>0</v>
      </c>
      <c r="R1392" s="7">
        <v>0</v>
      </c>
      <c r="S1392" s="7">
        <v>0</v>
      </c>
      <c r="T1392" s="7">
        <v>0</v>
      </c>
      <c r="U1392" s="7">
        <v>0</v>
      </c>
      <c r="V1392" s="7">
        <v>0</v>
      </c>
      <c r="W1392" s="6">
        <v>0</v>
      </c>
      <c r="X1392" s="6">
        <v>0</v>
      </c>
      <c r="Y1392" s="6">
        <v>0</v>
      </c>
      <c r="Z1392" s="6">
        <v>0</v>
      </c>
      <c r="AA1392" s="6">
        <v>0</v>
      </c>
      <c r="AB1392" s="6">
        <v>0</v>
      </c>
      <c r="AC1392" s="6">
        <v>0</v>
      </c>
      <c r="AD1392" s="7">
        <v>0</v>
      </c>
      <c r="AE1392" s="6">
        <v>0</v>
      </c>
      <c r="AF1392" s="6">
        <v>0</v>
      </c>
      <c r="AG1392" s="6">
        <v>0</v>
      </c>
      <c r="AH1392" s="6">
        <v>0</v>
      </c>
      <c r="AI1392" s="7">
        <v>0</v>
      </c>
      <c r="AJ1392" s="6">
        <v>0</v>
      </c>
      <c r="AK1392" s="6">
        <v>0</v>
      </c>
      <c r="AL1392" s="6">
        <v>0</v>
      </c>
      <c r="AM1392" s="6">
        <v>0</v>
      </c>
      <c r="AN1392" s="7">
        <v>0</v>
      </c>
      <c r="AO1392" s="6">
        <v>0</v>
      </c>
    </row>
    <row r="1393" spans="1:41" x14ac:dyDescent="0.15">
      <c r="A1393" s="2" t="s">
        <v>1276</v>
      </c>
      <c r="B1393" s="2" t="s">
        <v>1438</v>
      </c>
      <c r="C1393" s="2" t="s">
        <v>1797</v>
      </c>
      <c r="D1393" s="2" t="s">
        <v>1651</v>
      </c>
      <c r="E1393" s="2" t="s">
        <v>438</v>
      </c>
      <c r="F1393" s="2" t="s">
        <v>1854</v>
      </c>
      <c r="G1393" s="2" t="s">
        <v>2121</v>
      </c>
      <c r="H1393" s="2" t="s">
        <v>1269</v>
      </c>
      <c r="I1393" s="2" t="s">
        <v>1949</v>
      </c>
      <c r="J1393" s="7">
        <v>0</v>
      </c>
      <c r="K1393" s="7">
        <v>0</v>
      </c>
      <c r="L1393" s="7">
        <v>0</v>
      </c>
      <c r="M1393" s="7">
        <v>0</v>
      </c>
      <c r="N1393" s="7">
        <v>0</v>
      </c>
      <c r="O1393" s="7">
        <v>0</v>
      </c>
      <c r="P1393" s="7">
        <v>0</v>
      </c>
      <c r="Q1393" s="7">
        <v>0</v>
      </c>
      <c r="R1393" s="7">
        <v>0</v>
      </c>
      <c r="S1393" s="7">
        <v>0</v>
      </c>
      <c r="T1393" s="7">
        <v>0</v>
      </c>
      <c r="U1393" s="7">
        <v>0</v>
      </c>
      <c r="V1393" s="7">
        <v>0</v>
      </c>
      <c r="W1393" s="6">
        <v>0</v>
      </c>
      <c r="X1393" s="6">
        <v>0</v>
      </c>
      <c r="Y1393" s="6">
        <v>0</v>
      </c>
      <c r="Z1393" s="6">
        <v>0</v>
      </c>
      <c r="AA1393" s="6">
        <v>0</v>
      </c>
      <c r="AB1393" s="6">
        <v>0</v>
      </c>
      <c r="AC1393" s="6">
        <v>0</v>
      </c>
      <c r="AD1393" s="7">
        <v>0</v>
      </c>
      <c r="AE1393" s="6">
        <v>0</v>
      </c>
      <c r="AF1393" s="6">
        <v>0</v>
      </c>
      <c r="AG1393" s="6">
        <v>0</v>
      </c>
      <c r="AH1393" s="6">
        <v>0</v>
      </c>
      <c r="AI1393" s="7">
        <v>0</v>
      </c>
      <c r="AJ1393" s="6">
        <v>0</v>
      </c>
      <c r="AK1393" s="6">
        <v>0</v>
      </c>
      <c r="AL1393" s="6">
        <v>0</v>
      </c>
      <c r="AM1393" s="6">
        <v>0</v>
      </c>
      <c r="AN1393" s="7">
        <v>0</v>
      </c>
      <c r="AO1393" s="6">
        <v>0</v>
      </c>
    </row>
    <row r="1394" spans="1:41" x14ac:dyDescent="0.15">
      <c r="A1394" s="2" t="s">
        <v>1277</v>
      </c>
      <c r="B1394" s="2" t="s">
        <v>1438</v>
      </c>
      <c r="C1394" s="2" t="s">
        <v>1797</v>
      </c>
      <c r="D1394" s="2" t="s">
        <v>1651</v>
      </c>
      <c r="E1394" s="2" t="s">
        <v>438</v>
      </c>
      <c r="F1394" s="2" t="s">
        <v>1854</v>
      </c>
      <c r="G1394" s="2" t="s">
        <v>2121</v>
      </c>
      <c r="H1394" s="2" t="s">
        <v>1269</v>
      </c>
      <c r="I1394" s="2" t="s">
        <v>1950</v>
      </c>
      <c r="J1394" s="7">
        <v>0</v>
      </c>
      <c r="K1394" s="7">
        <v>0</v>
      </c>
      <c r="L1394" s="7">
        <v>0</v>
      </c>
      <c r="M1394" s="7">
        <v>0</v>
      </c>
      <c r="N1394" s="7">
        <v>0</v>
      </c>
      <c r="O1394" s="7">
        <v>0</v>
      </c>
      <c r="P1394" s="7">
        <v>0</v>
      </c>
      <c r="Q1394" s="7">
        <v>0</v>
      </c>
      <c r="R1394" s="7">
        <v>0</v>
      </c>
      <c r="S1394" s="7">
        <v>0</v>
      </c>
      <c r="T1394" s="7">
        <v>0</v>
      </c>
      <c r="U1394" s="7">
        <v>0</v>
      </c>
      <c r="V1394" s="7">
        <v>0</v>
      </c>
      <c r="W1394" s="6">
        <v>0</v>
      </c>
      <c r="X1394" s="6">
        <v>0</v>
      </c>
      <c r="Y1394" s="6">
        <v>0</v>
      </c>
      <c r="Z1394" s="6">
        <v>0</v>
      </c>
      <c r="AA1394" s="6">
        <v>0</v>
      </c>
      <c r="AB1394" s="6">
        <v>0</v>
      </c>
      <c r="AC1394" s="6">
        <v>0</v>
      </c>
      <c r="AD1394" s="7">
        <v>0</v>
      </c>
      <c r="AE1394" s="6">
        <v>0</v>
      </c>
      <c r="AF1394" s="6">
        <v>0</v>
      </c>
      <c r="AG1394" s="6">
        <v>0</v>
      </c>
      <c r="AH1394" s="6">
        <v>0</v>
      </c>
      <c r="AI1394" s="7">
        <v>0</v>
      </c>
      <c r="AJ1394" s="6">
        <v>0</v>
      </c>
      <c r="AK1394" s="6">
        <v>0</v>
      </c>
      <c r="AL1394" s="6">
        <v>0</v>
      </c>
      <c r="AM1394" s="6">
        <v>0</v>
      </c>
      <c r="AN1394" s="7">
        <v>0</v>
      </c>
      <c r="AO1394" s="6">
        <v>0</v>
      </c>
    </row>
    <row r="1395" spans="1:41" x14ac:dyDescent="0.15">
      <c r="A1395" s="2" t="s">
        <v>1278</v>
      </c>
      <c r="B1395" s="2" t="s">
        <v>1438</v>
      </c>
      <c r="C1395" s="2" t="s">
        <v>1797</v>
      </c>
      <c r="D1395" s="2" t="s">
        <v>1651</v>
      </c>
      <c r="E1395" s="2" t="s">
        <v>438</v>
      </c>
      <c r="F1395" s="2" t="s">
        <v>1854</v>
      </c>
      <c r="G1395" s="2" t="s">
        <v>2121</v>
      </c>
      <c r="H1395" s="2" t="s">
        <v>1269</v>
      </c>
      <c r="I1395" s="2" t="s">
        <v>1951</v>
      </c>
      <c r="J1395" s="7">
        <v>0</v>
      </c>
      <c r="K1395" s="7">
        <v>0</v>
      </c>
      <c r="L1395" s="7">
        <v>0</v>
      </c>
      <c r="M1395" s="7">
        <v>0</v>
      </c>
      <c r="N1395" s="7">
        <v>0</v>
      </c>
      <c r="O1395" s="7">
        <v>0</v>
      </c>
      <c r="P1395" s="7">
        <v>0</v>
      </c>
      <c r="Q1395" s="7">
        <v>0</v>
      </c>
      <c r="R1395" s="7">
        <v>0</v>
      </c>
      <c r="S1395" s="7">
        <v>0</v>
      </c>
      <c r="T1395" s="7">
        <v>0</v>
      </c>
      <c r="U1395" s="7">
        <v>0</v>
      </c>
      <c r="V1395" s="7">
        <v>0</v>
      </c>
      <c r="W1395" s="6">
        <v>0</v>
      </c>
      <c r="X1395" s="6">
        <v>0</v>
      </c>
      <c r="Y1395" s="6">
        <v>0</v>
      </c>
      <c r="Z1395" s="6">
        <v>0</v>
      </c>
      <c r="AA1395" s="6">
        <v>0</v>
      </c>
      <c r="AB1395" s="6">
        <v>0</v>
      </c>
      <c r="AC1395" s="6">
        <v>0</v>
      </c>
      <c r="AD1395" s="7">
        <v>0</v>
      </c>
      <c r="AE1395" s="6">
        <v>0</v>
      </c>
      <c r="AF1395" s="6">
        <v>0</v>
      </c>
      <c r="AG1395" s="6">
        <v>0</v>
      </c>
      <c r="AH1395" s="6">
        <v>0</v>
      </c>
      <c r="AI1395" s="7">
        <v>0</v>
      </c>
      <c r="AJ1395" s="6">
        <v>0</v>
      </c>
      <c r="AK1395" s="6">
        <v>0</v>
      </c>
      <c r="AL1395" s="6">
        <v>0</v>
      </c>
      <c r="AM1395" s="6">
        <v>0</v>
      </c>
      <c r="AN1395" s="7">
        <v>0</v>
      </c>
      <c r="AO1395" s="6">
        <v>0</v>
      </c>
    </row>
    <row r="1396" spans="1:41" x14ac:dyDescent="0.15">
      <c r="A1396" s="27" t="s">
        <v>1279</v>
      </c>
      <c r="B1396" s="2" t="s">
        <v>1438</v>
      </c>
      <c r="C1396" s="2" t="s">
        <v>1797</v>
      </c>
      <c r="D1396" s="2" t="s">
        <v>1651</v>
      </c>
      <c r="E1396" s="2" t="s">
        <v>438</v>
      </c>
      <c r="F1396" s="2" t="s">
        <v>1854</v>
      </c>
      <c r="G1396" s="2" t="s">
        <v>2121</v>
      </c>
      <c r="H1396" s="2" t="s">
        <v>1269</v>
      </c>
      <c r="I1396" s="2" t="s">
        <v>1952</v>
      </c>
      <c r="J1396" s="7">
        <v>0</v>
      </c>
      <c r="K1396" s="7">
        <v>0</v>
      </c>
      <c r="L1396" s="7">
        <v>0</v>
      </c>
      <c r="M1396" s="7">
        <v>0</v>
      </c>
      <c r="N1396" s="7">
        <v>0</v>
      </c>
      <c r="O1396" s="7">
        <v>0</v>
      </c>
      <c r="P1396" s="7">
        <v>0</v>
      </c>
      <c r="Q1396" s="7">
        <v>0</v>
      </c>
      <c r="R1396" s="7">
        <v>0</v>
      </c>
      <c r="S1396" s="7">
        <v>0</v>
      </c>
      <c r="T1396" s="7">
        <v>0</v>
      </c>
      <c r="U1396" s="7">
        <v>0</v>
      </c>
      <c r="V1396" s="7">
        <v>0</v>
      </c>
      <c r="W1396" s="6">
        <v>0</v>
      </c>
      <c r="X1396" s="6">
        <v>0</v>
      </c>
      <c r="Y1396" s="6">
        <v>0</v>
      </c>
      <c r="Z1396" s="6">
        <v>0</v>
      </c>
      <c r="AA1396" s="6">
        <v>0</v>
      </c>
      <c r="AB1396" s="6">
        <v>0</v>
      </c>
      <c r="AC1396" s="6">
        <v>0</v>
      </c>
      <c r="AD1396" s="7">
        <v>0</v>
      </c>
      <c r="AE1396" s="6">
        <v>0</v>
      </c>
      <c r="AF1396" s="6">
        <v>0</v>
      </c>
      <c r="AG1396" s="6">
        <v>0</v>
      </c>
      <c r="AH1396" s="6">
        <v>0</v>
      </c>
      <c r="AI1396" s="7">
        <v>0</v>
      </c>
      <c r="AJ1396" s="6">
        <v>0</v>
      </c>
      <c r="AK1396" s="6">
        <v>0</v>
      </c>
      <c r="AL1396" s="6">
        <v>0</v>
      </c>
      <c r="AM1396" s="6">
        <v>0</v>
      </c>
      <c r="AN1396" s="7">
        <v>0</v>
      </c>
      <c r="AO1396" s="6">
        <v>0</v>
      </c>
    </row>
    <row r="1397" spans="1:41" x14ac:dyDescent="0.15">
      <c r="A1397" s="2" t="s">
        <v>1280</v>
      </c>
      <c r="B1397" s="2" t="s">
        <v>1438</v>
      </c>
      <c r="C1397" s="2" t="s">
        <v>1797</v>
      </c>
      <c r="D1397" s="2" t="s">
        <v>1651</v>
      </c>
      <c r="E1397" s="2" t="s">
        <v>438</v>
      </c>
      <c r="F1397" s="2" t="s">
        <v>1854</v>
      </c>
      <c r="G1397" s="2" t="s">
        <v>2121</v>
      </c>
      <c r="H1397" s="2" t="s">
        <v>1269</v>
      </c>
      <c r="I1397" s="2" t="s">
        <v>1953</v>
      </c>
      <c r="J1397" s="7">
        <v>0</v>
      </c>
      <c r="K1397" s="7">
        <v>0</v>
      </c>
      <c r="L1397" s="7">
        <v>0</v>
      </c>
      <c r="M1397" s="7">
        <v>0</v>
      </c>
      <c r="N1397" s="7">
        <v>0</v>
      </c>
      <c r="O1397" s="7">
        <v>0</v>
      </c>
      <c r="P1397" s="7">
        <v>0</v>
      </c>
      <c r="Q1397" s="7">
        <v>0</v>
      </c>
      <c r="R1397" s="7">
        <v>0</v>
      </c>
      <c r="S1397" s="7">
        <v>0</v>
      </c>
      <c r="T1397" s="7">
        <v>0</v>
      </c>
      <c r="U1397" s="7">
        <v>0</v>
      </c>
      <c r="V1397" s="7">
        <v>0</v>
      </c>
      <c r="W1397" s="6">
        <v>0</v>
      </c>
      <c r="X1397" s="6">
        <v>0</v>
      </c>
      <c r="Y1397" s="6">
        <v>0</v>
      </c>
      <c r="Z1397" s="6">
        <v>0</v>
      </c>
      <c r="AA1397" s="6">
        <v>0</v>
      </c>
      <c r="AB1397" s="6">
        <v>0</v>
      </c>
      <c r="AC1397" s="6">
        <v>0</v>
      </c>
      <c r="AD1397" s="7">
        <v>0</v>
      </c>
      <c r="AE1397" s="6">
        <v>0</v>
      </c>
      <c r="AF1397" s="6">
        <v>0</v>
      </c>
      <c r="AG1397" s="6">
        <v>0</v>
      </c>
      <c r="AH1397" s="6">
        <v>0</v>
      </c>
      <c r="AI1397" s="7">
        <v>0</v>
      </c>
      <c r="AJ1397" s="6">
        <v>0</v>
      </c>
      <c r="AK1397" s="6">
        <v>0</v>
      </c>
      <c r="AL1397" s="6">
        <v>0</v>
      </c>
      <c r="AM1397" s="6">
        <v>0</v>
      </c>
      <c r="AN1397" s="7">
        <v>0</v>
      </c>
      <c r="AO1397" s="6">
        <v>0</v>
      </c>
    </row>
    <row r="1398" spans="1:41" x14ac:dyDescent="0.15">
      <c r="A1398" s="2" t="s">
        <v>1281</v>
      </c>
      <c r="B1398" s="2" t="s">
        <v>1438</v>
      </c>
      <c r="C1398" s="2" t="s">
        <v>1797</v>
      </c>
      <c r="D1398" s="2" t="s">
        <v>1651</v>
      </c>
      <c r="E1398" s="2" t="s">
        <v>438</v>
      </c>
      <c r="F1398" s="2" t="s">
        <v>1854</v>
      </c>
      <c r="G1398" s="2" t="s">
        <v>2121</v>
      </c>
      <c r="H1398" s="2" t="s">
        <v>1269</v>
      </c>
      <c r="I1398" s="2" t="s">
        <v>1954</v>
      </c>
      <c r="J1398" s="7">
        <v>0</v>
      </c>
      <c r="K1398" s="7">
        <v>0</v>
      </c>
      <c r="L1398" s="7">
        <v>0</v>
      </c>
      <c r="M1398" s="7">
        <v>0</v>
      </c>
      <c r="N1398" s="7">
        <v>0</v>
      </c>
      <c r="O1398" s="7">
        <v>0</v>
      </c>
      <c r="P1398" s="7">
        <v>0</v>
      </c>
      <c r="Q1398" s="7">
        <v>0</v>
      </c>
      <c r="R1398" s="7">
        <v>0</v>
      </c>
      <c r="S1398" s="7">
        <v>0</v>
      </c>
      <c r="T1398" s="7">
        <v>0</v>
      </c>
      <c r="U1398" s="7">
        <v>0</v>
      </c>
      <c r="V1398" s="7">
        <v>0</v>
      </c>
      <c r="W1398" s="6">
        <v>0</v>
      </c>
      <c r="X1398" s="6">
        <v>0</v>
      </c>
      <c r="Y1398" s="6">
        <v>0</v>
      </c>
      <c r="Z1398" s="6">
        <v>0</v>
      </c>
      <c r="AA1398" s="6">
        <v>0</v>
      </c>
      <c r="AB1398" s="6">
        <v>0</v>
      </c>
      <c r="AC1398" s="6">
        <v>0</v>
      </c>
      <c r="AD1398" s="7">
        <v>0</v>
      </c>
      <c r="AE1398" s="6">
        <v>0</v>
      </c>
      <c r="AF1398" s="6">
        <v>0</v>
      </c>
      <c r="AG1398" s="6">
        <v>0</v>
      </c>
      <c r="AH1398" s="6">
        <v>0</v>
      </c>
      <c r="AI1398" s="7">
        <v>0</v>
      </c>
      <c r="AJ1398" s="6">
        <v>0</v>
      </c>
      <c r="AK1398" s="6">
        <v>0</v>
      </c>
      <c r="AL1398" s="6">
        <v>0</v>
      </c>
      <c r="AM1398" s="6">
        <v>0</v>
      </c>
      <c r="AN1398" s="7">
        <v>0</v>
      </c>
      <c r="AO1398" s="6">
        <v>0</v>
      </c>
    </row>
    <row r="1399" spans="1:41" x14ac:dyDescent="0.15">
      <c r="A1399" s="2" t="s">
        <v>1282</v>
      </c>
      <c r="B1399" s="2" t="s">
        <v>1438</v>
      </c>
      <c r="C1399" s="2" t="s">
        <v>1797</v>
      </c>
      <c r="D1399" s="2" t="s">
        <v>1651</v>
      </c>
      <c r="E1399" s="2" t="s">
        <v>438</v>
      </c>
      <c r="F1399" s="2" t="s">
        <v>1854</v>
      </c>
      <c r="G1399" s="2" t="s">
        <v>2121</v>
      </c>
      <c r="H1399" s="2" t="s">
        <v>1269</v>
      </c>
      <c r="I1399" s="2" t="s">
        <v>1955</v>
      </c>
      <c r="J1399" s="7">
        <v>0</v>
      </c>
      <c r="K1399" s="7">
        <v>0</v>
      </c>
      <c r="L1399" s="7">
        <v>0</v>
      </c>
      <c r="M1399" s="7">
        <v>0</v>
      </c>
      <c r="N1399" s="7">
        <v>0</v>
      </c>
      <c r="O1399" s="7">
        <v>0</v>
      </c>
      <c r="P1399" s="7">
        <v>0</v>
      </c>
      <c r="Q1399" s="7">
        <v>0</v>
      </c>
      <c r="R1399" s="7">
        <v>0</v>
      </c>
      <c r="S1399" s="7">
        <v>0</v>
      </c>
      <c r="T1399" s="7">
        <v>0</v>
      </c>
      <c r="U1399" s="7">
        <v>0</v>
      </c>
      <c r="V1399" s="7">
        <v>0</v>
      </c>
      <c r="W1399" s="6">
        <v>0</v>
      </c>
      <c r="X1399" s="6">
        <v>0</v>
      </c>
      <c r="Y1399" s="6">
        <v>0</v>
      </c>
      <c r="Z1399" s="6">
        <v>0</v>
      </c>
      <c r="AA1399" s="6">
        <v>0</v>
      </c>
      <c r="AB1399" s="6">
        <v>0</v>
      </c>
      <c r="AC1399" s="6">
        <v>0</v>
      </c>
      <c r="AD1399" s="7">
        <v>0</v>
      </c>
      <c r="AE1399" s="6">
        <v>0</v>
      </c>
      <c r="AF1399" s="6">
        <v>0</v>
      </c>
      <c r="AG1399" s="6">
        <v>0</v>
      </c>
      <c r="AH1399" s="6">
        <v>0</v>
      </c>
      <c r="AI1399" s="7">
        <v>0</v>
      </c>
      <c r="AJ1399" s="6">
        <v>0</v>
      </c>
      <c r="AK1399" s="6">
        <v>0</v>
      </c>
      <c r="AL1399" s="6">
        <v>0</v>
      </c>
      <c r="AM1399" s="6">
        <v>0</v>
      </c>
      <c r="AN1399" s="7">
        <v>0</v>
      </c>
      <c r="AO1399" s="6">
        <v>0</v>
      </c>
    </row>
    <row r="1400" spans="1:41" x14ac:dyDescent="0.15">
      <c r="A1400" s="2" t="s">
        <v>1283</v>
      </c>
      <c r="B1400" s="2" t="s">
        <v>1438</v>
      </c>
      <c r="C1400" s="2" t="s">
        <v>1797</v>
      </c>
      <c r="D1400" s="2" t="s">
        <v>1651</v>
      </c>
      <c r="E1400" s="2" t="s">
        <v>438</v>
      </c>
      <c r="F1400" s="2" t="s">
        <v>1854</v>
      </c>
      <c r="G1400" s="2" t="s">
        <v>2121</v>
      </c>
      <c r="H1400" s="2" t="s">
        <v>1269</v>
      </c>
      <c r="I1400" s="2" t="s">
        <v>1956</v>
      </c>
      <c r="J1400" s="7">
        <v>0</v>
      </c>
      <c r="K1400" s="7">
        <v>0</v>
      </c>
      <c r="L1400" s="7">
        <v>0</v>
      </c>
      <c r="M1400" s="7">
        <v>0</v>
      </c>
      <c r="N1400" s="7">
        <v>0</v>
      </c>
      <c r="O1400" s="7">
        <v>0</v>
      </c>
      <c r="P1400" s="7">
        <v>0</v>
      </c>
      <c r="Q1400" s="7">
        <v>0</v>
      </c>
      <c r="R1400" s="7">
        <v>0</v>
      </c>
      <c r="S1400" s="7">
        <v>0</v>
      </c>
      <c r="T1400" s="7">
        <v>0</v>
      </c>
      <c r="U1400" s="7">
        <v>0</v>
      </c>
      <c r="V1400" s="7">
        <v>0</v>
      </c>
      <c r="W1400" s="6">
        <v>0</v>
      </c>
      <c r="X1400" s="6">
        <v>0</v>
      </c>
      <c r="Y1400" s="6">
        <v>0</v>
      </c>
      <c r="Z1400" s="6">
        <v>0</v>
      </c>
      <c r="AA1400" s="6">
        <v>0</v>
      </c>
      <c r="AB1400" s="6">
        <v>0</v>
      </c>
      <c r="AC1400" s="6">
        <v>0</v>
      </c>
      <c r="AD1400" s="7">
        <v>0</v>
      </c>
      <c r="AE1400" s="6">
        <v>0</v>
      </c>
      <c r="AF1400" s="6">
        <v>0</v>
      </c>
      <c r="AG1400" s="6">
        <v>0</v>
      </c>
      <c r="AH1400" s="6">
        <v>0</v>
      </c>
      <c r="AI1400" s="7">
        <v>0</v>
      </c>
      <c r="AJ1400" s="6">
        <v>0</v>
      </c>
      <c r="AK1400" s="6">
        <v>0</v>
      </c>
      <c r="AL1400" s="6">
        <v>0</v>
      </c>
      <c r="AM1400" s="6">
        <v>0</v>
      </c>
      <c r="AN1400" s="7">
        <v>0</v>
      </c>
      <c r="AO1400" s="6">
        <v>0</v>
      </c>
    </row>
    <row r="1401" spans="1:41" x14ac:dyDescent="0.15">
      <c r="A1401" s="2" t="s">
        <v>1284</v>
      </c>
      <c r="B1401" s="2" t="s">
        <v>1438</v>
      </c>
      <c r="C1401" s="2" t="s">
        <v>1797</v>
      </c>
      <c r="D1401" s="2" t="s">
        <v>1651</v>
      </c>
      <c r="E1401" s="2" t="s">
        <v>438</v>
      </c>
      <c r="F1401" s="2" t="s">
        <v>1854</v>
      </c>
      <c r="G1401" s="2" t="s">
        <v>2121</v>
      </c>
      <c r="H1401" s="2" t="s">
        <v>1269</v>
      </c>
      <c r="I1401" s="2" t="s">
        <v>1957</v>
      </c>
      <c r="J1401" s="7">
        <v>0</v>
      </c>
      <c r="K1401" s="7">
        <v>0</v>
      </c>
      <c r="L1401" s="7">
        <v>0</v>
      </c>
      <c r="M1401" s="7">
        <v>0</v>
      </c>
      <c r="N1401" s="7">
        <v>0</v>
      </c>
      <c r="O1401" s="7">
        <v>0</v>
      </c>
      <c r="P1401" s="7">
        <v>0</v>
      </c>
      <c r="Q1401" s="7">
        <v>0</v>
      </c>
      <c r="R1401" s="7">
        <v>0</v>
      </c>
      <c r="S1401" s="7">
        <v>0</v>
      </c>
      <c r="T1401" s="7">
        <v>0</v>
      </c>
      <c r="U1401" s="7">
        <v>0</v>
      </c>
      <c r="V1401" s="7">
        <v>0</v>
      </c>
      <c r="W1401" s="6">
        <v>0</v>
      </c>
      <c r="X1401" s="6">
        <v>0</v>
      </c>
      <c r="Y1401" s="6">
        <v>0</v>
      </c>
      <c r="Z1401" s="6">
        <v>0</v>
      </c>
      <c r="AA1401" s="6">
        <v>0</v>
      </c>
      <c r="AB1401" s="6">
        <v>0</v>
      </c>
      <c r="AC1401" s="6">
        <v>0</v>
      </c>
      <c r="AD1401" s="7">
        <v>0</v>
      </c>
      <c r="AE1401" s="6">
        <v>0</v>
      </c>
      <c r="AF1401" s="6">
        <v>0</v>
      </c>
      <c r="AG1401" s="6">
        <v>0</v>
      </c>
      <c r="AH1401" s="6">
        <v>0</v>
      </c>
      <c r="AI1401" s="7">
        <v>0</v>
      </c>
      <c r="AJ1401" s="6">
        <v>0</v>
      </c>
      <c r="AK1401" s="6">
        <v>0</v>
      </c>
      <c r="AL1401" s="6">
        <v>0</v>
      </c>
      <c r="AM1401" s="6">
        <v>0</v>
      </c>
      <c r="AN1401" s="7">
        <v>0</v>
      </c>
      <c r="AO1401" s="6">
        <v>0</v>
      </c>
    </row>
    <row r="1402" spans="1:41" x14ac:dyDescent="0.15">
      <c r="A1402" s="2" t="s">
        <v>1285</v>
      </c>
      <c r="B1402" s="2" t="s">
        <v>1438</v>
      </c>
      <c r="C1402" s="2" t="s">
        <v>1797</v>
      </c>
      <c r="D1402" s="2" t="s">
        <v>1651</v>
      </c>
      <c r="E1402" s="2" t="s">
        <v>438</v>
      </c>
      <c r="F1402" s="2" t="s">
        <v>1854</v>
      </c>
      <c r="G1402" s="2" t="s">
        <v>2121</v>
      </c>
      <c r="H1402" s="2" t="s">
        <v>1269</v>
      </c>
      <c r="I1402" s="2" t="s">
        <v>1958</v>
      </c>
      <c r="J1402" s="7">
        <v>0</v>
      </c>
      <c r="K1402" s="7">
        <v>0</v>
      </c>
      <c r="L1402" s="7">
        <v>0</v>
      </c>
      <c r="M1402" s="7">
        <v>0</v>
      </c>
      <c r="N1402" s="7">
        <v>0</v>
      </c>
      <c r="O1402" s="7">
        <v>0</v>
      </c>
      <c r="P1402" s="7">
        <v>0</v>
      </c>
      <c r="Q1402" s="7">
        <v>0</v>
      </c>
      <c r="R1402" s="7">
        <v>0</v>
      </c>
      <c r="S1402" s="7">
        <v>0</v>
      </c>
      <c r="T1402" s="7">
        <v>0</v>
      </c>
      <c r="U1402" s="7">
        <v>0</v>
      </c>
      <c r="V1402" s="7">
        <v>0</v>
      </c>
      <c r="W1402" s="6">
        <v>0</v>
      </c>
      <c r="X1402" s="6">
        <v>0</v>
      </c>
      <c r="Y1402" s="6">
        <v>0</v>
      </c>
      <c r="Z1402" s="6">
        <v>0</v>
      </c>
      <c r="AA1402" s="6">
        <v>0</v>
      </c>
      <c r="AB1402" s="6">
        <v>0</v>
      </c>
      <c r="AC1402" s="6">
        <v>0</v>
      </c>
      <c r="AD1402" s="7">
        <v>0</v>
      </c>
      <c r="AE1402" s="6">
        <v>0</v>
      </c>
      <c r="AF1402" s="6">
        <v>0</v>
      </c>
      <c r="AG1402" s="6">
        <v>0</v>
      </c>
      <c r="AH1402" s="6">
        <v>0</v>
      </c>
      <c r="AI1402" s="7">
        <v>0</v>
      </c>
      <c r="AJ1402" s="6">
        <v>0</v>
      </c>
      <c r="AK1402" s="6">
        <v>0</v>
      </c>
      <c r="AL1402" s="6">
        <v>0</v>
      </c>
      <c r="AM1402" s="6">
        <v>0</v>
      </c>
      <c r="AN1402" s="7">
        <v>0</v>
      </c>
      <c r="AO1402" s="6">
        <v>0</v>
      </c>
    </row>
    <row r="1403" spans="1:41" x14ac:dyDescent="0.15">
      <c r="A1403" s="2" t="s">
        <v>1286</v>
      </c>
      <c r="B1403" s="2" t="s">
        <v>1438</v>
      </c>
      <c r="C1403" s="2" t="s">
        <v>1797</v>
      </c>
      <c r="D1403" s="2" t="s">
        <v>1651</v>
      </c>
      <c r="E1403" s="2" t="s">
        <v>438</v>
      </c>
      <c r="F1403" s="2" t="s">
        <v>1854</v>
      </c>
      <c r="G1403" s="2" t="s">
        <v>2121</v>
      </c>
      <c r="H1403" s="2" t="s">
        <v>1269</v>
      </c>
      <c r="I1403" s="2" t="s">
        <v>1959</v>
      </c>
      <c r="J1403" s="7">
        <v>0</v>
      </c>
      <c r="K1403" s="7">
        <v>0</v>
      </c>
      <c r="L1403" s="7">
        <v>0</v>
      </c>
      <c r="M1403" s="7">
        <v>0</v>
      </c>
      <c r="N1403" s="7">
        <v>0</v>
      </c>
      <c r="O1403" s="7">
        <v>0</v>
      </c>
      <c r="P1403" s="7">
        <v>0</v>
      </c>
      <c r="Q1403" s="7">
        <v>0</v>
      </c>
      <c r="R1403" s="7">
        <v>0</v>
      </c>
      <c r="S1403" s="7">
        <v>0</v>
      </c>
      <c r="T1403" s="7">
        <v>0</v>
      </c>
      <c r="U1403" s="7">
        <v>0</v>
      </c>
      <c r="V1403" s="7">
        <v>0</v>
      </c>
      <c r="W1403" s="6">
        <v>0</v>
      </c>
      <c r="X1403" s="6">
        <v>0</v>
      </c>
      <c r="Y1403" s="6">
        <v>0</v>
      </c>
      <c r="Z1403" s="6">
        <v>0</v>
      </c>
      <c r="AA1403" s="6">
        <v>0</v>
      </c>
      <c r="AB1403" s="6">
        <v>0</v>
      </c>
      <c r="AC1403" s="6">
        <v>0</v>
      </c>
      <c r="AD1403" s="7">
        <v>0</v>
      </c>
      <c r="AE1403" s="6">
        <v>0</v>
      </c>
      <c r="AF1403" s="6">
        <v>0</v>
      </c>
      <c r="AG1403" s="6">
        <v>0</v>
      </c>
      <c r="AH1403" s="6">
        <v>0</v>
      </c>
      <c r="AI1403" s="7">
        <v>0</v>
      </c>
      <c r="AJ1403" s="6">
        <v>0</v>
      </c>
      <c r="AK1403" s="6">
        <v>0</v>
      </c>
      <c r="AL1403" s="6">
        <v>0</v>
      </c>
      <c r="AM1403" s="6">
        <v>0</v>
      </c>
      <c r="AN1403" s="7">
        <v>0</v>
      </c>
      <c r="AO1403" s="6">
        <v>0</v>
      </c>
    </row>
    <row r="1404" spans="1:41" x14ac:dyDescent="0.15">
      <c r="A1404" s="2" t="s">
        <v>1287</v>
      </c>
      <c r="B1404" s="2" t="s">
        <v>1438</v>
      </c>
      <c r="C1404" s="2" t="s">
        <v>1797</v>
      </c>
      <c r="D1404" s="2" t="s">
        <v>1651</v>
      </c>
      <c r="E1404" s="2" t="s">
        <v>438</v>
      </c>
      <c r="F1404" s="2" t="s">
        <v>1854</v>
      </c>
      <c r="G1404" s="2" t="s">
        <v>2121</v>
      </c>
      <c r="H1404" s="2" t="s">
        <v>1269</v>
      </c>
      <c r="I1404" s="2" t="s">
        <v>1960</v>
      </c>
      <c r="J1404" s="7">
        <v>0</v>
      </c>
      <c r="K1404" s="7">
        <v>0</v>
      </c>
      <c r="L1404" s="7">
        <v>0</v>
      </c>
      <c r="M1404" s="7">
        <v>0</v>
      </c>
      <c r="N1404" s="7">
        <v>0</v>
      </c>
      <c r="O1404" s="7">
        <v>0</v>
      </c>
      <c r="P1404" s="7">
        <v>0</v>
      </c>
      <c r="Q1404" s="7">
        <v>0</v>
      </c>
      <c r="R1404" s="7">
        <v>0</v>
      </c>
      <c r="S1404" s="7">
        <v>0</v>
      </c>
      <c r="T1404" s="7">
        <v>0</v>
      </c>
      <c r="U1404" s="7">
        <v>0</v>
      </c>
      <c r="V1404" s="7">
        <v>0</v>
      </c>
      <c r="W1404" s="6">
        <v>0</v>
      </c>
      <c r="X1404" s="6">
        <v>0</v>
      </c>
      <c r="Y1404" s="6">
        <v>0</v>
      </c>
      <c r="Z1404" s="6">
        <v>0</v>
      </c>
      <c r="AA1404" s="6">
        <v>0</v>
      </c>
      <c r="AB1404" s="6">
        <v>0</v>
      </c>
      <c r="AC1404" s="6">
        <v>0</v>
      </c>
      <c r="AD1404" s="7">
        <v>0</v>
      </c>
      <c r="AE1404" s="6">
        <v>0</v>
      </c>
      <c r="AF1404" s="6">
        <v>0</v>
      </c>
      <c r="AG1404" s="6">
        <v>0</v>
      </c>
      <c r="AH1404" s="6">
        <v>0</v>
      </c>
      <c r="AI1404" s="7">
        <v>0</v>
      </c>
      <c r="AJ1404" s="6">
        <v>0</v>
      </c>
      <c r="AK1404" s="6">
        <v>0</v>
      </c>
      <c r="AL1404" s="6">
        <v>0</v>
      </c>
      <c r="AM1404" s="6">
        <v>0</v>
      </c>
      <c r="AN1404" s="7">
        <v>0</v>
      </c>
      <c r="AO1404" s="6">
        <v>0</v>
      </c>
    </row>
    <row r="1405" spans="1:41" x14ac:dyDescent="0.15">
      <c r="A1405" s="2" t="s">
        <v>1288</v>
      </c>
      <c r="B1405" s="2" t="s">
        <v>1438</v>
      </c>
      <c r="C1405" s="2" t="s">
        <v>1797</v>
      </c>
      <c r="D1405" s="2" t="s">
        <v>1651</v>
      </c>
      <c r="E1405" s="2" t="s">
        <v>438</v>
      </c>
      <c r="F1405" s="2" t="s">
        <v>1854</v>
      </c>
      <c r="G1405" s="2" t="s">
        <v>2121</v>
      </c>
      <c r="H1405" s="2" t="s">
        <v>1269</v>
      </c>
      <c r="I1405" s="2" t="s">
        <v>1961</v>
      </c>
      <c r="J1405" s="7">
        <v>0</v>
      </c>
      <c r="K1405" s="7">
        <v>0</v>
      </c>
      <c r="L1405" s="7">
        <v>0</v>
      </c>
      <c r="M1405" s="7">
        <v>0</v>
      </c>
      <c r="N1405" s="7">
        <v>0</v>
      </c>
      <c r="O1405" s="7">
        <v>0</v>
      </c>
      <c r="P1405" s="7">
        <v>0</v>
      </c>
      <c r="Q1405" s="7">
        <v>0</v>
      </c>
      <c r="R1405" s="7">
        <v>0</v>
      </c>
      <c r="S1405" s="7">
        <v>0</v>
      </c>
      <c r="T1405" s="7">
        <v>0</v>
      </c>
      <c r="U1405" s="7">
        <v>0</v>
      </c>
      <c r="V1405" s="7">
        <v>0</v>
      </c>
      <c r="W1405" s="6">
        <v>0</v>
      </c>
      <c r="X1405" s="6">
        <v>0</v>
      </c>
      <c r="Y1405" s="6">
        <v>0</v>
      </c>
      <c r="Z1405" s="6">
        <v>0</v>
      </c>
      <c r="AA1405" s="6">
        <v>0</v>
      </c>
      <c r="AB1405" s="6">
        <v>0</v>
      </c>
      <c r="AC1405" s="6">
        <v>0</v>
      </c>
      <c r="AD1405" s="7">
        <v>0</v>
      </c>
      <c r="AE1405" s="6">
        <v>0</v>
      </c>
      <c r="AF1405" s="6">
        <v>0</v>
      </c>
      <c r="AG1405" s="6">
        <v>0</v>
      </c>
      <c r="AH1405" s="6">
        <v>0</v>
      </c>
      <c r="AI1405" s="7">
        <v>0</v>
      </c>
      <c r="AJ1405" s="6">
        <v>0</v>
      </c>
      <c r="AK1405" s="6">
        <v>0</v>
      </c>
      <c r="AL1405" s="6">
        <v>0</v>
      </c>
      <c r="AM1405" s="6">
        <v>0</v>
      </c>
      <c r="AN1405" s="7">
        <v>0</v>
      </c>
      <c r="AO1405" s="6">
        <v>0</v>
      </c>
    </row>
    <row r="1406" spans="1:41" x14ac:dyDescent="0.15">
      <c r="A1406" s="2" t="s">
        <v>1289</v>
      </c>
      <c r="B1406" s="2" t="s">
        <v>1438</v>
      </c>
      <c r="C1406" s="2" t="s">
        <v>1797</v>
      </c>
      <c r="D1406" s="2" t="s">
        <v>1651</v>
      </c>
      <c r="E1406" s="2" t="s">
        <v>438</v>
      </c>
      <c r="F1406" s="2" t="s">
        <v>1854</v>
      </c>
      <c r="G1406" s="2" t="s">
        <v>2121</v>
      </c>
      <c r="H1406" s="2" t="s">
        <v>1269</v>
      </c>
      <c r="I1406" s="2" t="s">
        <v>1962</v>
      </c>
      <c r="J1406" s="7">
        <v>0</v>
      </c>
      <c r="K1406" s="7">
        <v>0</v>
      </c>
      <c r="L1406" s="7">
        <v>0</v>
      </c>
      <c r="M1406" s="7">
        <v>0</v>
      </c>
      <c r="N1406" s="7">
        <v>0</v>
      </c>
      <c r="O1406" s="7">
        <v>0</v>
      </c>
      <c r="P1406" s="7">
        <v>0</v>
      </c>
      <c r="Q1406" s="7">
        <v>0</v>
      </c>
      <c r="R1406" s="7">
        <v>0</v>
      </c>
      <c r="S1406" s="7">
        <v>0</v>
      </c>
      <c r="T1406" s="7">
        <v>0</v>
      </c>
      <c r="U1406" s="7">
        <v>0</v>
      </c>
      <c r="V1406" s="7">
        <v>0</v>
      </c>
      <c r="W1406" s="6">
        <v>0</v>
      </c>
      <c r="X1406" s="6">
        <v>0</v>
      </c>
      <c r="Y1406" s="6">
        <v>0</v>
      </c>
      <c r="Z1406" s="6">
        <v>0</v>
      </c>
      <c r="AA1406" s="6">
        <v>0</v>
      </c>
      <c r="AB1406" s="6">
        <v>0</v>
      </c>
      <c r="AC1406" s="6">
        <v>0</v>
      </c>
      <c r="AD1406" s="7">
        <v>0</v>
      </c>
      <c r="AE1406" s="6">
        <v>0</v>
      </c>
      <c r="AF1406" s="6">
        <v>0</v>
      </c>
      <c r="AG1406" s="6">
        <v>0</v>
      </c>
      <c r="AH1406" s="6">
        <v>0</v>
      </c>
      <c r="AI1406" s="7">
        <v>0</v>
      </c>
      <c r="AJ1406" s="6">
        <v>0</v>
      </c>
      <c r="AK1406" s="6">
        <v>0</v>
      </c>
      <c r="AL1406" s="6">
        <v>0</v>
      </c>
      <c r="AM1406" s="6">
        <v>0</v>
      </c>
      <c r="AN1406" s="7">
        <v>0</v>
      </c>
      <c r="AO1406" s="6">
        <v>0</v>
      </c>
    </row>
    <row r="1407" spans="1:41" x14ac:dyDescent="0.15">
      <c r="A1407" s="2" t="s">
        <v>1919</v>
      </c>
      <c r="B1407" s="2" t="s">
        <v>1438</v>
      </c>
      <c r="C1407" s="2" t="s">
        <v>1797</v>
      </c>
      <c r="D1407" s="2" t="s">
        <v>1651</v>
      </c>
      <c r="E1407" s="2" t="s">
        <v>438</v>
      </c>
      <c r="F1407" s="2" t="s">
        <v>1854</v>
      </c>
      <c r="G1407" s="2" t="s">
        <v>2121</v>
      </c>
      <c r="H1407" s="2" t="s">
        <v>1269</v>
      </c>
      <c r="I1407" s="2" t="s">
        <v>1963</v>
      </c>
      <c r="J1407" s="7">
        <v>0</v>
      </c>
      <c r="K1407" s="7">
        <v>25168</v>
      </c>
      <c r="L1407" s="7">
        <v>1927</v>
      </c>
      <c r="M1407" s="7">
        <v>27095</v>
      </c>
      <c r="N1407" s="7">
        <v>0</v>
      </c>
      <c r="O1407" s="7">
        <v>0</v>
      </c>
      <c r="P1407" s="7">
        <v>21725</v>
      </c>
      <c r="Q1407" s="7">
        <v>536</v>
      </c>
      <c r="R1407" s="7">
        <v>22261</v>
      </c>
      <c r="S1407" s="7">
        <v>0</v>
      </c>
      <c r="T1407" s="7">
        <v>0</v>
      </c>
      <c r="U1407" s="7">
        <v>0</v>
      </c>
      <c r="V1407" s="7">
        <v>0</v>
      </c>
      <c r="W1407" s="6">
        <v>86.319930099999993</v>
      </c>
      <c r="X1407" s="6">
        <v>27.815256900000001</v>
      </c>
      <c r="Y1407" s="6">
        <v>82.159069900000006</v>
      </c>
      <c r="Z1407" s="6">
        <v>88.627531199999993</v>
      </c>
      <c r="AA1407" s="6">
        <v>14.181577200000001</v>
      </c>
      <c r="AB1407" s="6">
        <v>84.299144599999991</v>
      </c>
      <c r="AC1407" s="6">
        <v>-2.1400746999999853</v>
      </c>
      <c r="AD1407" s="7">
        <v>21879</v>
      </c>
      <c r="AE1407" s="6">
        <v>1.7459665</v>
      </c>
      <c r="AF1407" s="6">
        <v>86.319930099999993</v>
      </c>
      <c r="AG1407" s="6">
        <v>27.815256900000001</v>
      </c>
      <c r="AH1407" s="6">
        <v>82.159069900000006</v>
      </c>
      <c r="AI1407" s="7">
        <v>22261</v>
      </c>
      <c r="AJ1407" s="6">
        <v>88.627531199999993</v>
      </c>
      <c r="AK1407" s="6">
        <v>14.181577200000001</v>
      </c>
      <c r="AL1407" s="6">
        <v>84.299144599999991</v>
      </c>
      <c r="AM1407" s="6">
        <v>-2.1400746999999853</v>
      </c>
      <c r="AN1407" s="7">
        <v>21879</v>
      </c>
      <c r="AO1407" s="6">
        <v>1.7459665</v>
      </c>
    </row>
    <row r="1408" spans="1:41" x14ac:dyDescent="0.15">
      <c r="A1408" s="2" t="s">
        <v>1920</v>
      </c>
      <c r="B1408" s="2" t="s">
        <v>1438</v>
      </c>
      <c r="C1408" s="2" t="s">
        <v>1797</v>
      </c>
      <c r="D1408" s="2" t="s">
        <v>1651</v>
      </c>
      <c r="E1408" s="2" t="s">
        <v>438</v>
      </c>
      <c r="F1408" s="2" t="s">
        <v>1854</v>
      </c>
      <c r="G1408" s="2" t="s">
        <v>2121</v>
      </c>
      <c r="H1408" s="2" t="s">
        <v>1269</v>
      </c>
      <c r="I1408" s="2" t="s">
        <v>1964</v>
      </c>
      <c r="J1408" s="7">
        <v>0</v>
      </c>
      <c r="K1408" s="7">
        <v>0</v>
      </c>
      <c r="L1408" s="7">
        <v>0</v>
      </c>
      <c r="M1408" s="7">
        <v>0</v>
      </c>
      <c r="N1408" s="7">
        <v>0</v>
      </c>
      <c r="O1408" s="7">
        <v>0</v>
      </c>
      <c r="P1408" s="7">
        <v>0</v>
      </c>
      <c r="Q1408" s="7">
        <v>0</v>
      </c>
      <c r="R1408" s="7">
        <v>0</v>
      </c>
      <c r="S1408" s="7">
        <v>0</v>
      </c>
      <c r="T1408" s="7">
        <v>0</v>
      </c>
      <c r="U1408" s="7">
        <v>0</v>
      </c>
      <c r="V1408" s="7">
        <v>0</v>
      </c>
      <c r="W1408" s="6">
        <v>0</v>
      </c>
      <c r="X1408" s="6">
        <v>0</v>
      </c>
      <c r="Y1408" s="6">
        <v>0</v>
      </c>
      <c r="Z1408" s="6">
        <v>0</v>
      </c>
      <c r="AA1408" s="6">
        <v>0</v>
      </c>
      <c r="AB1408" s="6">
        <v>0</v>
      </c>
      <c r="AC1408" s="6">
        <v>0</v>
      </c>
      <c r="AD1408" s="7">
        <v>0</v>
      </c>
      <c r="AE1408" s="6">
        <v>0</v>
      </c>
      <c r="AF1408" s="6">
        <v>0</v>
      </c>
      <c r="AG1408" s="6">
        <v>0</v>
      </c>
      <c r="AH1408" s="6">
        <v>0</v>
      </c>
      <c r="AI1408" s="7">
        <v>0</v>
      </c>
      <c r="AJ1408" s="6">
        <v>0</v>
      </c>
      <c r="AK1408" s="6">
        <v>0</v>
      </c>
      <c r="AL1408" s="6">
        <v>0</v>
      </c>
      <c r="AM1408" s="6">
        <v>0</v>
      </c>
      <c r="AN1408" s="7">
        <v>0</v>
      </c>
      <c r="AO1408" s="6">
        <v>0</v>
      </c>
    </row>
    <row r="1409" spans="1:41" ht="12.75" thickBot="1" x14ac:dyDescent="0.2">
      <c r="A1409" s="2" t="s">
        <v>1997</v>
      </c>
      <c r="B1409" s="2" t="s">
        <v>1438</v>
      </c>
      <c r="C1409" s="2" t="s">
        <v>1797</v>
      </c>
      <c r="D1409" s="2" t="s">
        <v>1651</v>
      </c>
      <c r="E1409" s="2" t="s">
        <v>438</v>
      </c>
      <c r="F1409" s="2" t="s">
        <v>1854</v>
      </c>
      <c r="G1409" s="2" t="s">
        <v>2121</v>
      </c>
      <c r="H1409" s="2" t="s">
        <v>1269</v>
      </c>
      <c r="I1409" s="2" t="s">
        <v>1966</v>
      </c>
      <c r="J1409" s="7">
        <v>0</v>
      </c>
      <c r="K1409" s="7">
        <v>0</v>
      </c>
      <c r="L1409" s="7">
        <v>0</v>
      </c>
      <c r="M1409" s="7">
        <v>0</v>
      </c>
      <c r="N1409" s="7">
        <v>0</v>
      </c>
      <c r="O1409" s="7">
        <v>0</v>
      </c>
      <c r="P1409" s="7">
        <v>0</v>
      </c>
      <c r="Q1409" s="7">
        <v>0</v>
      </c>
      <c r="R1409" s="7">
        <v>0</v>
      </c>
      <c r="S1409" s="7">
        <v>0</v>
      </c>
      <c r="T1409" s="7">
        <v>0</v>
      </c>
      <c r="U1409" s="7">
        <v>0</v>
      </c>
      <c r="V1409" s="7">
        <v>0</v>
      </c>
      <c r="W1409" s="6">
        <v>0</v>
      </c>
      <c r="X1409" s="6">
        <v>0</v>
      </c>
      <c r="Y1409" s="6">
        <v>0</v>
      </c>
      <c r="Z1409" s="6">
        <v>0</v>
      </c>
      <c r="AA1409" s="6">
        <v>0</v>
      </c>
      <c r="AB1409" s="6">
        <v>0</v>
      </c>
      <c r="AC1409" s="6">
        <v>0</v>
      </c>
      <c r="AD1409" s="7">
        <v>0</v>
      </c>
      <c r="AE1409" s="6">
        <v>0</v>
      </c>
      <c r="AF1409" s="6">
        <v>0</v>
      </c>
      <c r="AG1409" s="6">
        <v>0</v>
      </c>
      <c r="AH1409" s="6">
        <v>0</v>
      </c>
      <c r="AI1409" s="7">
        <v>0</v>
      </c>
      <c r="AJ1409" s="6">
        <v>0</v>
      </c>
      <c r="AK1409" s="6">
        <v>0</v>
      </c>
      <c r="AL1409" s="6">
        <v>0</v>
      </c>
      <c r="AM1409" s="6">
        <v>0</v>
      </c>
      <c r="AN1409" s="7">
        <v>0</v>
      </c>
      <c r="AO1409" s="6">
        <v>0</v>
      </c>
    </row>
    <row r="1410" spans="1:41" ht="12.75" thickTop="1" x14ac:dyDescent="0.15">
      <c r="A1410" s="34" t="s">
        <v>1812</v>
      </c>
      <c r="B1410" s="2" t="s">
        <v>1438</v>
      </c>
      <c r="C1410" s="2" t="s">
        <v>1797</v>
      </c>
      <c r="D1410" s="2" t="s">
        <v>1651</v>
      </c>
      <c r="E1410" s="2" t="s">
        <v>438</v>
      </c>
      <c r="F1410" s="2" t="s">
        <v>1854</v>
      </c>
      <c r="G1410" s="2" t="s">
        <v>2121</v>
      </c>
      <c r="H1410" s="2" t="s">
        <v>1813</v>
      </c>
      <c r="I1410" s="2" t="s">
        <v>2012</v>
      </c>
      <c r="J1410" s="7">
        <v>0</v>
      </c>
      <c r="K1410" s="7">
        <v>178353</v>
      </c>
      <c r="L1410" s="7">
        <v>11939</v>
      </c>
      <c r="M1410" s="7">
        <v>190292</v>
      </c>
      <c r="N1410" s="7">
        <v>0</v>
      </c>
      <c r="O1410" s="7">
        <v>0</v>
      </c>
      <c r="P1410" s="7">
        <v>152331</v>
      </c>
      <c r="Q1410" s="7">
        <v>793</v>
      </c>
      <c r="R1410" s="7">
        <v>153124</v>
      </c>
      <c r="S1410" s="7">
        <v>0</v>
      </c>
      <c r="T1410" s="7">
        <v>0</v>
      </c>
      <c r="U1410" s="7">
        <v>0</v>
      </c>
      <c r="V1410" s="7">
        <v>0</v>
      </c>
      <c r="W1410" s="6">
        <v>85.409833300000003</v>
      </c>
      <c r="X1410" s="6">
        <v>6.6420972999999996</v>
      </c>
      <c r="Y1410" s="6">
        <v>80.467912500000011</v>
      </c>
      <c r="Z1410" s="6">
        <v>91.158394700000002</v>
      </c>
      <c r="AA1410" s="6">
        <v>7.9689894999999993</v>
      </c>
      <c r="AB1410" s="6">
        <v>86.054357800000005</v>
      </c>
      <c r="AC1410" s="6">
        <v>-5.5864452999999941</v>
      </c>
      <c r="AD1410" s="7">
        <v>155588</v>
      </c>
      <c r="AE1410" s="6">
        <v>-1.5836697</v>
      </c>
      <c r="AF1410" s="6">
        <v>85.409833300000003</v>
      </c>
      <c r="AG1410" s="6">
        <v>6.6420972999999996</v>
      </c>
      <c r="AH1410" s="6">
        <v>80.467912500000011</v>
      </c>
      <c r="AI1410" s="7">
        <v>153124</v>
      </c>
      <c r="AJ1410" s="6">
        <v>91.158394700000002</v>
      </c>
      <c r="AK1410" s="6">
        <v>7.9689894999999993</v>
      </c>
      <c r="AL1410" s="6">
        <v>86.054357800000005</v>
      </c>
      <c r="AM1410" s="6">
        <v>-5.5864452999999941</v>
      </c>
      <c r="AN1410" s="7">
        <v>155588</v>
      </c>
      <c r="AO1410" s="6">
        <v>-1.5836697</v>
      </c>
    </row>
    <row r="1411" spans="1:41" x14ac:dyDescent="0.15">
      <c r="A1411" s="2" t="s">
        <v>1814</v>
      </c>
      <c r="B1411" s="2" t="s">
        <v>1438</v>
      </c>
      <c r="C1411" s="2" t="s">
        <v>1797</v>
      </c>
      <c r="D1411" s="2" t="s">
        <v>1651</v>
      </c>
      <c r="E1411" s="2" t="s">
        <v>438</v>
      </c>
      <c r="F1411" s="2" t="s">
        <v>1854</v>
      </c>
      <c r="G1411" s="2" t="s">
        <v>2121</v>
      </c>
      <c r="H1411" s="2" t="s">
        <v>1813</v>
      </c>
      <c r="I1411" s="2" t="s">
        <v>2013</v>
      </c>
      <c r="J1411" s="7">
        <v>0</v>
      </c>
      <c r="K1411" s="7">
        <v>178353</v>
      </c>
      <c r="L1411" s="7">
        <v>11939</v>
      </c>
      <c r="M1411" s="7">
        <v>190292</v>
      </c>
      <c r="N1411" s="7">
        <v>0</v>
      </c>
      <c r="O1411" s="7">
        <v>0</v>
      </c>
      <c r="P1411" s="7">
        <v>152331</v>
      </c>
      <c r="Q1411" s="7">
        <v>793</v>
      </c>
      <c r="R1411" s="7">
        <v>153124</v>
      </c>
      <c r="S1411" s="7">
        <v>0</v>
      </c>
      <c r="T1411" s="7">
        <v>0</v>
      </c>
      <c r="U1411" s="7">
        <v>0</v>
      </c>
      <c r="V1411" s="7">
        <v>0</v>
      </c>
      <c r="W1411" s="6">
        <v>85.409833300000003</v>
      </c>
      <c r="X1411" s="6">
        <v>6.6420972999999996</v>
      </c>
      <c r="Y1411" s="6">
        <v>80.467912500000011</v>
      </c>
      <c r="Z1411" s="6">
        <v>91.158394700000002</v>
      </c>
      <c r="AA1411" s="6">
        <v>7.9689894999999993</v>
      </c>
      <c r="AB1411" s="6">
        <v>86.054357800000005</v>
      </c>
      <c r="AC1411" s="6">
        <v>-5.5864452999999941</v>
      </c>
      <c r="AD1411" s="7">
        <v>155588</v>
      </c>
      <c r="AE1411" s="6">
        <v>-1.5836697</v>
      </c>
      <c r="AF1411" s="6">
        <v>85.409833300000003</v>
      </c>
      <c r="AG1411" s="6">
        <v>6.6420972999999996</v>
      </c>
      <c r="AH1411" s="6">
        <v>80.467912500000011</v>
      </c>
      <c r="AI1411" s="7">
        <v>153124</v>
      </c>
      <c r="AJ1411" s="6">
        <v>91.158394700000002</v>
      </c>
      <c r="AK1411" s="6">
        <v>7.9689894999999993</v>
      </c>
      <c r="AL1411" s="6">
        <v>86.054357800000005</v>
      </c>
      <c r="AM1411" s="6">
        <v>-5.5864452999999941</v>
      </c>
      <c r="AN1411" s="7">
        <v>155588</v>
      </c>
      <c r="AO1411" s="6">
        <v>-1.5836697</v>
      </c>
    </row>
    <row r="1412" spans="1:41" x14ac:dyDescent="0.15">
      <c r="A1412" s="2" t="s">
        <v>1815</v>
      </c>
      <c r="B1412" s="2" t="s">
        <v>1438</v>
      </c>
      <c r="C1412" s="2" t="s">
        <v>1797</v>
      </c>
      <c r="D1412" s="2" t="s">
        <v>1651</v>
      </c>
      <c r="E1412" s="2" t="s">
        <v>438</v>
      </c>
      <c r="F1412" s="2" t="s">
        <v>1854</v>
      </c>
      <c r="G1412" s="2" t="s">
        <v>2121</v>
      </c>
      <c r="H1412" s="2" t="s">
        <v>1813</v>
      </c>
      <c r="I1412" s="2" t="s">
        <v>2014</v>
      </c>
      <c r="J1412" s="7">
        <v>0</v>
      </c>
      <c r="K1412" s="7">
        <v>76382</v>
      </c>
      <c r="L1412" s="7">
        <v>1535</v>
      </c>
      <c r="M1412" s="7">
        <v>77917</v>
      </c>
      <c r="N1412" s="7">
        <v>0</v>
      </c>
      <c r="O1412" s="7">
        <v>0</v>
      </c>
      <c r="P1412" s="7">
        <v>66479</v>
      </c>
      <c r="Q1412" s="7">
        <v>371</v>
      </c>
      <c r="R1412" s="7">
        <v>66850</v>
      </c>
      <c r="S1412" s="7">
        <v>0</v>
      </c>
      <c r="T1412" s="7">
        <v>0</v>
      </c>
      <c r="U1412" s="7">
        <v>0</v>
      </c>
      <c r="V1412" s="7">
        <v>0</v>
      </c>
      <c r="W1412" s="6">
        <v>87.034903499999999</v>
      </c>
      <c r="X1412" s="6">
        <v>24.169381100000003</v>
      </c>
      <c r="Y1412" s="6">
        <v>85.796424400000006</v>
      </c>
      <c r="Z1412" s="6">
        <v>89.199556599999994</v>
      </c>
      <c r="AA1412" s="6">
        <v>26.020408199999999</v>
      </c>
      <c r="AB1412" s="6">
        <v>87.9893967</v>
      </c>
      <c r="AC1412" s="6">
        <v>-2.1929722999999939</v>
      </c>
      <c r="AD1412" s="7">
        <v>72029</v>
      </c>
      <c r="AE1412" s="6">
        <v>-7.1901595</v>
      </c>
      <c r="AF1412" s="6">
        <v>87.034903499999999</v>
      </c>
      <c r="AG1412" s="6">
        <v>24.169381100000003</v>
      </c>
      <c r="AH1412" s="6">
        <v>85.796424400000006</v>
      </c>
      <c r="AI1412" s="7">
        <v>66850</v>
      </c>
      <c r="AJ1412" s="6">
        <v>89.199556599999994</v>
      </c>
      <c r="AK1412" s="6">
        <v>26.020408199999999</v>
      </c>
      <c r="AL1412" s="6">
        <v>87.9893967</v>
      </c>
      <c r="AM1412" s="6">
        <v>-2.1929722999999939</v>
      </c>
      <c r="AN1412" s="7">
        <v>72029</v>
      </c>
      <c r="AO1412" s="6">
        <v>-7.1901595</v>
      </c>
    </row>
    <row r="1413" spans="1:41" x14ac:dyDescent="0.15">
      <c r="A1413" s="2" t="s">
        <v>1816</v>
      </c>
      <c r="B1413" s="2" t="s">
        <v>1438</v>
      </c>
      <c r="C1413" s="2" t="s">
        <v>1797</v>
      </c>
      <c r="D1413" s="2" t="s">
        <v>1651</v>
      </c>
      <c r="E1413" s="2" t="s">
        <v>438</v>
      </c>
      <c r="F1413" s="2" t="s">
        <v>1854</v>
      </c>
      <c r="G1413" s="2" t="s">
        <v>2121</v>
      </c>
      <c r="H1413" s="2" t="s">
        <v>1813</v>
      </c>
      <c r="I1413" s="2" t="s">
        <v>2015</v>
      </c>
      <c r="J1413" s="7">
        <v>0</v>
      </c>
      <c r="K1413" s="7">
        <v>56407</v>
      </c>
      <c r="L1413" s="7">
        <v>788</v>
      </c>
      <c r="M1413" s="7">
        <v>57195</v>
      </c>
      <c r="N1413" s="7">
        <v>0</v>
      </c>
      <c r="O1413" s="7">
        <v>0</v>
      </c>
      <c r="P1413" s="7">
        <v>46765</v>
      </c>
      <c r="Q1413" s="7">
        <v>239</v>
      </c>
      <c r="R1413" s="7">
        <v>47004</v>
      </c>
      <c r="S1413" s="7">
        <v>0</v>
      </c>
      <c r="T1413" s="7">
        <v>0</v>
      </c>
      <c r="U1413" s="7">
        <v>0</v>
      </c>
      <c r="V1413" s="7">
        <v>0</v>
      </c>
      <c r="W1413" s="6">
        <v>82.906376899999998</v>
      </c>
      <c r="X1413" s="6">
        <v>30.329949200000001</v>
      </c>
      <c r="Y1413" s="6">
        <v>82.1820089</v>
      </c>
      <c r="Z1413" s="6">
        <v>87.964275799999996</v>
      </c>
      <c r="AA1413" s="6">
        <v>26.8951879</v>
      </c>
      <c r="AB1413" s="6">
        <v>86.639496600000001</v>
      </c>
      <c r="AC1413" s="6">
        <v>-4.4574877000000015</v>
      </c>
      <c r="AD1413" s="7">
        <v>60587</v>
      </c>
      <c r="AE1413" s="6">
        <v>-22.419000799999999</v>
      </c>
      <c r="AF1413" s="6">
        <v>82.906376899999998</v>
      </c>
      <c r="AG1413" s="6">
        <v>30.329949200000001</v>
      </c>
      <c r="AH1413" s="6">
        <v>82.1820089</v>
      </c>
      <c r="AI1413" s="7">
        <v>47004</v>
      </c>
      <c r="AJ1413" s="6">
        <v>87.964275799999996</v>
      </c>
      <c r="AK1413" s="6">
        <v>26.8951879</v>
      </c>
      <c r="AL1413" s="6">
        <v>86.639496600000001</v>
      </c>
      <c r="AM1413" s="6">
        <v>-4.4574877000000015</v>
      </c>
      <c r="AN1413" s="7">
        <v>60587</v>
      </c>
      <c r="AO1413" s="6">
        <v>-22.419000799999999</v>
      </c>
    </row>
    <row r="1414" spans="1:41" x14ac:dyDescent="0.15">
      <c r="A1414" s="2" t="s">
        <v>1817</v>
      </c>
      <c r="B1414" s="2" t="s">
        <v>1438</v>
      </c>
      <c r="C1414" s="2" t="s">
        <v>1797</v>
      </c>
      <c r="D1414" s="2" t="s">
        <v>1651</v>
      </c>
      <c r="E1414" s="2" t="s">
        <v>438</v>
      </c>
      <c r="F1414" s="2" t="s">
        <v>1854</v>
      </c>
      <c r="G1414" s="2" t="s">
        <v>2121</v>
      </c>
      <c r="H1414" s="2" t="s">
        <v>1813</v>
      </c>
      <c r="I1414" s="2" t="s">
        <v>2016</v>
      </c>
      <c r="J1414" s="7">
        <v>0</v>
      </c>
      <c r="K1414" s="7">
        <v>1579</v>
      </c>
      <c r="L1414" s="7">
        <v>22</v>
      </c>
      <c r="M1414" s="7">
        <v>1601</v>
      </c>
      <c r="N1414" s="7">
        <v>0</v>
      </c>
      <c r="O1414" s="7">
        <v>0</v>
      </c>
      <c r="P1414" s="7">
        <v>1309</v>
      </c>
      <c r="Q1414" s="7">
        <v>7</v>
      </c>
      <c r="R1414" s="7">
        <v>1316</v>
      </c>
      <c r="S1414" s="7">
        <v>0</v>
      </c>
      <c r="T1414" s="7">
        <v>0</v>
      </c>
      <c r="U1414" s="7">
        <v>0</v>
      </c>
      <c r="V1414" s="7">
        <v>0</v>
      </c>
      <c r="W1414" s="6">
        <v>82.900570000000002</v>
      </c>
      <c r="X1414" s="6">
        <v>31.818181800000001</v>
      </c>
      <c r="Y1414" s="6">
        <v>82.198625899999996</v>
      </c>
      <c r="Z1414" s="6">
        <v>87.943632600000001</v>
      </c>
      <c r="AA1414" s="6">
        <v>26.190476200000003</v>
      </c>
      <c r="AB1414" s="6">
        <v>86.618999000000002</v>
      </c>
      <c r="AC1414" s="6">
        <v>-4.4203731000000062</v>
      </c>
      <c r="AD1414" s="7">
        <v>1696</v>
      </c>
      <c r="AE1414" s="6">
        <v>-22.405660399999999</v>
      </c>
      <c r="AF1414" s="6">
        <v>82.900570000000002</v>
      </c>
      <c r="AG1414" s="6">
        <v>31.818181800000001</v>
      </c>
      <c r="AH1414" s="6">
        <v>82.198625899999996</v>
      </c>
      <c r="AI1414" s="7">
        <v>1316</v>
      </c>
      <c r="AJ1414" s="6">
        <v>87.943632600000001</v>
      </c>
      <c r="AK1414" s="6">
        <v>26.190476200000003</v>
      </c>
      <c r="AL1414" s="6">
        <v>86.618999000000002</v>
      </c>
      <c r="AM1414" s="6">
        <v>-4.4203731000000062</v>
      </c>
      <c r="AN1414" s="7">
        <v>1696</v>
      </c>
      <c r="AO1414" s="6">
        <v>-22.405660399999999</v>
      </c>
    </row>
    <row r="1415" spans="1:41" x14ac:dyDescent="0.15">
      <c r="A1415" s="2" t="s">
        <v>1818</v>
      </c>
      <c r="B1415" s="2" t="s">
        <v>1438</v>
      </c>
      <c r="C1415" s="2" t="s">
        <v>1797</v>
      </c>
      <c r="D1415" s="2" t="s">
        <v>1651</v>
      </c>
      <c r="E1415" s="2" t="s">
        <v>438</v>
      </c>
      <c r="F1415" s="2" t="s">
        <v>1854</v>
      </c>
      <c r="G1415" s="2" t="s">
        <v>2121</v>
      </c>
      <c r="H1415" s="2" t="s">
        <v>1813</v>
      </c>
      <c r="I1415" s="2" t="s">
        <v>2017</v>
      </c>
      <c r="J1415" s="7">
        <v>0</v>
      </c>
      <c r="K1415" s="7">
        <v>54828</v>
      </c>
      <c r="L1415" s="7">
        <v>766</v>
      </c>
      <c r="M1415" s="7">
        <v>55594</v>
      </c>
      <c r="N1415" s="7">
        <v>0</v>
      </c>
      <c r="O1415" s="7">
        <v>0</v>
      </c>
      <c r="P1415" s="7">
        <v>45456</v>
      </c>
      <c r="Q1415" s="7">
        <v>232</v>
      </c>
      <c r="R1415" s="7">
        <v>45688</v>
      </c>
      <c r="S1415" s="7">
        <v>0</v>
      </c>
      <c r="T1415" s="7">
        <v>0</v>
      </c>
      <c r="U1415" s="7">
        <v>0</v>
      </c>
      <c r="V1415" s="7">
        <v>0</v>
      </c>
      <c r="W1415" s="6">
        <v>82.906544100000005</v>
      </c>
      <c r="X1415" s="6">
        <v>30.287206300000001</v>
      </c>
      <c r="Y1415" s="6">
        <v>82.1815304</v>
      </c>
      <c r="Z1415" s="6">
        <v>87.964870599999998</v>
      </c>
      <c r="AA1415" s="6">
        <v>26.9152542</v>
      </c>
      <c r="AB1415" s="6">
        <v>86.640087100000002</v>
      </c>
      <c r="AC1415" s="6">
        <v>-4.4585567000000026</v>
      </c>
      <c r="AD1415" s="7">
        <v>58891</v>
      </c>
      <c r="AE1415" s="6">
        <v>-22.419384999999998</v>
      </c>
      <c r="AF1415" s="6">
        <v>82.906544100000005</v>
      </c>
      <c r="AG1415" s="6">
        <v>30.287206300000001</v>
      </c>
      <c r="AH1415" s="6">
        <v>82.1815304</v>
      </c>
      <c r="AI1415" s="7">
        <v>45688</v>
      </c>
      <c r="AJ1415" s="6">
        <v>87.964870599999998</v>
      </c>
      <c r="AK1415" s="6">
        <v>26.9152542</v>
      </c>
      <c r="AL1415" s="6">
        <v>86.640087100000002</v>
      </c>
      <c r="AM1415" s="6">
        <v>-4.4585567000000026</v>
      </c>
      <c r="AN1415" s="7">
        <v>58891</v>
      </c>
      <c r="AO1415" s="6">
        <v>-22.419384999999998</v>
      </c>
    </row>
    <row r="1416" spans="1:41" x14ac:dyDescent="0.15">
      <c r="A1416" s="2" t="s">
        <v>1819</v>
      </c>
      <c r="B1416" s="2" t="s">
        <v>1438</v>
      </c>
      <c r="C1416" s="2" t="s">
        <v>1797</v>
      </c>
      <c r="D1416" s="2" t="s">
        <v>1651</v>
      </c>
      <c r="E1416" s="2" t="s">
        <v>438</v>
      </c>
      <c r="F1416" s="2" t="s">
        <v>1854</v>
      </c>
      <c r="G1416" s="2" t="s">
        <v>2121</v>
      </c>
      <c r="H1416" s="2" t="s">
        <v>1813</v>
      </c>
      <c r="I1416" s="2" t="s">
        <v>2018</v>
      </c>
      <c r="J1416" s="7">
        <v>0</v>
      </c>
      <c r="K1416" s="7">
        <v>0</v>
      </c>
      <c r="L1416" s="7">
        <v>0</v>
      </c>
      <c r="M1416" s="7">
        <v>0</v>
      </c>
      <c r="N1416" s="7">
        <v>0</v>
      </c>
      <c r="O1416" s="7">
        <v>0</v>
      </c>
      <c r="P1416" s="7">
        <v>0</v>
      </c>
      <c r="Q1416" s="7">
        <v>0</v>
      </c>
      <c r="R1416" s="7">
        <v>0</v>
      </c>
      <c r="S1416" s="7">
        <v>0</v>
      </c>
      <c r="T1416" s="7">
        <v>0</v>
      </c>
      <c r="U1416" s="7">
        <v>0</v>
      </c>
      <c r="V1416" s="7">
        <v>0</v>
      </c>
      <c r="W1416" s="6">
        <v>0</v>
      </c>
      <c r="X1416" s="6">
        <v>0</v>
      </c>
      <c r="Y1416" s="6">
        <v>0</v>
      </c>
      <c r="Z1416" s="6">
        <v>100</v>
      </c>
      <c r="AA1416" s="6">
        <v>0</v>
      </c>
      <c r="AB1416" s="6">
        <v>100</v>
      </c>
      <c r="AC1416" s="6">
        <v>-100</v>
      </c>
      <c r="AD1416" s="7">
        <v>2350</v>
      </c>
      <c r="AE1416" s="6">
        <v>0</v>
      </c>
      <c r="AF1416" s="6">
        <v>0</v>
      </c>
      <c r="AG1416" s="6">
        <v>0</v>
      </c>
      <c r="AH1416" s="6">
        <v>0</v>
      </c>
      <c r="AI1416" s="7">
        <v>0</v>
      </c>
      <c r="AJ1416" s="6">
        <v>100</v>
      </c>
      <c r="AK1416" s="6">
        <v>0</v>
      </c>
      <c r="AL1416" s="6">
        <v>100</v>
      </c>
      <c r="AM1416" s="6">
        <v>-100</v>
      </c>
      <c r="AN1416" s="7">
        <v>2350</v>
      </c>
      <c r="AO1416" s="6">
        <v>0</v>
      </c>
    </row>
    <row r="1417" spans="1:41" x14ac:dyDescent="0.15">
      <c r="A1417" s="2" t="s">
        <v>1820</v>
      </c>
      <c r="B1417" s="2" t="s">
        <v>1438</v>
      </c>
      <c r="C1417" s="2" t="s">
        <v>1797</v>
      </c>
      <c r="D1417" s="2" t="s">
        <v>1651</v>
      </c>
      <c r="E1417" s="2" t="s">
        <v>438</v>
      </c>
      <c r="F1417" s="2" t="s">
        <v>1854</v>
      </c>
      <c r="G1417" s="2" t="s">
        <v>2121</v>
      </c>
      <c r="H1417" s="2" t="s">
        <v>1813</v>
      </c>
      <c r="I1417" s="2" t="s">
        <v>2019</v>
      </c>
      <c r="J1417" s="7">
        <v>0</v>
      </c>
      <c r="K1417" s="7">
        <v>19975</v>
      </c>
      <c r="L1417" s="7">
        <v>747</v>
      </c>
      <c r="M1417" s="7">
        <v>20722</v>
      </c>
      <c r="N1417" s="7">
        <v>0</v>
      </c>
      <c r="O1417" s="7">
        <v>0</v>
      </c>
      <c r="P1417" s="7">
        <v>19714</v>
      </c>
      <c r="Q1417" s="7">
        <v>132</v>
      </c>
      <c r="R1417" s="7">
        <v>19846</v>
      </c>
      <c r="S1417" s="7">
        <v>0</v>
      </c>
      <c r="T1417" s="7">
        <v>0</v>
      </c>
      <c r="U1417" s="7">
        <v>0</v>
      </c>
      <c r="V1417" s="7">
        <v>0</v>
      </c>
      <c r="W1417" s="6">
        <v>98.693366699999999</v>
      </c>
      <c r="X1417" s="6">
        <v>17.6706827</v>
      </c>
      <c r="Y1417" s="6">
        <v>95.7726088</v>
      </c>
      <c r="Z1417" s="6">
        <v>96.313131299999995</v>
      </c>
      <c r="AA1417" s="6">
        <v>0</v>
      </c>
      <c r="AB1417" s="6">
        <v>95.9014332</v>
      </c>
      <c r="AC1417" s="6">
        <v>-0.12882439999999917</v>
      </c>
      <c r="AD1417" s="7">
        <v>11442</v>
      </c>
      <c r="AE1417" s="6">
        <v>73.448697799999991</v>
      </c>
      <c r="AF1417" s="6">
        <v>98.693366699999999</v>
      </c>
      <c r="AG1417" s="6">
        <v>17.6706827</v>
      </c>
      <c r="AH1417" s="6">
        <v>95.7726088</v>
      </c>
      <c r="AI1417" s="7">
        <v>19846</v>
      </c>
      <c r="AJ1417" s="6">
        <v>96.313131299999995</v>
      </c>
      <c r="AK1417" s="6">
        <v>0</v>
      </c>
      <c r="AL1417" s="6">
        <v>95.9014332</v>
      </c>
      <c r="AM1417" s="6">
        <v>-0.12882439999999917</v>
      </c>
      <c r="AN1417" s="7">
        <v>11442</v>
      </c>
      <c r="AO1417" s="6">
        <v>73.448697799999991</v>
      </c>
    </row>
    <row r="1418" spans="1:41" x14ac:dyDescent="0.15">
      <c r="A1418" s="2" t="s">
        <v>1821</v>
      </c>
      <c r="B1418" s="2" t="s">
        <v>1438</v>
      </c>
      <c r="C1418" s="2" t="s">
        <v>1797</v>
      </c>
      <c r="D1418" s="2" t="s">
        <v>1651</v>
      </c>
      <c r="E1418" s="2" t="s">
        <v>438</v>
      </c>
      <c r="F1418" s="2" t="s">
        <v>1854</v>
      </c>
      <c r="G1418" s="2" t="s">
        <v>2121</v>
      </c>
      <c r="H1418" s="2" t="s">
        <v>1813</v>
      </c>
      <c r="I1418" s="2" t="s">
        <v>2020</v>
      </c>
      <c r="J1418" s="7">
        <v>0</v>
      </c>
      <c r="K1418" s="7">
        <v>3491</v>
      </c>
      <c r="L1418" s="7">
        <v>730</v>
      </c>
      <c r="M1418" s="7">
        <v>4221</v>
      </c>
      <c r="N1418" s="7">
        <v>0</v>
      </c>
      <c r="O1418" s="7">
        <v>0</v>
      </c>
      <c r="P1418" s="7">
        <v>3230</v>
      </c>
      <c r="Q1418" s="7">
        <v>115</v>
      </c>
      <c r="R1418" s="7">
        <v>3345</v>
      </c>
      <c r="S1418" s="7">
        <v>0</v>
      </c>
      <c r="T1418" s="7">
        <v>0</v>
      </c>
      <c r="U1418" s="7">
        <v>0</v>
      </c>
      <c r="V1418" s="7">
        <v>0</v>
      </c>
      <c r="W1418" s="6">
        <v>92.523632200000009</v>
      </c>
      <c r="X1418" s="6">
        <v>15.753424699999998</v>
      </c>
      <c r="Y1418" s="6">
        <v>79.246623999999997</v>
      </c>
      <c r="Z1418" s="6">
        <v>89.198506200000011</v>
      </c>
      <c r="AA1418" s="6">
        <v>0</v>
      </c>
      <c r="AB1418" s="6">
        <v>87.9105323</v>
      </c>
      <c r="AC1418" s="6">
        <v>-8.6639083000000028</v>
      </c>
      <c r="AD1418" s="7">
        <v>3105</v>
      </c>
      <c r="AE1418" s="6">
        <v>7.7294686000000006</v>
      </c>
      <c r="AF1418" s="6">
        <v>92.523632200000009</v>
      </c>
      <c r="AG1418" s="6">
        <v>15.753424699999998</v>
      </c>
      <c r="AH1418" s="6">
        <v>79.246623999999997</v>
      </c>
      <c r="AI1418" s="7">
        <v>3345</v>
      </c>
      <c r="AJ1418" s="6">
        <v>89.198506200000011</v>
      </c>
      <c r="AK1418" s="6">
        <v>0</v>
      </c>
      <c r="AL1418" s="6">
        <v>87.9105323</v>
      </c>
      <c r="AM1418" s="6">
        <v>-8.6639083000000028</v>
      </c>
      <c r="AN1418" s="7">
        <v>3105</v>
      </c>
      <c r="AO1418" s="6">
        <v>7.7294686000000006</v>
      </c>
    </row>
    <row r="1419" spans="1:41" x14ac:dyDescent="0.15">
      <c r="A1419" s="2" t="s">
        <v>1822</v>
      </c>
      <c r="B1419" s="2" t="s">
        <v>1438</v>
      </c>
      <c r="C1419" s="2" t="s">
        <v>1797</v>
      </c>
      <c r="D1419" s="2" t="s">
        <v>1651</v>
      </c>
      <c r="E1419" s="2" t="s">
        <v>438</v>
      </c>
      <c r="F1419" s="2" t="s">
        <v>1854</v>
      </c>
      <c r="G1419" s="2" t="s">
        <v>2121</v>
      </c>
      <c r="H1419" s="2" t="s">
        <v>1813</v>
      </c>
      <c r="I1419" s="9" t="s">
        <v>1856</v>
      </c>
      <c r="J1419" s="7">
        <v>0</v>
      </c>
      <c r="K1419" s="7">
        <v>16484</v>
      </c>
      <c r="L1419" s="7">
        <v>17</v>
      </c>
      <c r="M1419" s="7">
        <v>16501</v>
      </c>
      <c r="N1419" s="7">
        <v>0</v>
      </c>
      <c r="O1419" s="7">
        <v>0</v>
      </c>
      <c r="P1419" s="7">
        <v>16484</v>
      </c>
      <c r="Q1419" s="7">
        <v>17</v>
      </c>
      <c r="R1419" s="7">
        <v>16501</v>
      </c>
      <c r="S1419" s="7">
        <v>0</v>
      </c>
      <c r="T1419" s="7">
        <v>0</v>
      </c>
      <c r="U1419" s="7">
        <v>0</v>
      </c>
      <c r="V1419" s="7">
        <v>0</v>
      </c>
      <c r="W1419" s="6">
        <v>100</v>
      </c>
      <c r="X1419" s="6">
        <v>100</v>
      </c>
      <c r="Y1419" s="6">
        <v>100</v>
      </c>
      <c r="Z1419" s="6">
        <v>99.261816899999999</v>
      </c>
      <c r="AA1419" s="6">
        <v>0</v>
      </c>
      <c r="AB1419" s="6">
        <v>99.261816899999999</v>
      </c>
      <c r="AC1419" s="6">
        <v>0.73818310000000054</v>
      </c>
      <c r="AD1419" s="7">
        <v>8337</v>
      </c>
      <c r="AE1419" s="6">
        <v>97.924913000000004</v>
      </c>
      <c r="AF1419" s="6">
        <v>100</v>
      </c>
      <c r="AG1419" s="6">
        <v>100</v>
      </c>
      <c r="AH1419" s="6">
        <v>100</v>
      </c>
      <c r="AI1419" s="7">
        <v>16501</v>
      </c>
      <c r="AJ1419" s="6">
        <v>99.261816899999999</v>
      </c>
      <c r="AK1419" s="6">
        <v>0</v>
      </c>
      <c r="AL1419" s="6">
        <v>99.261816899999999</v>
      </c>
      <c r="AM1419" s="6">
        <v>0.73818310000000054</v>
      </c>
      <c r="AN1419" s="7">
        <v>8337</v>
      </c>
      <c r="AO1419" s="6">
        <v>97.924913000000004</v>
      </c>
    </row>
    <row r="1420" spans="1:41" x14ac:dyDescent="0.15">
      <c r="A1420" s="2" t="s">
        <v>1823</v>
      </c>
      <c r="B1420" s="2" t="s">
        <v>1438</v>
      </c>
      <c r="C1420" s="2" t="s">
        <v>1797</v>
      </c>
      <c r="D1420" s="2" t="s">
        <v>1651</v>
      </c>
      <c r="E1420" s="2" t="s">
        <v>438</v>
      </c>
      <c r="F1420" s="2" t="s">
        <v>1854</v>
      </c>
      <c r="G1420" s="2" t="s">
        <v>2121</v>
      </c>
      <c r="H1420" s="2" t="s">
        <v>1813</v>
      </c>
      <c r="I1420" s="2" t="s">
        <v>2021</v>
      </c>
      <c r="J1420" s="7">
        <v>0</v>
      </c>
      <c r="K1420" s="7">
        <v>81751</v>
      </c>
      <c r="L1420" s="7">
        <v>8642</v>
      </c>
      <c r="M1420" s="7">
        <v>90393</v>
      </c>
      <c r="N1420" s="7">
        <v>0</v>
      </c>
      <c r="O1420" s="7">
        <v>0</v>
      </c>
      <c r="P1420" s="7">
        <v>68730</v>
      </c>
      <c r="Q1420" s="7">
        <v>308</v>
      </c>
      <c r="R1420" s="7">
        <v>69038</v>
      </c>
      <c r="S1420" s="7">
        <v>0</v>
      </c>
      <c r="T1420" s="7">
        <v>0</v>
      </c>
      <c r="U1420" s="7">
        <v>0</v>
      </c>
      <c r="V1420" s="7">
        <v>0</v>
      </c>
      <c r="W1420" s="6">
        <v>84.072366099999996</v>
      </c>
      <c r="X1420" s="6">
        <v>3.5639898000000003</v>
      </c>
      <c r="Y1420" s="6">
        <v>76.375382999999999</v>
      </c>
      <c r="Z1420" s="6">
        <v>95.145218799999995</v>
      </c>
      <c r="AA1420" s="6">
        <v>5.4640896999999997</v>
      </c>
      <c r="AB1420" s="6">
        <v>85.634030899999999</v>
      </c>
      <c r="AC1420" s="6">
        <v>-9.2586478999999997</v>
      </c>
      <c r="AD1420" s="7">
        <v>67680</v>
      </c>
      <c r="AE1420" s="6">
        <v>2.0065012000000002</v>
      </c>
      <c r="AF1420" s="6">
        <v>84.072366099999996</v>
      </c>
      <c r="AG1420" s="6">
        <v>3.5639898000000003</v>
      </c>
      <c r="AH1420" s="6">
        <v>76.375382999999999</v>
      </c>
      <c r="AI1420" s="7">
        <v>69038</v>
      </c>
      <c r="AJ1420" s="6">
        <v>95.145218799999995</v>
      </c>
      <c r="AK1420" s="6">
        <v>5.4640896999999997</v>
      </c>
      <c r="AL1420" s="6">
        <v>85.634030899999999</v>
      </c>
      <c r="AM1420" s="6">
        <v>-9.2586478999999997</v>
      </c>
      <c r="AN1420" s="7">
        <v>67680</v>
      </c>
      <c r="AO1420" s="6">
        <v>2.0065012000000002</v>
      </c>
    </row>
    <row r="1421" spans="1:41" x14ac:dyDescent="0.15">
      <c r="A1421" s="2" t="s">
        <v>1824</v>
      </c>
      <c r="B1421" s="2" t="s">
        <v>1438</v>
      </c>
      <c r="C1421" s="2" t="s">
        <v>1797</v>
      </c>
      <c r="D1421" s="2" t="s">
        <v>1651</v>
      </c>
      <c r="E1421" s="2" t="s">
        <v>438</v>
      </c>
      <c r="F1421" s="2" t="s">
        <v>1854</v>
      </c>
      <c r="G1421" s="2" t="s">
        <v>2121</v>
      </c>
      <c r="H1421" s="2" t="s">
        <v>1813</v>
      </c>
      <c r="I1421" s="2" t="s">
        <v>1739</v>
      </c>
      <c r="J1421" s="7">
        <v>0</v>
      </c>
      <c r="K1421" s="7">
        <v>71199</v>
      </c>
      <c r="L1421" s="7">
        <v>8642</v>
      </c>
      <c r="M1421" s="7">
        <v>79841</v>
      </c>
      <c r="N1421" s="7">
        <v>0</v>
      </c>
      <c r="O1421" s="7">
        <v>0</v>
      </c>
      <c r="P1421" s="7">
        <v>58178</v>
      </c>
      <c r="Q1421" s="7">
        <v>308</v>
      </c>
      <c r="R1421" s="7">
        <v>58486</v>
      </c>
      <c r="S1421" s="7">
        <v>0</v>
      </c>
      <c r="T1421" s="7">
        <v>0</v>
      </c>
      <c r="U1421" s="7">
        <v>0</v>
      </c>
      <c r="V1421" s="7">
        <v>0</v>
      </c>
      <c r="W1421" s="6">
        <v>81.711821799999996</v>
      </c>
      <c r="X1421" s="6">
        <v>3.5639898000000003</v>
      </c>
      <c r="Y1421" s="6">
        <v>73.253090499999999</v>
      </c>
      <c r="Z1421" s="6">
        <v>94.370219599999999</v>
      </c>
      <c r="AA1421" s="6">
        <v>5.4640896999999997</v>
      </c>
      <c r="AB1421" s="6">
        <v>83.618052800000001</v>
      </c>
      <c r="AC1421" s="6">
        <v>-10.364962300000002</v>
      </c>
      <c r="AD1421" s="7">
        <v>57954</v>
      </c>
      <c r="AE1421" s="6">
        <v>0.91796940000000005</v>
      </c>
      <c r="AF1421" s="6">
        <v>81.711821799999996</v>
      </c>
      <c r="AG1421" s="6">
        <v>3.5639898000000003</v>
      </c>
      <c r="AH1421" s="6">
        <v>73.253090499999999</v>
      </c>
      <c r="AI1421" s="7">
        <v>58486</v>
      </c>
      <c r="AJ1421" s="6">
        <v>94.370219599999999</v>
      </c>
      <c r="AK1421" s="6">
        <v>5.4640896999999997</v>
      </c>
      <c r="AL1421" s="6">
        <v>83.618052800000001</v>
      </c>
      <c r="AM1421" s="6">
        <v>-10.364962300000002</v>
      </c>
      <c r="AN1421" s="7">
        <v>57954</v>
      </c>
      <c r="AO1421" s="6">
        <v>0.91796940000000005</v>
      </c>
    </row>
    <row r="1422" spans="1:41" x14ac:dyDescent="0.15">
      <c r="A1422" s="2" t="s">
        <v>1825</v>
      </c>
      <c r="B1422" s="2" t="s">
        <v>1438</v>
      </c>
      <c r="C1422" s="2" t="s">
        <v>1797</v>
      </c>
      <c r="D1422" s="2" t="s">
        <v>1651</v>
      </c>
      <c r="E1422" s="2" t="s">
        <v>438</v>
      </c>
      <c r="F1422" s="2" t="s">
        <v>1854</v>
      </c>
      <c r="G1422" s="2" t="s">
        <v>2121</v>
      </c>
      <c r="H1422" s="2" t="s">
        <v>1813</v>
      </c>
      <c r="I1422" s="2" t="s">
        <v>1740</v>
      </c>
      <c r="J1422" s="7">
        <v>0</v>
      </c>
      <c r="K1422" s="7">
        <v>16233</v>
      </c>
      <c r="L1422" s="7">
        <v>1970</v>
      </c>
      <c r="M1422" s="7">
        <v>18203</v>
      </c>
      <c r="N1422" s="7">
        <v>0</v>
      </c>
      <c r="O1422" s="7">
        <v>0</v>
      </c>
      <c r="P1422" s="7">
        <v>13265</v>
      </c>
      <c r="Q1422" s="7">
        <v>70</v>
      </c>
      <c r="R1422" s="7">
        <v>13335</v>
      </c>
      <c r="S1422" s="7">
        <v>0</v>
      </c>
      <c r="T1422" s="7">
        <v>0</v>
      </c>
      <c r="U1422" s="7">
        <v>0</v>
      </c>
      <c r="V1422" s="7">
        <v>0</v>
      </c>
      <c r="W1422" s="6">
        <v>81.716256999999999</v>
      </c>
      <c r="X1422" s="6">
        <v>3.5532994999999996</v>
      </c>
      <c r="Y1422" s="6">
        <v>73.257155400000002</v>
      </c>
      <c r="Z1422" s="6">
        <v>94.370455699999994</v>
      </c>
      <c r="AA1422" s="6">
        <v>5.4421768999999998</v>
      </c>
      <c r="AB1422" s="6">
        <v>83.615998000000005</v>
      </c>
      <c r="AC1422" s="6">
        <v>-10.358842600000003</v>
      </c>
      <c r="AD1422" s="7">
        <v>13213</v>
      </c>
      <c r="AE1422" s="6">
        <v>0.92333309999999991</v>
      </c>
      <c r="AF1422" s="6">
        <v>81.716256999999999</v>
      </c>
      <c r="AG1422" s="6">
        <v>3.5532994999999996</v>
      </c>
      <c r="AH1422" s="6">
        <v>73.257155400000002</v>
      </c>
      <c r="AI1422" s="7">
        <v>13335</v>
      </c>
      <c r="AJ1422" s="6">
        <v>94.370455699999994</v>
      </c>
      <c r="AK1422" s="6">
        <v>5.4421768999999998</v>
      </c>
      <c r="AL1422" s="6">
        <v>83.615998000000005</v>
      </c>
      <c r="AM1422" s="6">
        <v>-10.358842600000003</v>
      </c>
      <c r="AN1422" s="7">
        <v>13213</v>
      </c>
      <c r="AO1422" s="6">
        <v>0.92333309999999991</v>
      </c>
    </row>
    <row r="1423" spans="1:41" x14ac:dyDescent="0.15">
      <c r="A1423" s="2" t="s">
        <v>1826</v>
      </c>
      <c r="B1423" s="2" t="s">
        <v>1438</v>
      </c>
      <c r="C1423" s="2" t="s">
        <v>1797</v>
      </c>
      <c r="D1423" s="2" t="s">
        <v>1651</v>
      </c>
      <c r="E1423" s="2" t="s">
        <v>438</v>
      </c>
      <c r="F1423" s="2" t="s">
        <v>1854</v>
      </c>
      <c r="G1423" s="2" t="s">
        <v>2121</v>
      </c>
      <c r="H1423" s="2" t="s">
        <v>1813</v>
      </c>
      <c r="I1423" s="2" t="s">
        <v>1741</v>
      </c>
      <c r="J1423" s="7">
        <v>0</v>
      </c>
      <c r="K1423" s="7">
        <v>19366</v>
      </c>
      <c r="L1423" s="7">
        <v>2351</v>
      </c>
      <c r="M1423" s="7">
        <v>21717</v>
      </c>
      <c r="N1423" s="7">
        <v>0</v>
      </c>
      <c r="O1423" s="7">
        <v>0</v>
      </c>
      <c r="P1423" s="7">
        <v>15824</v>
      </c>
      <c r="Q1423" s="7">
        <v>84</v>
      </c>
      <c r="R1423" s="7">
        <v>15908</v>
      </c>
      <c r="S1423" s="7">
        <v>0</v>
      </c>
      <c r="T1423" s="7">
        <v>0</v>
      </c>
      <c r="U1423" s="7">
        <v>0</v>
      </c>
      <c r="V1423" s="7">
        <v>0</v>
      </c>
      <c r="W1423" s="6">
        <v>81.710213799999991</v>
      </c>
      <c r="X1423" s="6">
        <v>3.5729477000000003</v>
      </c>
      <c r="Y1423" s="6">
        <v>73.2513699</v>
      </c>
      <c r="Z1423" s="6">
        <v>94.370021699999995</v>
      </c>
      <c r="AA1423" s="6">
        <v>5.4824561000000003</v>
      </c>
      <c r="AB1423" s="6">
        <v>83.619775099999998</v>
      </c>
      <c r="AC1423" s="6">
        <v>-10.368405199999998</v>
      </c>
      <c r="AD1423" s="7">
        <v>15764</v>
      </c>
      <c r="AE1423" s="6">
        <v>0.91347370000000006</v>
      </c>
      <c r="AF1423" s="6">
        <v>81.710213799999991</v>
      </c>
      <c r="AG1423" s="6">
        <v>3.5729477000000003</v>
      </c>
      <c r="AH1423" s="6">
        <v>73.2513699</v>
      </c>
      <c r="AI1423" s="7">
        <v>15908</v>
      </c>
      <c r="AJ1423" s="6">
        <v>94.370021699999995</v>
      </c>
      <c r="AK1423" s="6">
        <v>5.4824561000000003</v>
      </c>
      <c r="AL1423" s="6">
        <v>83.619775099999998</v>
      </c>
      <c r="AM1423" s="6">
        <v>-10.368405199999998</v>
      </c>
      <c r="AN1423" s="7">
        <v>15764</v>
      </c>
      <c r="AO1423" s="6">
        <v>0.91347370000000006</v>
      </c>
    </row>
    <row r="1424" spans="1:41" x14ac:dyDescent="0.15">
      <c r="A1424" s="2" t="s">
        <v>1827</v>
      </c>
      <c r="B1424" s="2" t="s">
        <v>1438</v>
      </c>
      <c r="C1424" s="2" t="s">
        <v>1797</v>
      </c>
      <c r="D1424" s="2" t="s">
        <v>1651</v>
      </c>
      <c r="E1424" s="2" t="s">
        <v>438</v>
      </c>
      <c r="F1424" s="2" t="s">
        <v>1854</v>
      </c>
      <c r="G1424" s="2" t="s">
        <v>2121</v>
      </c>
      <c r="H1424" s="2" t="s">
        <v>1813</v>
      </c>
      <c r="I1424" s="2" t="s">
        <v>1742</v>
      </c>
      <c r="J1424" s="7">
        <v>0</v>
      </c>
      <c r="K1424" s="7">
        <v>35600</v>
      </c>
      <c r="L1424" s="7">
        <v>4321</v>
      </c>
      <c r="M1424" s="7">
        <v>39921</v>
      </c>
      <c r="N1424" s="7">
        <v>0</v>
      </c>
      <c r="O1424" s="7">
        <v>0</v>
      </c>
      <c r="P1424" s="7">
        <v>29089</v>
      </c>
      <c r="Q1424" s="7">
        <v>154</v>
      </c>
      <c r="R1424" s="7">
        <v>29243</v>
      </c>
      <c r="S1424" s="7">
        <v>0</v>
      </c>
      <c r="T1424" s="7">
        <v>0</v>
      </c>
      <c r="U1424" s="7">
        <v>0</v>
      </c>
      <c r="V1424" s="7">
        <v>0</v>
      </c>
      <c r="W1424" s="6">
        <v>81.7106742</v>
      </c>
      <c r="X1424" s="6">
        <v>3.5639898000000003</v>
      </c>
      <c r="Y1424" s="6">
        <v>73.252172999999999</v>
      </c>
      <c r="Z1424" s="6">
        <v>94.370219599999999</v>
      </c>
      <c r="AA1424" s="6">
        <v>5.4640896999999997</v>
      </c>
      <c r="AB1424" s="6">
        <v>83.618052800000001</v>
      </c>
      <c r="AC1424" s="6">
        <v>-10.365879800000002</v>
      </c>
      <c r="AD1424" s="7">
        <v>28977</v>
      </c>
      <c r="AE1424" s="6">
        <v>0.91796940000000005</v>
      </c>
      <c r="AF1424" s="6">
        <v>81.7106742</v>
      </c>
      <c r="AG1424" s="6">
        <v>3.5639898000000003</v>
      </c>
      <c r="AH1424" s="6">
        <v>73.252172999999999</v>
      </c>
      <c r="AI1424" s="7">
        <v>29243</v>
      </c>
      <c r="AJ1424" s="6">
        <v>94.370219599999999</v>
      </c>
      <c r="AK1424" s="6">
        <v>5.4640896999999997</v>
      </c>
      <c r="AL1424" s="6">
        <v>83.618052800000001</v>
      </c>
      <c r="AM1424" s="6">
        <v>-10.365879800000002</v>
      </c>
      <c r="AN1424" s="7">
        <v>28977</v>
      </c>
      <c r="AO1424" s="6">
        <v>0.91796940000000005</v>
      </c>
    </row>
    <row r="1425" spans="1:41" x14ac:dyDescent="0.15">
      <c r="A1425" s="2" t="s">
        <v>1828</v>
      </c>
      <c r="B1425" s="2" t="s">
        <v>1438</v>
      </c>
      <c r="C1425" s="2" t="s">
        <v>1797</v>
      </c>
      <c r="D1425" s="2" t="s">
        <v>1651</v>
      </c>
      <c r="E1425" s="2" t="s">
        <v>438</v>
      </c>
      <c r="F1425" s="2" t="s">
        <v>1854</v>
      </c>
      <c r="G1425" s="2" t="s">
        <v>2121</v>
      </c>
      <c r="H1425" s="2" t="s">
        <v>1813</v>
      </c>
      <c r="I1425" s="2" t="s">
        <v>1743</v>
      </c>
      <c r="J1425" s="7">
        <v>0</v>
      </c>
      <c r="K1425" s="7">
        <v>10552</v>
      </c>
      <c r="L1425" s="7">
        <v>0</v>
      </c>
      <c r="M1425" s="7">
        <v>10552</v>
      </c>
      <c r="N1425" s="7">
        <v>0</v>
      </c>
      <c r="O1425" s="7">
        <v>0</v>
      </c>
      <c r="P1425" s="7">
        <v>10552</v>
      </c>
      <c r="Q1425" s="7">
        <v>0</v>
      </c>
      <c r="R1425" s="7">
        <v>10552</v>
      </c>
      <c r="S1425" s="7">
        <v>0</v>
      </c>
      <c r="T1425" s="7">
        <v>0</v>
      </c>
      <c r="U1425" s="7">
        <v>0</v>
      </c>
      <c r="V1425" s="7">
        <v>0</v>
      </c>
      <c r="W1425" s="6">
        <v>100</v>
      </c>
      <c r="X1425" s="6">
        <v>0</v>
      </c>
      <c r="Y1425" s="6">
        <v>100</v>
      </c>
      <c r="Z1425" s="6">
        <v>100</v>
      </c>
      <c r="AA1425" s="6">
        <v>0</v>
      </c>
      <c r="AB1425" s="6">
        <v>100</v>
      </c>
      <c r="AC1425" s="6">
        <v>0</v>
      </c>
      <c r="AD1425" s="7">
        <v>9726</v>
      </c>
      <c r="AE1425" s="6">
        <v>8.492700000000001</v>
      </c>
      <c r="AF1425" s="6">
        <v>100</v>
      </c>
      <c r="AG1425" s="6">
        <v>0</v>
      </c>
      <c r="AH1425" s="6">
        <v>100</v>
      </c>
      <c r="AI1425" s="7">
        <v>10552</v>
      </c>
      <c r="AJ1425" s="6">
        <v>100</v>
      </c>
      <c r="AK1425" s="6">
        <v>0</v>
      </c>
      <c r="AL1425" s="6">
        <v>100</v>
      </c>
      <c r="AM1425" s="6">
        <v>0</v>
      </c>
      <c r="AN1425" s="7">
        <v>9726</v>
      </c>
      <c r="AO1425" s="6">
        <v>8.492700000000001</v>
      </c>
    </row>
    <row r="1426" spans="1:41" x14ac:dyDescent="0.15">
      <c r="A1426" s="2" t="s">
        <v>1829</v>
      </c>
      <c r="B1426" s="2" t="s">
        <v>1438</v>
      </c>
      <c r="C1426" s="2" t="s">
        <v>1797</v>
      </c>
      <c r="D1426" s="2" t="s">
        <v>1651</v>
      </c>
      <c r="E1426" s="2" t="s">
        <v>438</v>
      </c>
      <c r="F1426" s="2" t="s">
        <v>1854</v>
      </c>
      <c r="G1426" s="2" t="s">
        <v>2121</v>
      </c>
      <c r="H1426" s="2" t="s">
        <v>1813</v>
      </c>
      <c r="I1426" s="2" t="s">
        <v>1744</v>
      </c>
      <c r="J1426" s="7">
        <v>0</v>
      </c>
      <c r="K1426" s="7">
        <v>7397</v>
      </c>
      <c r="L1426" s="7">
        <v>1762</v>
      </c>
      <c r="M1426" s="7">
        <v>9159</v>
      </c>
      <c r="N1426" s="7">
        <v>0</v>
      </c>
      <c r="O1426" s="7">
        <v>0</v>
      </c>
      <c r="P1426" s="7">
        <v>5831</v>
      </c>
      <c r="Q1426" s="7">
        <v>114</v>
      </c>
      <c r="R1426" s="7">
        <v>5945</v>
      </c>
      <c r="S1426" s="7">
        <v>0</v>
      </c>
      <c r="T1426" s="7">
        <v>0</v>
      </c>
      <c r="U1426" s="7">
        <v>0</v>
      </c>
      <c r="V1426" s="7">
        <v>0</v>
      </c>
      <c r="W1426" s="6">
        <v>78.829255099999997</v>
      </c>
      <c r="X1426" s="6">
        <v>6.4699204999999997</v>
      </c>
      <c r="Y1426" s="6">
        <v>64.908832799999999</v>
      </c>
      <c r="Z1426" s="6">
        <v>98.299681199999995</v>
      </c>
      <c r="AA1426" s="6">
        <v>1.5748031</v>
      </c>
      <c r="AB1426" s="6">
        <v>82.015024299999993</v>
      </c>
      <c r="AC1426" s="6">
        <v>-17.106191499999994</v>
      </c>
      <c r="AD1426" s="7">
        <v>5568</v>
      </c>
      <c r="AE1426" s="6">
        <v>6.7708332999999996</v>
      </c>
      <c r="AF1426" s="6">
        <v>78.829255099999997</v>
      </c>
      <c r="AG1426" s="6">
        <v>6.4699204999999997</v>
      </c>
      <c r="AH1426" s="6">
        <v>64.908832799999999</v>
      </c>
      <c r="AI1426" s="7">
        <v>5945</v>
      </c>
      <c r="AJ1426" s="6">
        <v>98.299681199999995</v>
      </c>
      <c r="AK1426" s="6">
        <v>1.5748031</v>
      </c>
      <c r="AL1426" s="6">
        <v>82.015024299999993</v>
      </c>
      <c r="AM1426" s="6">
        <v>-17.106191499999994</v>
      </c>
      <c r="AN1426" s="7">
        <v>5568</v>
      </c>
      <c r="AO1426" s="6">
        <v>6.7708332999999996</v>
      </c>
    </row>
    <row r="1427" spans="1:41" x14ac:dyDescent="0.15">
      <c r="A1427" s="2" t="s">
        <v>1830</v>
      </c>
      <c r="B1427" s="2" t="s">
        <v>1438</v>
      </c>
      <c r="C1427" s="2" t="s">
        <v>1797</v>
      </c>
      <c r="D1427" s="2" t="s">
        <v>1651</v>
      </c>
      <c r="E1427" s="2" t="s">
        <v>438</v>
      </c>
      <c r="F1427" s="2" t="s">
        <v>1854</v>
      </c>
      <c r="G1427" s="2" t="s">
        <v>2121</v>
      </c>
      <c r="H1427" s="2" t="s">
        <v>1813</v>
      </c>
      <c r="I1427" s="2" t="s">
        <v>2008</v>
      </c>
      <c r="J1427" s="7">
        <v>0</v>
      </c>
      <c r="K1427" s="7">
        <v>7168</v>
      </c>
      <c r="L1427" s="7">
        <v>1762</v>
      </c>
      <c r="M1427" s="7">
        <v>8930</v>
      </c>
      <c r="N1427" s="7">
        <v>0</v>
      </c>
      <c r="O1427" s="7">
        <v>0</v>
      </c>
      <c r="P1427" s="7">
        <v>5714</v>
      </c>
      <c r="Q1427" s="7">
        <v>114</v>
      </c>
      <c r="R1427" s="7">
        <v>5828</v>
      </c>
      <c r="S1427" s="7">
        <v>0</v>
      </c>
      <c r="T1427" s="7">
        <v>0</v>
      </c>
      <c r="U1427" s="7">
        <v>0</v>
      </c>
      <c r="V1427" s="7">
        <v>0</v>
      </c>
      <c r="W1427" s="6">
        <v>79.715401799999995</v>
      </c>
      <c r="X1427" s="6">
        <v>6.4699204999999997</v>
      </c>
      <c r="Y1427" s="6">
        <v>65.263157899999996</v>
      </c>
      <c r="Z1427" s="6">
        <v>98.299681199999995</v>
      </c>
      <c r="AA1427" s="6">
        <v>1.5748031</v>
      </c>
      <c r="AB1427" s="6">
        <v>82.015024299999993</v>
      </c>
      <c r="AC1427" s="6">
        <v>-16.751866399999997</v>
      </c>
      <c r="AD1427" s="7">
        <v>5568</v>
      </c>
      <c r="AE1427" s="6">
        <v>4.6695402000000001</v>
      </c>
      <c r="AF1427" s="6">
        <v>79.715401799999995</v>
      </c>
      <c r="AG1427" s="6">
        <v>6.4699204999999997</v>
      </c>
      <c r="AH1427" s="6">
        <v>65.263157899999996</v>
      </c>
      <c r="AI1427" s="7">
        <v>5828</v>
      </c>
      <c r="AJ1427" s="6">
        <v>98.299681199999995</v>
      </c>
      <c r="AK1427" s="6">
        <v>1.5748031</v>
      </c>
      <c r="AL1427" s="6">
        <v>82.015024299999993</v>
      </c>
      <c r="AM1427" s="6">
        <v>-16.751866399999997</v>
      </c>
      <c r="AN1427" s="7">
        <v>5568</v>
      </c>
      <c r="AO1427" s="6">
        <v>4.6695402000000001</v>
      </c>
    </row>
    <row r="1428" spans="1:41" x14ac:dyDescent="0.15">
      <c r="A1428" s="2" t="s">
        <v>1831</v>
      </c>
      <c r="B1428" s="2" t="s">
        <v>1438</v>
      </c>
      <c r="C1428" s="2" t="s">
        <v>1797</v>
      </c>
      <c r="D1428" s="2" t="s">
        <v>1651</v>
      </c>
      <c r="E1428" s="2" t="s">
        <v>438</v>
      </c>
      <c r="F1428" s="2" t="s">
        <v>1854</v>
      </c>
      <c r="G1428" s="2" t="s">
        <v>2121</v>
      </c>
      <c r="H1428" s="2" t="s">
        <v>1813</v>
      </c>
      <c r="I1428" s="2" t="s">
        <v>2022</v>
      </c>
      <c r="J1428" s="7">
        <v>0</v>
      </c>
      <c r="K1428" s="7">
        <v>229</v>
      </c>
      <c r="L1428" s="7">
        <v>0</v>
      </c>
      <c r="M1428" s="7">
        <v>229</v>
      </c>
      <c r="N1428" s="7">
        <v>0</v>
      </c>
      <c r="O1428" s="7">
        <v>0</v>
      </c>
      <c r="P1428" s="7">
        <v>117</v>
      </c>
      <c r="Q1428" s="7">
        <v>0</v>
      </c>
      <c r="R1428" s="7">
        <v>117</v>
      </c>
      <c r="S1428" s="7">
        <v>0</v>
      </c>
      <c r="T1428" s="7">
        <v>0</v>
      </c>
      <c r="U1428" s="7">
        <v>0</v>
      </c>
      <c r="V1428" s="7">
        <v>0</v>
      </c>
      <c r="W1428" s="6">
        <v>51.091703099999997</v>
      </c>
      <c r="X1428" s="6">
        <v>0</v>
      </c>
      <c r="Y1428" s="6">
        <v>51.091703099999997</v>
      </c>
      <c r="Z1428" s="6" t="s">
        <v>1802</v>
      </c>
      <c r="AA1428" s="6" t="s">
        <v>1802</v>
      </c>
      <c r="AB1428" s="6" t="s">
        <v>1802</v>
      </c>
      <c r="AC1428" s="6" t="e">
        <v>#VALUE!</v>
      </c>
      <c r="AD1428" s="7" t="s">
        <v>1802</v>
      </c>
      <c r="AE1428" s="6" t="e">
        <v>#VALUE!</v>
      </c>
      <c r="AF1428" s="6">
        <v>51.091703099999997</v>
      </c>
      <c r="AG1428" s="6">
        <v>0</v>
      </c>
      <c r="AH1428" s="6">
        <v>51.091703099999997</v>
      </c>
      <c r="AI1428" s="7">
        <v>117</v>
      </c>
      <c r="AJ1428" s="6" t="s">
        <v>1802</v>
      </c>
      <c r="AK1428" s="6" t="s">
        <v>1802</v>
      </c>
      <c r="AL1428" s="6" t="s">
        <v>1802</v>
      </c>
      <c r="AM1428" s="6" t="e">
        <v>#VALUE!</v>
      </c>
      <c r="AN1428" s="7" t="s">
        <v>1802</v>
      </c>
      <c r="AO1428" s="6" t="e">
        <v>#VALUE!</v>
      </c>
    </row>
    <row r="1429" spans="1:41" x14ac:dyDescent="0.15">
      <c r="A1429" s="2" t="s">
        <v>1832</v>
      </c>
      <c r="B1429" s="2" t="s">
        <v>1438</v>
      </c>
      <c r="C1429" s="2" t="s">
        <v>1797</v>
      </c>
      <c r="D1429" s="2" t="s">
        <v>1651</v>
      </c>
      <c r="E1429" s="2" t="s">
        <v>438</v>
      </c>
      <c r="F1429" s="2" t="s">
        <v>1854</v>
      </c>
      <c r="G1429" s="2" t="s">
        <v>2121</v>
      </c>
      <c r="H1429" s="2" t="s">
        <v>1813</v>
      </c>
      <c r="I1429" s="2" t="s">
        <v>1941</v>
      </c>
      <c r="J1429" s="7">
        <v>0</v>
      </c>
      <c r="K1429" s="7">
        <v>0</v>
      </c>
      <c r="L1429" s="7">
        <v>0</v>
      </c>
      <c r="M1429" s="7">
        <v>0</v>
      </c>
      <c r="N1429" s="7">
        <v>0</v>
      </c>
      <c r="O1429" s="7">
        <v>0</v>
      </c>
      <c r="P1429" s="7">
        <v>0</v>
      </c>
      <c r="Q1429" s="7">
        <v>0</v>
      </c>
      <c r="R1429" s="7">
        <v>0</v>
      </c>
      <c r="S1429" s="7">
        <v>0</v>
      </c>
      <c r="T1429" s="7">
        <v>0</v>
      </c>
      <c r="U1429" s="7">
        <v>0</v>
      </c>
      <c r="V1429" s="7">
        <v>0</v>
      </c>
      <c r="W1429" s="6">
        <v>0</v>
      </c>
      <c r="X1429" s="6">
        <v>0</v>
      </c>
      <c r="Y1429" s="6">
        <v>0</v>
      </c>
      <c r="Z1429" s="6" t="s">
        <v>1802</v>
      </c>
      <c r="AA1429" s="6" t="s">
        <v>1802</v>
      </c>
      <c r="AB1429" s="6" t="s">
        <v>1802</v>
      </c>
      <c r="AC1429" s="6" t="e">
        <v>#VALUE!</v>
      </c>
      <c r="AD1429" s="7" t="s">
        <v>1802</v>
      </c>
      <c r="AE1429" s="6">
        <v>0</v>
      </c>
      <c r="AF1429" s="6">
        <v>0</v>
      </c>
      <c r="AG1429" s="6">
        <v>0</v>
      </c>
      <c r="AH1429" s="6">
        <v>0</v>
      </c>
      <c r="AI1429" s="7">
        <v>0</v>
      </c>
      <c r="AJ1429" s="6" t="s">
        <v>1802</v>
      </c>
      <c r="AK1429" s="6" t="s">
        <v>1802</v>
      </c>
      <c r="AL1429" s="6" t="s">
        <v>1802</v>
      </c>
      <c r="AM1429" s="6" t="e">
        <v>#VALUE!</v>
      </c>
      <c r="AN1429" s="7" t="s">
        <v>1802</v>
      </c>
      <c r="AO1429" s="6">
        <v>0</v>
      </c>
    </row>
    <row r="1430" spans="1:41" x14ac:dyDescent="0.15">
      <c r="A1430" s="2" t="s">
        <v>1833</v>
      </c>
      <c r="B1430" s="2" t="s">
        <v>1438</v>
      </c>
      <c r="C1430" s="2" t="s">
        <v>1797</v>
      </c>
      <c r="D1430" s="2" t="s">
        <v>1651</v>
      </c>
      <c r="E1430" s="2" t="s">
        <v>438</v>
      </c>
      <c r="F1430" s="2" t="s">
        <v>1854</v>
      </c>
      <c r="G1430" s="2" t="s">
        <v>2121</v>
      </c>
      <c r="H1430" s="2" t="s">
        <v>1813</v>
      </c>
      <c r="I1430" s="2" t="s">
        <v>1942</v>
      </c>
      <c r="J1430" s="7">
        <v>0</v>
      </c>
      <c r="K1430" s="7">
        <v>12742</v>
      </c>
      <c r="L1430" s="7">
        <v>0</v>
      </c>
      <c r="M1430" s="7">
        <v>12742</v>
      </c>
      <c r="N1430" s="7">
        <v>0</v>
      </c>
      <c r="O1430" s="7">
        <v>0</v>
      </c>
      <c r="P1430" s="7">
        <v>11241</v>
      </c>
      <c r="Q1430" s="7">
        <v>0</v>
      </c>
      <c r="R1430" s="7">
        <v>11241</v>
      </c>
      <c r="S1430" s="7">
        <v>0</v>
      </c>
      <c r="T1430" s="7">
        <v>0</v>
      </c>
      <c r="U1430" s="7">
        <v>0</v>
      </c>
      <c r="V1430" s="7">
        <v>0</v>
      </c>
      <c r="W1430" s="6">
        <v>88.220059599999999</v>
      </c>
      <c r="X1430" s="6">
        <v>0</v>
      </c>
      <c r="Y1430" s="6">
        <v>88.220059599999999</v>
      </c>
      <c r="Z1430" s="6">
        <v>78.554993100000004</v>
      </c>
      <c r="AA1430" s="6">
        <v>0</v>
      </c>
      <c r="AB1430" s="6">
        <v>78.554993100000004</v>
      </c>
      <c r="AC1430" s="6">
        <v>9.6650664999999947</v>
      </c>
      <c r="AD1430" s="7">
        <v>10242</v>
      </c>
      <c r="AE1430" s="6">
        <v>9.7539543000000002</v>
      </c>
      <c r="AF1430" s="6">
        <v>88.220059599999999</v>
      </c>
      <c r="AG1430" s="6">
        <v>0</v>
      </c>
      <c r="AH1430" s="6">
        <v>88.220059599999999</v>
      </c>
      <c r="AI1430" s="7">
        <v>11241</v>
      </c>
      <c r="AJ1430" s="6">
        <v>78.554993100000004</v>
      </c>
      <c r="AK1430" s="6">
        <v>0</v>
      </c>
      <c r="AL1430" s="6">
        <v>78.554993100000004</v>
      </c>
      <c r="AM1430" s="6">
        <v>9.6650664999999947</v>
      </c>
      <c r="AN1430" s="7">
        <v>10242</v>
      </c>
      <c r="AO1430" s="6">
        <v>9.7539543000000002</v>
      </c>
    </row>
    <row r="1431" spans="1:41" x14ac:dyDescent="0.15">
      <c r="A1431" s="2" t="s">
        <v>1834</v>
      </c>
      <c r="B1431" s="2" t="s">
        <v>1438</v>
      </c>
      <c r="C1431" s="2" t="s">
        <v>1797</v>
      </c>
      <c r="D1431" s="2" t="s">
        <v>1651</v>
      </c>
      <c r="E1431" s="2" t="s">
        <v>438</v>
      </c>
      <c r="F1431" s="2" t="s">
        <v>1854</v>
      </c>
      <c r="G1431" s="2" t="s">
        <v>2121</v>
      </c>
      <c r="H1431" s="2" t="s">
        <v>1813</v>
      </c>
      <c r="I1431" s="2" t="s">
        <v>1943</v>
      </c>
      <c r="J1431" s="7">
        <v>0</v>
      </c>
      <c r="K1431" s="7">
        <v>81</v>
      </c>
      <c r="L1431" s="7">
        <v>0</v>
      </c>
      <c r="M1431" s="7">
        <v>81</v>
      </c>
      <c r="N1431" s="7">
        <v>0</v>
      </c>
      <c r="O1431" s="7">
        <v>0</v>
      </c>
      <c r="P1431" s="7">
        <v>50</v>
      </c>
      <c r="Q1431" s="7">
        <v>0</v>
      </c>
      <c r="R1431" s="7">
        <v>50</v>
      </c>
      <c r="S1431" s="7">
        <v>0</v>
      </c>
      <c r="T1431" s="7">
        <v>0</v>
      </c>
      <c r="U1431" s="7">
        <v>0</v>
      </c>
      <c r="V1431" s="7">
        <v>0</v>
      </c>
      <c r="W1431" s="6">
        <v>61.7283951</v>
      </c>
      <c r="X1431" s="6">
        <v>0</v>
      </c>
      <c r="Y1431" s="6">
        <v>61.7283951</v>
      </c>
      <c r="Z1431" s="6">
        <v>86.25</v>
      </c>
      <c r="AA1431" s="6">
        <v>0</v>
      </c>
      <c r="AB1431" s="6">
        <v>86.25</v>
      </c>
      <c r="AC1431" s="6">
        <v>-24.5216049</v>
      </c>
      <c r="AD1431" s="7">
        <v>69</v>
      </c>
      <c r="AE1431" s="6">
        <v>-27.536231900000001</v>
      </c>
      <c r="AF1431" s="6">
        <v>61.7283951</v>
      </c>
      <c r="AG1431" s="6">
        <v>0</v>
      </c>
      <c r="AH1431" s="6">
        <v>61.7283951</v>
      </c>
      <c r="AI1431" s="7">
        <v>50</v>
      </c>
      <c r="AJ1431" s="6">
        <v>86.25</v>
      </c>
      <c r="AK1431" s="6">
        <v>0</v>
      </c>
      <c r="AL1431" s="6">
        <v>86.25</v>
      </c>
      <c r="AM1431" s="6">
        <v>-24.5216049</v>
      </c>
      <c r="AN1431" s="7">
        <v>69</v>
      </c>
      <c r="AO1431" s="6">
        <v>-27.536231900000001</v>
      </c>
    </row>
    <row r="1432" spans="1:41" x14ac:dyDescent="0.15">
      <c r="A1432" s="2" t="s">
        <v>1835</v>
      </c>
      <c r="B1432" s="2" t="s">
        <v>1438</v>
      </c>
      <c r="C1432" s="2" t="s">
        <v>1797</v>
      </c>
      <c r="D1432" s="2" t="s">
        <v>1651</v>
      </c>
      <c r="E1432" s="2" t="s">
        <v>438</v>
      </c>
      <c r="F1432" s="2" t="s">
        <v>1854</v>
      </c>
      <c r="G1432" s="2" t="s">
        <v>2121</v>
      </c>
      <c r="H1432" s="2" t="s">
        <v>1813</v>
      </c>
      <c r="I1432" s="2" t="s">
        <v>1944</v>
      </c>
      <c r="J1432" s="7">
        <v>0</v>
      </c>
      <c r="K1432" s="7">
        <v>0</v>
      </c>
      <c r="L1432" s="7">
        <v>0</v>
      </c>
      <c r="M1432" s="7">
        <v>0</v>
      </c>
      <c r="N1432" s="7">
        <v>0</v>
      </c>
      <c r="O1432" s="7">
        <v>0</v>
      </c>
      <c r="P1432" s="7">
        <v>0</v>
      </c>
      <c r="Q1432" s="7">
        <v>0</v>
      </c>
      <c r="R1432" s="7">
        <v>0</v>
      </c>
      <c r="S1432" s="7">
        <v>0</v>
      </c>
      <c r="T1432" s="7">
        <v>0</v>
      </c>
      <c r="U1432" s="7">
        <v>0</v>
      </c>
      <c r="V1432" s="7">
        <v>0</v>
      </c>
      <c r="W1432" s="6">
        <v>0</v>
      </c>
      <c r="X1432" s="6">
        <v>0</v>
      </c>
      <c r="Y1432" s="6">
        <v>0</v>
      </c>
      <c r="Z1432" s="6">
        <v>0</v>
      </c>
      <c r="AA1432" s="6">
        <v>0</v>
      </c>
      <c r="AB1432" s="6">
        <v>0</v>
      </c>
      <c r="AC1432" s="6">
        <v>0</v>
      </c>
      <c r="AD1432" s="7">
        <v>0</v>
      </c>
      <c r="AE1432" s="6">
        <v>0</v>
      </c>
      <c r="AF1432" s="6">
        <v>0</v>
      </c>
      <c r="AG1432" s="6">
        <v>0</v>
      </c>
      <c r="AH1432" s="6">
        <v>0</v>
      </c>
      <c r="AI1432" s="7">
        <v>0</v>
      </c>
      <c r="AJ1432" s="6">
        <v>0</v>
      </c>
      <c r="AK1432" s="6">
        <v>0</v>
      </c>
      <c r="AL1432" s="6">
        <v>0</v>
      </c>
      <c r="AM1432" s="6">
        <v>0</v>
      </c>
      <c r="AN1432" s="7">
        <v>0</v>
      </c>
      <c r="AO1432" s="6">
        <v>0</v>
      </c>
    </row>
    <row r="1433" spans="1:41" x14ac:dyDescent="0.15">
      <c r="A1433" s="2" t="s">
        <v>1836</v>
      </c>
      <c r="B1433" s="2" t="s">
        <v>1438</v>
      </c>
      <c r="C1433" s="2" t="s">
        <v>1797</v>
      </c>
      <c r="D1433" s="2" t="s">
        <v>1651</v>
      </c>
      <c r="E1433" s="2" t="s">
        <v>438</v>
      </c>
      <c r="F1433" s="2" t="s">
        <v>1854</v>
      </c>
      <c r="G1433" s="2" t="s">
        <v>2121</v>
      </c>
      <c r="H1433" s="2" t="s">
        <v>1813</v>
      </c>
      <c r="I1433" s="2" t="s">
        <v>1945</v>
      </c>
      <c r="J1433" s="7">
        <v>0</v>
      </c>
      <c r="K1433" s="7">
        <v>0</v>
      </c>
      <c r="L1433" s="7">
        <v>0</v>
      </c>
      <c r="M1433" s="7">
        <v>0</v>
      </c>
      <c r="N1433" s="7">
        <v>0</v>
      </c>
      <c r="O1433" s="7">
        <v>0</v>
      </c>
      <c r="P1433" s="7">
        <v>0</v>
      </c>
      <c r="Q1433" s="7">
        <v>0</v>
      </c>
      <c r="R1433" s="7">
        <v>0</v>
      </c>
      <c r="S1433" s="7">
        <v>0</v>
      </c>
      <c r="T1433" s="7">
        <v>0</v>
      </c>
      <c r="U1433" s="7">
        <v>0</v>
      </c>
      <c r="V1433" s="7">
        <v>0</v>
      </c>
      <c r="W1433" s="6">
        <v>0</v>
      </c>
      <c r="X1433" s="6">
        <v>0</v>
      </c>
      <c r="Y1433" s="6">
        <v>0</v>
      </c>
      <c r="Z1433" s="6">
        <v>0</v>
      </c>
      <c r="AA1433" s="6">
        <v>0</v>
      </c>
      <c r="AB1433" s="6">
        <v>0</v>
      </c>
      <c r="AC1433" s="6">
        <v>0</v>
      </c>
      <c r="AD1433" s="7">
        <v>0</v>
      </c>
      <c r="AE1433" s="6">
        <v>0</v>
      </c>
      <c r="AF1433" s="6">
        <v>0</v>
      </c>
      <c r="AG1433" s="6">
        <v>0</v>
      </c>
      <c r="AH1433" s="6">
        <v>0</v>
      </c>
      <c r="AI1433" s="7">
        <v>0</v>
      </c>
      <c r="AJ1433" s="6">
        <v>0</v>
      </c>
      <c r="AK1433" s="6">
        <v>0</v>
      </c>
      <c r="AL1433" s="6">
        <v>0</v>
      </c>
      <c r="AM1433" s="6">
        <v>0</v>
      </c>
      <c r="AN1433" s="7">
        <v>0</v>
      </c>
      <c r="AO1433" s="6">
        <v>0</v>
      </c>
    </row>
    <row r="1434" spans="1:41" x14ac:dyDescent="0.15">
      <c r="A1434" s="2" t="s">
        <v>1837</v>
      </c>
      <c r="B1434" s="2" t="s">
        <v>1438</v>
      </c>
      <c r="C1434" s="2" t="s">
        <v>1797</v>
      </c>
      <c r="D1434" s="2" t="s">
        <v>1651</v>
      </c>
      <c r="E1434" s="2" t="s">
        <v>438</v>
      </c>
      <c r="F1434" s="2" t="s">
        <v>1854</v>
      </c>
      <c r="G1434" s="2" t="s">
        <v>2121</v>
      </c>
      <c r="H1434" s="2" t="s">
        <v>1813</v>
      </c>
      <c r="I1434" s="2" t="s">
        <v>1946</v>
      </c>
      <c r="J1434" s="7">
        <v>0</v>
      </c>
      <c r="K1434" s="7">
        <v>0</v>
      </c>
      <c r="L1434" s="7">
        <v>0</v>
      </c>
      <c r="M1434" s="7">
        <v>0</v>
      </c>
      <c r="N1434" s="7">
        <v>0</v>
      </c>
      <c r="O1434" s="7">
        <v>0</v>
      </c>
      <c r="P1434" s="7">
        <v>0</v>
      </c>
      <c r="Q1434" s="7">
        <v>0</v>
      </c>
      <c r="R1434" s="7">
        <v>0</v>
      </c>
      <c r="S1434" s="7">
        <v>0</v>
      </c>
      <c r="T1434" s="7">
        <v>0</v>
      </c>
      <c r="U1434" s="7">
        <v>0</v>
      </c>
      <c r="V1434" s="7">
        <v>0</v>
      </c>
      <c r="W1434" s="6">
        <v>0</v>
      </c>
      <c r="X1434" s="6">
        <v>0</v>
      </c>
      <c r="Y1434" s="6">
        <v>0</v>
      </c>
      <c r="Z1434" s="6">
        <v>0</v>
      </c>
      <c r="AA1434" s="6">
        <v>0</v>
      </c>
      <c r="AB1434" s="6">
        <v>0</v>
      </c>
      <c r="AC1434" s="6">
        <v>0</v>
      </c>
      <c r="AD1434" s="7">
        <v>0</v>
      </c>
      <c r="AE1434" s="6">
        <v>0</v>
      </c>
      <c r="AF1434" s="6">
        <v>0</v>
      </c>
      <c r="AG1434" s="6">
        <v>0</v>
      </c>
      <c r="AH1434" s="6">
        <v>0</v>
      </c>
      <c r="AI1434" s="7">
        <v>0</v>
      </c>
      <c r="AJ1434" s="6">
        <v>0</v>
      </c>
      <c r="AK1434" s="6">
        <v>0</v>
      </c>
      <c r="AL1434" s="6">
        <v>0</v>
      </c>
      <c r="AM1434" s="6">
        <v>0</v>
      </c>
      <c r="AN1434" s="7">
        <v>0</v>
      </c>
      <c r="AO1434" s="6">
        <v>0</v>
      </c>
    </row>
    <row r="1435" spans="1:41" x14ac:dyDescent="0.15">
      <c r="A1435" s="2" t="s">
        <v>1838</v>
      </c>
      <c r="B1435" s="2" t="s">
        <v>1438</v>
      </c>
      <c r="C1435" s="2" t="s">
        <v>1797</v>
      </c>
      <c r="D1435" s="2" t="s">
        <v>1651</v>
      </c>
      <c r="E1435" s="2" t="s">
        <v>438</v>
      </c>
      <c r="F1435" s="2" t="s">
        <v>1854</v>
      </c>
      <c r="G1435" s="2" t="s">
        <v>2121</v>
      </c>
      <c r="H1435" s="2" t="s">
        <v>1813</v>
      </c>
      <c r="I1435" s="2" t="s">
        <v>1947</v>
      </c>
      <c r="J1435" s="7">
        <v>0</v>
      </c>
      <c r="K1435" s="7">
        <v>0</v>
      </c>
      <c r="L1435" s="7">
        <v>0</v>
      </c>
      <c r="M1435" s="7">
        <v>0</v>
      </c>
      <c r="N1435" s="7">
        <v>0</v>
      </c>
      <c r="O1435" s="7">
        <v>0</v>
      </c>
      <c r="P1435" s="7">
        <v>0</v>
      </c>
      <c r="Q1435" s="7">
        <v>0</v>
      </c>
      <c r="R1435" s="7">
        <v>0</v>
      </c>
      <c r="S1435" s="7">
        <v>0</v>
      </c>
      <c r="T1435" s="7">
        <v>0</v>
      </c>
      <c r="U1435" s="7">
        <v>0</v>
      </c>
      <c r="V1435" s="7">
        <v>0</v>
      </c>
      <c r="W1435" s="6">
        <v>0</v>
      </c>
      <c r="X1435" s="6">
        <v>0</v>
      </c>
      <c r="Y1435" s="6">
        <v>0</v>
      </c>
      <c r="Z1435" s="6">
        <v>0</v>
      </c>
      <c r="AA1435" s="6">
        <v>0</v>
      </c>
      <c r="AB1435" s="6">
        <v>0</v>
      </c>
      <c r="AC1435" s="6">
        <v>0</v>
      </c>
      <c r="AD1435" s="7">
        <v>0</v>
      </c>
      <c r="AE1435" s="6">
        <v>0</v>
      </c>
      <c r="AF1435" s="6">
        <v>0</v>
      </c>
      <c r="AG1435" s="6">
        <v>0</v>
      </c>
      <c r="AH1435" s="6">
        <v>0</v>
      </c>
      <c r="AI1435" s="7">
        <v>0</v>
      </c>
      <c r="AJ1435" s="6">
        <v>0</v>
      </c>
      <c r="AK1435" s="6">
        <v>0</v>
      </c>
      <c r="AL1435" s="6">
        <v>0</v>
      </c>
      <c r="AM1435" s="6">
        <v>0</v>
      </c>
      <c r="AN1435" s="7">
        <v>0</v>
      </c>
      <c r="AO1435" s="6">
        <v>0</v>
      </c>
    </row>
    <row r="1436" spans="1:41" x14ac:dyDescent="0.15">
      <c r="A1436" s="2" t="s">
        <v>1839</v>
      </c>
      <c r="B1436" s="2" t="s">
        <v>1438</v>
      </c>
      <c r="C1436" s="2" t="s">
        <v>1797</v>
      </c>
      <c r="D1436" s="2" t="s">
        <v>1651</v>
      </c>
      <c r="E1436" s="2" t="s">
        <v>438</v>
      </c>
      <c r="F1436" s="2" t="s">
        <v>1854</v>
      </c>
      <c r="G1436" s="2" t="s">
        <v>2121</v>
      </c>
      <c r="H1436" s="2" t="s">
        <v>1813</v>
      </c>
      <c r="I1436" s="2" t="s">
        <v>1948</v>
      </c>
      <c r="J1436" s="7">
        <v>0</v>
      </c>
      <c r="K1436" s="7">
        <v>0</v>
      </c>
      <c r="L1436" s="7">
        <v>0</v>
      </c>
      <c r="M1436" s="7">
        <v>0</v>
      </c>
      <c r="N1436" s="7">
        <v>0</v>
      </c>
      <c r="O1436" s="7">
        <v>0</v>
      </c>
      <c r="P1436" s="7">
        <v>0</v>
      </c>
      <c r="Q1436" s="7">
        <v>0</v>
      </c>
      <c r="R1436" s="7">
        <v>0</v>
      </c>
      <c r="S1436" s="7">
        <v>0</v>
      </c>
      <c r="T1436" s="7">
        <v>0</v>
      </c>
      <c r="U1436" s="7">
        <v>0</v>
      </c>
      <c r="V1436" s="7">
        <v>0</v>
      </c>
      <c r="W1436" s="6">
        <v>0</v>
      </c>
      <c r="X1436" s="6">
        <v>0</v>
      </c>
      <c r="Y1436" s="6">
        <v>0</v>
      </c>
      <c r="Z1436" s="6">
        <v>0</v>
      </c>
      <c r="AA1436" s="6">
        <v>0</v>
      </c>
      <c r="AB1436" s="6">
        <v>0</v>
      </c>
      <c r="AC1436" s="6">
        <v>0</v>
      </c>
      <c r="AD1436" s="7">
        <v>0</v>
      </c>
      <c r="AE1436" s="6">
        <v>0</v>
      </c>
      <c r="AF1436" s="6">
        <v>0</v>
      </c>
      <c r="AG1436" s="6">
        <v>0</v>
      </c>
      <c r="AH1436" s="6">
        <v>0</v>
      </c>
      <c r="AI1436" s="7">
        <v>0</v>
      </c>
      <c r="AJ1436" s="6">
        <v>0</v>
      </c>
      <c r="AK1436" s="6">
        <v>0</v>
      </c>
      <c r="AL1436" s="6">
        <v>0</v>
      </c>
      <c r="AM1436" s="6">
        <v>0</v>
      </c>
      <c r="AN1436" s="7">
        <v>0</v>
      </c>
      <c r="AO1436" s="6">
        <v>0</v>
      </c>
    </row>
    <row r="1437" spans="1:41" x14ac:dyDescent="0.15">
      <c r="A1437" s="2" t="s">
        <v>1840</v>
      </c>
      <c r="B1437" s="2" t="s">
        <v>1438</v>
      </c>
      <c r="C1437" s="2" t="s">
        <v>1797</v>
      </c>
      <c r="D1437" s="2" t="s">
        <v>1651</v>
      </c>
      <c r="E1437" s="2" t="s">
        <v>438</v>
      </c>
      <c r="F1437" s="2" t="s">
        <v>1854</v>
      </c>
      <c r="G1437" s="2" t="s">
        <v>2121</v>
      </c>
      <c r="H1437" s="2" t="s">
        <v>1813</v>
      </c>
      <c r="I1437" s="2" t="s">
        <v>1949</v>
      </c>
      <c r="J1437" s="7">
        <v>0</v>
      </c>
      <c r="K1437" s="7">
        <v>0</v>
      </c>
      <c r="L1437" s="7">
        <v>0</v>
      </c>
      <c r="M1437" s="7">
        <v>0</v>
      </c>
      <c r="N1437" s="7">
        <v>0</v>
      </c>
      <c r="O1437" s="7">
        <v>0</v>
      </c>
      <c r="P1437" s="7">
        <v>0</v>
      </c>
      <c r="Q1437" s="7">
        <v>0</v>
      </c>
      <c r="R1437" s="7">
        <v>0</v>
      </c>
      <c r="S1437" s="7">
        <v>0</v>
      </c>
      <c r="T1437" s="7">
        <v>0</v>
      </c>
      <c r="U1437" s="7">
        <v>0</v>
      </c>
      <c r="V1437" s="7">
        <v>0</v>
      </c>
      <c r="W1437" s="6">
        <v>0</v>
      </c>
      <c r="X1437" s="6">
        <v>0</v>
      </c>
      <c r="Y1437" s="6">
        <v>0</v>
      </c>
      <c r="Z1437" s="6">
        <v>0</v>
      </c>
      <c r="AA1437" s="6">
        <v>0</v>
      </c>
      <c r="AB1437" s="6">
        <v>0</v>
      </c>
      <c r="AC1437" s="6">
        <v>0</v>
      </c>
      <c r="AD1437" s="7">
        <v>0</v>
      </c>
      <c r="AE1437" s="6">
        <v>0</v>
      </c>
      <c r="AF1437" s="6">
        <v>0</v>
      </c>
      <c r="AG1437" s="6">
        <v>0</v>
      </c>
      <c r="AH1437" s="6">
        <v>0</v>
      </c>
      <c r="AI1437" s="7">
        <v>0</v>
      </c>
      <c r="AJ1437" s="6">
        <v>0</v>
      </c>
      <c r="AK1437" s="6">
        <v>0</v>
      </c>
      <c r="AL1437" s="6">
        <v>0</v>
      </c>
      <c r="AM1437" s="6">
        <v>0</v>
      </c>
      <c r="AN1437" s="7">
        <v>0</v>
      </c>
      <c r="AO1437" s="6">
        <v>0</v>
      </c>
    </row>
    <row r="1438" spans="1:41" x14ac:dyDescent="0.15">
      <c r="A1438" s="2" t="s">
        <v>1841</v>
      </c>
      <c r="B1438" s="2" t="s">
        <v>1438</v>
      </c>
      <c r="C1438" s="2" t="s">
        <v>1797</v>
      </c>
      <c r="D1438" s="2" t="s">
        <v>1651</v>
      </c>
      <c r="E1438" s="2" t="s">
        <v>438</v>
      </c>
      <c r="F1438" s="2" t="s">
        <v>1854</v>
      </c>
      <c r="G1438" s="2" t="s">
        <v>2121</v>
      </c>
      <c r="H1438" s="2" t="s">
        <v>1813</v>
      </c>
      <c r="I1438" s="2" t="s">
        <v>1950</v>
      </c>
      <c r="J1438" s="7">
        <v>0</v>
      </c>
      <c r="K1438" s="7">
        <v>0</v>
      </c>
      <c r="L1438" s="7">
        <v>0</v>
      </c>
      <c r="M1438" s="7">
        <v>0</v>
      </c>
      <c r="N1438" s="7">
        <v>0</v>
      </c>
      <c r="O1438" s="7">
        <v>0</v>
      </c>
      <c r="P1438" s="7">
        <v>0</v>
      </c>
      <c r="Q1438" s="7">
        <v>0</v>
      </c>
      <c r="R1438" s="7">
        <v>0</v>
      </c>
      <c r="S1438" s="7">
        <v>0</v>
      </c>
      <c r="T1438" s="7">
        <v>0</v>
      </c>
      <c r="U1438" s="7">
        <v>0</v>
      </c>
      <c r="V1438" s="7">
        <v>0</v>
      </c>
      <c r="W1438" s="6">
        <v>0</v>
      </c>
      <c r="X1438" s="6">
        <v>0</v>
      </c>
      <c r="Y1438" s="6">
        <v>0</v>
      </c>
      <c r="Z1438" s="6">
        <v>0</v>
      </c>
      <c r="AA1438" s="6">
        <v>0</v>
      </c>
      <c r="AB1438" s="6">
        <v>0</v>
      </c>
      <c r="AC1438" s="6">
        <v>0</v>
      </c>
      <c r="AD1438" s="7">
        <v>0</v>
      </c>
      <c r="AE1438" s="6">
        <v>0</v>
      </c>
      <c r="AF1438" s="6">
        <v>0</v>
      </c>
      <c r="AG1438" s="6">
        <v>0</v>
      </c>
      <c r="AH1438" s="6">
        <v>0</v>
      </c>
      <c r="AI1438" s="7">
        <v>0</v>
      </c>
      <c r="AJ1438" s="6">
        <v>0</v>
      </c>
      <c r="AK1438" s="6">
        <v>0</v>
      </c>
      <c r="AL1438" s="6">
        <v>0</v>
      </c>
      <c r="AM1438" s="6">
        <v>0</v>
      </c>
      <c r="AN1438" s="7">
        <v>0</v>
      </c>
      <c r="AO1438" s="6">
        <v>0</v>
      </c>
    </row>
    <row r="1439" spans="1:41" x14ac:dyDescent="0.15">
      <c r="A1439" s="2" t="s">
        <v>1842</v>
      </c>
      <c r="B1439" s="2" t="s">
        <v>1438</v>
      </c>
      <c r="C1439" s="2" t="s">
        <v>1797</v>
      </c>
      <c r="D1439" s="2" t="s">
        <v>1651</v>
      </c>
      <c r="E1439" s="2" t="s">
        <v>438</v>
      </c>
      <c r="F1439" s="2" t="s">
        <v>1854</v>
      </c>
      <c r="G1439" s="2" t="s">
        <v>2121</v>
      </c>
      <c r="H1439" s="2" t="s">
        <v>1813</v>
      </c>
      <c r="I1439" s="2" t="s">
        <v>1951</v>
      </c>
      <c r="J1439" s="7">
        <v>0</v>
      </c>
      <c r="K1439" s="7">
        <v>0</v>
      </c>
      <c r="L1439" s="7">
        <v>0</v>
      </c>
      <c r="M1439" s="7">
        <v>0</v>
      </c>
      <c r="N1439" s="7">
        <v>0</v>
      </c>
      <c r="O1439" s="7">
        <v>0</v>
      </c>
      <c r="P1439" s="7">
        <v>0</v>
      </c>
      <c r="Q1439" s="7">
        <v>0</v>
      </c>
      <c r="R1439" s="7">
        <v>0</v>
      </c>
      <c r="S1439" s="7">
        <v>0</v>
      </c>
      <c r="T1439" s="7">
        <v>0</v>
      </c>
      <c r="U1439" s="7">
        <v>0</v>
      </c>
      <c r="V1439" s="7">
        <v>0</v>
      </c>
      <c r="W1439" s="6">
        <v>0</v>
      </c>
      <c r="X1439" s="6">
        <v>0</v>
      </c>
      <c r="Y1439" s="6">
        <v>0</v>
      </c>
      <c r="Z1439" s="6">
        <v>0</v>
      </c>
      <c r="AA1439" s="6">
        <v>0</v>
      </c>
      <c r="AB1439" s="6">
        <v>0</v>
      </c>
      <c r="AC1439" s="6">
        <v>0</v>
      </c>
      <c r="AD1439" s="7">
        <v>0</v>
      </c>
      <c r="AE1439" s="6">
        <v>0</v>
      </c>
      <c r="AF1439" s="6">
        <v>0</v>
      </c>
      <c r="AG1439" s="6">
        <v>0</v>
      </c>
      <c r="AH1439" s="6">
        <v>0</v>
      </c>
      <c r="AI1439" s="7">
        <v>0</v>
      </c>
      <c r="AJ1439" s="6">
        <v>0</v>
      </c>
      <c r="AK1439" s="6">
        <v>0</v>
      </c>
      <c r="AL1439" s="6">
        <v>0</v>
      </c>
      <c r="AM1439" s="6">
        <v>0</v>
      </c>
      <c r="AN1439" s="7">
        <v>0</v>
      </c>
      <c r="AO1439" s="6">
        <v>0</v>
      </c>
    </row>
    <row r="1440" spans="1:41" x14ac:dyDescent="0.15">
      <c r="A1440" s="2" t="s">
        <v>1843</v>
      </c>
      <c r="B1440" s="2" t="s">
        <v>1438</v>
      </c>
      <c r="C1440" s="2" t="s">
        <v>1797</v>
      </c>
      <c r="D1440" s="2" t="s">
        <v>1651</v>
      </c>
      <c r="E1440" s="2" t="s">
        <v>438</v>
      </c>
      <c r="F1440" s="2" t="s">
        <v>1854</v>
      </c>
      <c r="G1440" s="2" t="s">
        <v>2121</v>
      </c>
      <c r="H1440" s="2" t="s">
        <v>1813</v>
      </c>
      <c r="I1440" s="2" t="s">
        <v>1952</v>
      </c>
      <c r="J1440" s="7">
        <v>0</v>
      </c>
      <c r="K1440" s="7">
        <v>0</v>
      </c>
      <c r="L1440" s="7">
        <v>0</v>
      </c>
      <c r="M1440" s="7">
        <v>0</v>
      </c>
      <c r="N1440" s="7">
        <v>0</v>
      </c>
      <c r="O1440" s="7">
        <v>0</v>
      </c>
      <c r="P1440" s="7">
        <v>0</v>
      </c>
      <c r="Q1440" s="7">
        <v>0</v>
      </c>
      <c r="R1440" s="7">
        <v>0</v>
      </c>
      <c r="S1440" s="7">
        <v>0</v>
      </c>
      <c r="T1440" s="7">
        <v>0</v>
      </c>
      <c r="U1440" s="7">
        <v>0</v>
      </c>
      <c r="V1440" s="7">
        <v>0</v>
      </c>
      <c r="W1440" s="6">
        <v>0</v>
      </c>
      <c r="X1440" s="6">
        <v>0</v>
      </c>
      <c r="Y1440" s="6">
        <v>0</v>
      </c>
      <c r="Z1440" s="6">
        <v>0</v>
      </c>
      <c r="AA1440" s="6">
        <v>0</v>
      </c>
      <c r="AB1440" s="6">
        <v>0</v>
      </c>
      <c r="AC1440" s="6">
        <v>0</v>
      </c>
      <c r="AD1440" s="7">
        <v>0</v>
      </c>
      <c r="AE1440" s="6">
        <v>0</v>
      </c>
      <c r="AF1440" s="6">
        <v>0</v>
      </c>
      <c r="AG1440" s="6">
        <v>0</v>
      </c>
      <c r="AH1440" s="6">
        <v>0</v>
      </c>
      <c r="AI1440" s="7">
        <v>0</v>
      </c>
      <c r="AJ1440" s="6">
        <v>0</v>
      </c>
      <c r="AK1440" s="6">
        <v>0</v>
      </c>
      <c r="AL1440" s="6">
        <v>0</v>
      </c>
      <c r="AM1440" s="6">
        <v>0</v>
      </c>
      <c r="AN1440" s="7">
        <v>0</v>
      </c>
      <c r="AO1440" s="6">
        <v>0</v>
      </c>
    </row>
    <row r="1441" spans="1:41" x14ac:dyDescent="0.15">
      <c r="A1441" s="2" t="s">
        <v>1844</v>
      </c>
      <c r="B1441" s="2" t="s">
        <v>1438</v>
      </c>
      <c r="C1441" s="2" t="s">
        <v>1797</v>
      </c>
      <c r="D1441" s="2" t="s">
        <v>1651</v>
      </c>
      <c r="E1441" s="2" t="s">
        <v>438</v>
      </c>
      <c r="F1441" s="2" t="s">
        <v>1854</v>
      </c>
      <c r="G1441" s="2" t="s">
        <v>2121</v>
      </c>
      <c r="H1441" s="2" t="s">
        <v>1813</v>
      </c>
      <c r="I1441" s="2" t="s">
        <v>1953</v>
      </c>
      <c r="J1441" s="7">
        <v>0</v>
      </c>
      <c r="K1441" s="7">
        <v>0</v>
      </c>
      <c r="L1441" s="7">
        <v>0</v>
      </c>
      <c r="M1441" s="7">
        <v>0</v>
      </c>
      <c r="N1441" s="7">
        <v>0</v>
      </c>
      <c r="O1441" s="7">
        <v>0</v>
      </c>
      <c r="P1441" s="7">
        <v>0</v>
      </c>
      <c r="Q1441" s="7">
        <v>0</v>
      </c>
      <c r="R1441" s="7">
        <v>0</v>
      </c>
      <c r="S1441" s="7">
        <v>0</v>
      </c>
      <c r="T1441" s="7">
        <v>0</v>
      </c>
      <c r="U1441" s="7">
        <v>0</v>
      </c>
      <c r="V1441" s="7">
        <v>0</v>
      </c>
      <c r="W1441" s="6">
        <v>0</v>
      </c>
      <c r="X1441" s="6">
        <v>0</v>
      </c>
      <c r="Y1441" s="6">
        <v>0</v>
      </c>
      <c r="Z1441" s="6">
        <v>0</v>
      </c>
      <c r="AA1441" s="6">
        <v>0</v>
      </c>
      <c r="AB1441" s="6">
        <v>0</v>
      </c>
      <c r="AC1441" s="6">
        <v>0</v>
      </c>
      <c r="AD1441" s="7">
        <v>0</v>
      </c>
      <c r="AE1441" s="6">
        <v>0</v>
      </c>
      <c r="AF1441" s="6">
        <v>0</v>
      </c>
      <c r="AG1441" s="6">
        <v>0</v>
      </c>
      <c r="AH1441" s="6">
        <v>0</v>
      </c>
      <c r="AI1441" s="7">
        <v>0</v>
      </c>
      <c r="AJ1441" s="6">
        <v>0</v>
      </c>
      <c r="AK1441" s="6">
        <v>0</v>
      </c>
      <c r="AL1441" s="6">
        <v>0</v>
      </c>
      <c r="AM1441" s="6">
        <v>0</v>
      </c>
      <c r="AN1441" s="7">
        <v>0</v>
      </c>
      <c r="AO1441" s="6">
        <v>0</v>
      </c>
    </row>
    <row r="1442" spans="1:41" x14ac:dyDescent="0.15">
      <c r="A1442" s="2" t="s">
        <v>1845</v>
      </c>
      <c r="B1442" s="2" t="s">
        <v>1438</v>
      </c>
      <c r="C1442" s="2" t="s">
        <v>1797</v>
      </c>
      <c r="D1442" s="2" t="s">
        <v>1651</v>
      </c>
      <c r="E1442" s="2" t="s">
        <v>438</v>
      </c>
      <c r="F1442" s="2" t="s">
        <v>1854</v>
      </c>
      <c r="G1442" s="2" t="s">
        <v>2121</v>
      </c>
      <c r="H1442" s="2" t="s">
        <v>1813</v>
      </c>
      <c r="I1442" s="2" t="s">
        <v>1954</v>
      </c>
      <c r="J1442" s="7">
        <v>0</v>
      </c>
      <c r="K1442" s="7">
        <v>0</v>
      </c>
      <c r="L1442" s="7">
        <v>0</v>
      </c>
      <c r="M1442" s="7">
        <v>0</v>
      </c>
      <c r="N1442" s="7">
        <v>0</v>
      </c>
      <c r="O1442" s="7">
        <v>0</v>
      </c>
      <c r="P1442" s="7">
        <v>0</v>
      </c>
      <c r="Q1442" s="7">
        <v>0</v>
      </c>
      <c r="R1442" s="7">
        <v>0</v>
      </c>
      <c r="S1442" s="7">
        <v>0</v>
      </c>
      <c r="T1442" s="7">
        <v>0</v>
      </c>
      <c r="U1442" s="7">
        <v>0</v>
      </c>
      <c r="V1442" s="7">
        <v>0</v>
      </c>
      <c r="W1442" s="6">
        <v>0</v>
      </c>
      <c r="X1442" s="6">
        <v>0</v>
      </c>
      <c r="Y1442" s="6">
        <v>0</v>
      </c>
      <c r="Z1442" s="6">
        <v>0</v>
      </c>
      <c r="AA1442" s="6">
        <v>0</v>
      </c>
      <c r="AB1442" s="6">
        <v>0</v>
      </c>
      <c r="AC1442" s="6">
        <v>0</v>
      </c>
      <c r="AD1442" s="7">
        <v>0</v>
      </c>
      <c r="AE1442" s="6">
        <v>0</v>
      </c>
      <c r="AF1442" s="6">
        <v>0</v>
      </c>
      <c r="AG1442" s="6">
        <v>0</v>
      </c>
      <c r="AH1442" s="6">
        <v>0</v>
      </c>
      <c r="AI1442" s="7">
        <v>0</v>
      </c>
      <c r="AJ1442" s="6">
        <v>0</v>
      </c>
      <c r="AK1442" s="6">
        <v>0</v>
      </c>
      <c r="AL1442" s="6">
        <v>0</v>
      </c>
      <c r="AM1442" s="6">
        <v>0</v>
      </c>
      <c r="AN1442" s="7">
        <v>0</v>
      </c>
      <c r="AO1442" s="6">
        <v>0</v>
      </c>
    </row>
    <row r="1443" spans="1:41" x14ac:dyDescent="0.15">
      <c r="A1443" s="2" t="s">
        <v>1846</v>
      </c>
      <c r="B1443" s="2" t="s">
        <v>1438</v>
      </c>
      <c r="C1443" s="2" t="s">
        <v>1797</v>
      </c>
      <c r="D1443" s="2" t="s">
        <v>1651</v>
      </c>
      <c r="E1443" s="2" t="s">
        <v>438</v>
      </c>
      <c r="F1443" s="2" t="s">
        <v>1854</v>
      </c>
      <c r="G1443" s="2" t="s">
        <v>2121</v>
      </c>
      <c r="H1443" s="2" t="s">
        <v>1813</v>
      </c>
      <c r="I1443" s="2" t="s">
        <v>1955</v>
      </c>
      <c r="J1443" s="7">
        <v>0</v>
      </c>
      <c r="K1443" s="7">
        <v>0</v>
      </c>
      <c r="L1443" s="7">
        <v>0</v>
      </c>
      <c r="M1443" s="7">
        <v>0</v>
      </c>
      <c r="N1443" s="7">
        <v>0</v>
      </c>
      <c r="O1443" s="7">
        <v>0</v>
      </c>
      <c r="P1443" s="7">
        <v>0</v>
      </c>
      <c r="Q1443" s="7">
        <v>0</v>
      </c>
      <c r="R1443" s="7">
        <v>0</v>
      </c>
      <c r="S1443" s="7">
        <v>0</v>
      </c>
      <c r="T1443" s="7">
        <v>0</v>
      </c>
      <c r="U1443" s="7">
        <v>0</v>
      </c>
      <c r="V1443" s="7">
        <v>0</v>
      </c>
      <c r="W1443" s="6">
        <v>0</v>
      </c>
      <c r="X1443" s="6">
        <v>0</v>
      </c>
      <c r="Y1443" s="6">
        <v>0</v>
      </c>
      <c r="Z1443" s="6">
        <v>0</v>
      </c>
      <c r="AA1443" s="6">
        <v>0</v>
      </c>
      <c r="AB1443" s="6">
        <v>0</v>
      </c>
      <c r="AC1443" s="6">
        <v>0</v>
      </c>
      <c r="AD1443" s="7">
        <v>0</v>
      </c>
      <c r="AE1443" s="6">
        <v>0</v>
      </c>
      <c r="AF1443" s="6">
        <v>0</v>
      </c>
      <c r="AG1443" s="6">
        <v>0</v>
      </c>
      <c r="AH1443" s="6">
        <v>0</v>
      </c>
      <c r="AI1443" s="7">
        <v>0</v>
      </c>
      <c r="AJ1443" s="6">
        <v>0</v>
      </c>
      <c r="AK1443" s="6">
        <v>0</v>
      </c>
      <c r="AL1443" s="6">
        <v>0</v>
      </c>
      <c r="AM1443" s="6">
        <v>0</v>
      </c>
      <c r="AN1443" s="7">
        <v>0</v>
      </c>
      <c r="AO1443" s="6">
        <v>0</v>
      </c>
    </row>
    <row r="1444" spans="1:41" x14ac:dyDescent="0.15">
      <c r="A1444" s="2" t="s">
        <v>1847</v>
      </c>
      <c r="B1444" s="2" t="s">
        <v>1438</v>
      </c>
      <c r="C1444" s="2" t="s">
        <v>1797</v>
      </c>
      <c r="D1444" s="2" t="s">
        <v>1651</v>
      </c>
      <c r="E1444" s="2" t="s">
        <v>438</v>
      </c>
      <c r="F1444" s="2" t="s">
        <v>1854</v>
      </c>
      <c r="G1444" s="2" t="s">
        <v>2121</v>
      </c>
      <c r="H1444" s="2" t="s">
        <v>1813</v>
      </c>
      <c r="I1444" s="2" t="s">
        <v>1956</v>
      </c>
      <c r="J1444" s="7">
        <v>0</v>
      </c>
      <c r="K1444" s="7">
        <v>0</v>
      </c>
      <c r="L1444" s="7">
        <v>0</v>
      </c>
      <c r="M1444" s="7">
        <v>0</v>
      </c>
      <c r="N1444" s="7">
        <v>0</v>
      </c>
      <c r="O1444" s="7">
        <v>0</v>
      </c>
      <c r="P1444" s="7">
        <v>0</v>
      </c>
      <c r="Q1444" s="7">
        <v>0</v>
      </c>
      <c r="R1444" s="7">
        <v>0</v>
      </c>
      <c r="S1444" s="7">
        <v>0</v>
      </c>
      <c r="T1444" s="7">
        <v>0</v>
      </c>
      <c r="U1444" s="7">
        <v>0</v>
      </c>
      <c r="V1444" s="7">
        <v>0</v>
      </c>
      <c r="W1444" s="6">
        <v>0</v>
      </c>
      <c r="X1444" s="6">
        <v>0</v>
      </c>
      <c r="Y1444" s="6">
        <v>0</v>
      </c>
      <c r="Z1444" s="6">
        <v>0</v>
      </c>
      <c r="AA1444" s="6">
        <v>0</v>
      </c>
      <c r="AB1444" s="6">
        <v>0</v>
      </c>
      <c r="AC1444" s="6">
        <v>0</v>
      </c>
      <c r="AD1444" s="7">
        <v>0</v>
      </c>
      <c r="AE1444" s="6">
        <v>0</v>
      </c>
      <c r="AF1444" s="6">
        <v>0</v>
      </c>
      <c r="AG1444" s="6">
        <v>0</v>
      </c>
      <c r="AH1444" s="6">
        <v>0</v>
      </c>
      <c r="AI1444" s="7">
        <v>0</v>
      </c>
      <c r="AJ1444" s="6">
        <v>0</v>
      </c>
      <c r="AK1444" s="6">
        <v>0</v>
      </c>
      <c r="AL1444" s="6">
        <v>0</v>
      </c>
      <c r="AM1444" s="6">
        <v>0</v>
      </c>
      <c r="AN1444" s="7">
        <v>0</v>
      </c>
      <c r="AO1444" s="6">
        <v>0</v>
      </c>
    </row>
    <row r="1445" spans="1:41" x14ac:dyDescent="0.15">
      <c r="A1445" s="2" t="s">
        <v>1848</v>
      </c>
      <c r="B1445" s="2" t="s">
        <v>1438</v>
      </c>
      <c r="C1445" s="2" t="s">
        <v>1797</v>
      </c>
      <c r="D1445" s="2" t="s">
        <v>1651</v>
      </c>
      <c r="E1445" s="2" t="s">
        <v>438</v>
      </c>
      <c r="F1445" s="2" t="s">
        <v>1854</v>
      </c>
      <c r="G1445" s="2" t="s">
        <v>2121</v>
      </c>
      <c r="H1445" s="2" t="s">
        <v>1813</v>
      </c>
      <c r="I1445" s="2" t="s">
        <v>1957</v>
      </c>
      <c r="J1445" s="7">
        <v>0</v>
      </c>
      <c r="K1445" s="7">
        <v>0</v>
      </c>
      <c r="L1445" s="7">
        <v>0</v>
      </c>
      <c r="M1445" s="7">
        <v>0</v>
      </c>
      <c r="N1445" s="7">
        <v>0</v>
      </c>
      <c r="O1445" s="7">
        <v>0</v>
      </c>
      <c r="P1445" s="7">
        <v>0</v>
      </c>
      <c r="Q1445" s="7">
        <v>0</v>
      </c>
      <c r="R1445" s="7">
        <v>0</v>
      </c>
      <c r="S1445" s="7">
        <v>0</v>
      </c>
      <c r="T1445" s="7">
        <v>0</v>
      </c>
      <c r="U1445" s="7">
        <v>0</v>
      </c>
      <c r="V1445" s="7">
        <v>0</v>
      </c>
      <c r="W1445" s="6">
        <v>0</v>
      </c>
      <c r="X1445" s="6">
        <v>0</v>
      </c>
      <c r="Y1445" s="6">
        <v>0</v>
      </c>
      <c r="Z1445" s="6">
        <v>0</v>
      </c>
      <c r="AA1445" s="6">
        <v>0</v>
      </c>
      <c r="AB1445" s="6">
        <v>0</v>
      </c>
      <c r="AC1445" s="6">
        <v>0</v>
      </c>
      <c r="AD1445" s="7">
        <v>0</v>
      </c>
      <c r="AE1445" s="6">
        <v>0</v>
      </c>
      <c r="AF1445" s="6">
        <v>0</v>
      </c>
      <c r="AG1445" s="6">
        <v>0</v>
      </c>
      <c r="AH1445" s="6">
        <v>0</v>
      </c>
      <c r="AI1445" s="7">
        <v>0</v>
      </c>
      <c r="AJ1445" s="6">
        <v>0</v>
      </c>
      <c r="AK1445" s="6">
        <v>0</v>
      </c>
      <c r="AL1445" s="6">
        <v>0</v>
      </c>
      <c r="AM1445" s="6">
        <v>0</v>
      </c>
      <c r="AN1445" s="7">
        <v>0</v>
      </c>
      <c r="AO1445" s="6">
        <v>0</v>
      </c>
    </row>
    <row r="1446" spans="1:41" x14ac:dyDescent="0.15">
      <c r="A1446" s="2" t="s">
        <v>1849</v>
      </c>
      <c r="B1446" s="2" t="s">
        <v>1438</v>
      </c>
      <c r="C1446" s="2" t="s">
        <v>1797</v>
      </c>
      <c r="D1446" s="2" t="s">
        <v>1651</v>
      </c>
      <c r="E1446" s="2" t="s">
        <v>438</v>
      </c>
      <c r="F1446" s="2" t="s">
        <v>1854</v>
      </c>
      <c r="G1446" s="2" t="s">
        <v>2121</v>
      </c>
      <c r="H1446" s="2" t="s">
        <v>1813</v>
      </c>
      <c r="I1446" s="2" t="s">
        <v>1958</v>
      </c>
      <c r="J1446" s="7">
        <v>0</v>
      </c>
      <c r="K1446" s="7">
        <v>0</v>
      </c>
      <c r="L1446" s="7">
        <v>0</v>
      </c>
      <c r="M1446" s="7">
        <v>0</v>
      </c>
      <c r="N1446" s="7">
        <v>0</v>
      </c>
      <c r="O1446" s="7">
        <v>0</v>
      </c>
      <c r="P1446" s="7">
        <v>0</v>
      </c>
      <c r="Q1446" s="7">
        <v>0</v>
      </c>
      <c r="R1446" s="7">
        <v>0</v>
      </c>
      <c r="S1446" s="7">
        <v>0</v>
      </c>
      <c r="T1446" s="7">
        <v>0</v>
      </c>
      <c r="U1446" s="7">
        <v>0</v>
      </c>
      <c r="V1446" s="7">
        <v>0</v>
      </c>
      <c r="W1446" s="6">
        <v>0</v>
      </c>
      <c r="X1446" s="6">
        <v>0</v>
      </c>
      <c r="Y1446" s="6">
        <v>0</v>
      </c>
      <c r="Z1446" s="6">
        <v>0</v>
      </c>
      <c r="AA1446" s="6">
        <v>0</v>
      </c>
      <c r="AB1446" s="6">
        <v>0</v>
      </c>
      <c r="AC1446" s="6">
        <v>0</v>
      </c>
      <c r="AD1446" s="7">
        <v>0</v>
      </c>
      <c r="AE1446" s="6">
        <v>0</v>
      </c>
      <c r="AF1446" s="6">
        <v>0</v>
      </c>
      <c r="AG1446" s="6">
        <v>0</v>
      </c>
      <c r="AH1446" s="6">
        <v>0</v>
      </c>
      <c r="AI1446" s="7">
        <v>0</v>
      </c>
      <c r="AJ1446" s="6">
        <v>0</v>
      </c>
      <c r="AK1446" s="6">
        <v>0</v>
      </c>
      <c r="AL1446" s="6">
        <v>0</v>
      </c>
      <c r="AM1446" s="6">
        <v>0</v>
      </c>
      <c r="AN1446" s="7">
        <v>0</v>
      </c>
      <c r="AO1446" s="6">
        <v>0</v>
      </c>
    </row>
    <row r="1447" spans="1:41" x14ac:dyDescent="0.15">
      <c r="A1447" s="2" t="s">
        <v>1850</v>
      </c>
      <c r="B1447" s="2" t="s">
        <v>1438</v>
      </c>
      <c r="C1447" s="2" t="s">
        <v>1797</v>
      </c>
      <c r="D1447" s="2" t="s">
        <v>1651</v>
      </c>
      <c r="E1447" s="2" t="s">
        <v>438</v>
      </c>
      <c r="F1447" s="2" t="s">
        <v>1854</v>
      </c>
      <c r="G1447" s="2" t="s">
        <v>2121</v>
      </c>
      <c r="H1447" s="2" t="s">
        <v>1813</v>
      </c>
      <c r="I1447" s="2" t="s">
        <v>1959</v>
      </c>
      <c r="J1447" s="7">
        <v>0</v>
      </c>
      <c r="K1447" s="7">
        <v>0</v>
      </c>
      <c r="L1447" s="7">
        <v>0</v>
      </c>
      <c r="M1447" s="7">
        <v>0</v>
      </c>
      <c r="N1447" s="7">
        <v>0</v>
      </c>
      <c r="O1447" s="7">
        <v>0</v>
      </c>
      <c r="P1447" s="7">
        <v>0</v>
      </c>
      <c r="Q1447" s="7">
        <v>0</v>
      </c>
      <c r="R1447" s="7">
        <v>0</v>
      </c>
      <c r="S1447" s="7">
        <v>0</v>
      </c>
      <c r="T1447" s="7">
        <v>0</v>
      </c>
      <c r="U1447" s="7">
        <v>0</v>
      </c>
      <c r="V1447" s="7">
        <v>0</v>
      </c>
      <c r="W1447" s="6">
        <v>0</v>
      </c>
      <c r="X1447" s="6">
        <v>0</v>
      </c>
      <c r="Y1447" s="6">
        <v>0</v>
      </c>
      <c r="Z1447" s="6">
        <v>0</v>
      </c>
      <c r="AA1447" s="6">
        <v>0</v>
      </c>
      <c r="AB1447" s="6">
        <v>0</v>
      </c>
      <c r="AC1447" s="6">
        <v>0</v>
      </c>
      <c r="AD1447" s="7">
        <v>0</v>
      </c>
      <c r="AE1447" s="6">
        <v>0</v>
      </c>
      <c r="AF1447" s="6">
        <v>0</v>
      </c>
      <c r="AG1447" s="6">
        <v>0</v>
      </c>
      <c r="AH1447" s="6">
        <v>0</v>
      </c>
      <c r="AI1447" s="7">
        <v>0</v>
      </c>
      <c r="AJ1447" s="6">
        <v>0</v>
      </c>
      <c r="AK1447" s="6">
        <v>0</v>
      </c>
      <c r="AL1447" s="6">
        <v>0</v>
      </c>
      <c r="AM1447" s="6">
        <v>0</v>
      </c>
      <c r="AN1447" s="7">
        <v>0</v>
      </c>
      <c r="AO1447" s="6">
        <v>0</v>
      </c>
    </row>
    <row r="1448" spans="1:41" x14ac:dyDescent="0.15">
      <c r="A1448" s="2" t="s">
        <v>1851</v>
      </c>
      <c r="B1448" s="2" t="s">
        <v>1438</v>
      </c>
      <c r="C1448" s="2" t="s">
        <v>1797</v>
      </c>
      <c r="D1448" s="2" t="s">
        <v>1651</v>
      </c>
      <c r="E1448" s="2" t="s">
        <v>438</v>
      </c>
      <c r="F1448" s="2" t="s">
        <v>1854</v>
      </c>
      <c r="G1448" s="2" t="s">
        <v>2121</v>
      </c>
      <c r="H1448" s="2" t="s">
        <v>1813</v>
      </c>
      <c r="I1448" s="2" t="s">
        <v>1960</v>
      </c>
      <c r="J1448" s="7">
        <v>0</v>
      </c>
      <c r="K1448" s="7">
        <v>0</v>
      </c>
      <c r="L1448" s="7">
        <v>0</v>
      </c>
      <c r="M1448" s="7">
        <v>0</v>
      </c>
      <c r="N1448" s="7">
        <v>0</v>
      </c>
      <c r="O1448" s="7">
        <v>0</v>
      </c>
      <c r="P1448" s="7">
        <v>0</v>
      </c>
      <c r="Q1448" s="7">
        <v>0</v>
      </c>
      <c r="R1448" s="7">
        <v>0</v>
      </c>
      <c r="S1448" s="7">
        <v>0</v>
      </c>
      <c r="T1448" s="7">
        <v>0</v>
      </c>
      <c r="U1448" s="7">
        <v>0</v>
      </c>
      <c r="V1448" s="7">
        <v>0</v>
      </c>
      <c r="W1448" s="6">
        <v>0</v>
      </c>
      <c r="X1448" s="6">
        <v>0</v>
      </c>
      <c r="Y1448" s="6">
        <v>0</v>
      </c>
      <c r="Z1448" s="6">
        <v>0</v>
      </c>
      <c r="AA1448" s="6">
        <v>0</v>
      </c>
      <c r="AB1448" s="6">
        <v>0</v>
      </c>
      <c r="AC1448" s="6">
        <v>0</v>
      </c>
      <c r="AD1448" s="7">
        <v>0</v>
      </c>
      <c r="AE1448" s="6">
        <v>0</v>
      </c>
      <c r="AF1448" s="6">
        <v>0</v>
      </c>
      <c r="AG1448" s="6">
        <v>0</v>
      </c>
      <c r="AH1448" s="6">
        <v>0</v>
      </c>
      <c r="AI1448" s="7">
        <v>0</v>
      </c>
      <c r="AJ1448" s="6">
        <v>0</v>
      </c>
      <c r="AK1448" s="6">
        <v>0</v>
      </c>
      <c r="AL1448" s="6">
        <v>0</v>
      </c>
      <c r="AM1448" s="6">
        <v>0</v>
      </c>
      <c r="AN1448" s="7">
        <v>0</v>
      </c>
      <c r="AO1448" s="6">
        <v>0</v>
      </c>
    </row>
    <row r="1449" spans="1:41" x14ac:dyDescent="0.15">
      <c r="A1449" s="2" t="s">
        <v>1852</v>
      </c>
      <c r="B1449" s="2" t="s">
        <v>1438</v>
      </c>
      <c r="C1449" s="2" t="s">
        <v>1797</v>
      </c>
      <c r="D1449" s="2" t="s">
        <v>1651</v>
      </c>
      <c r="E1449" s="2" t="s">
        <v>438</v>
      </c>
      <c r="F1449" s="2" t="s">
        <v>1854</v>
      </c>
      <c r="G1449" s="2" t="s">
        <v>2121</v>
      </c>
      <c r="H1449" s="2" t="s">
        <v>1813</v>
      </c>
      <c r="I1449" s="2" t="s">
        <v>1961</v>
      </c>
      <c r="J1449" s="7">
        <v>0</v>
      </c>
      <c r="K1449" s="7">
        <v>0</v>
      </c>
      <c r="L1449" s="7">
        <v>0</v>
      </c>
      <c r="M1449" s="7">
        <v>0</v>
      </c>
      <c r="N1449" s="7">
        <v>0</v>
      </c>
      <c r="O1449" s="7">
        <v>0</v>
      </c>
      <c r="P1449" s="7">
        <v>0</v>
      </c>
      <c r="Q1449" s="7">
        <v>0</v>
      </c>
      <c r="R1449" s="7">
        <v>0</v>
      </c>
      <c r="S1449" s="7">
        <v>0</v>
      </c>
      <c r="T1449" s="7">
        <v>0</v>
      </c>
      <c r="U1449" s="7">
        <v>0</v>
      </c>
      <c r="V1449" s="7">
        <v>0</v>
      </c>
      <c r="W1449" s="6">
        <v>0</v>
      </c>
      <c r="X1449" s="6">
        <v>0</v>
      </c>
      <c r="Y1449" s="6">
        <v>0</v>
      </c>
      <c r="Z1449" s="6">
        <v>0</v>
      </c>
      <c r="AA1449" s="6">
        <v>0</v>
      </c>
      <c r="AB1449" s="6">
        <v>0</v>
      </c>
      <c r="AC1449" s="6">
        <v>0</v>
      </c>
      <c r="AD1449" s="7">
        <v>0</v>
      </c>
      <c r="AE1449" s="6">
        <v>0</v>
      </c>
      <c r="AF1449" s="6">
        <v>0</v>
      </c>
      <c r="AG1449" s="6">
        <v>0</v>
      </c>
      <c r="AH1449" s="6">
        <v>0</v>
      </c>
      <c r="AI1449" s="7">
        <v>0</v>
      </c>
      <c r="AJ1449" s="6">
        <v>0</v>
      </c>
      <c r="AK1449" s="6">
        <v>0</v>
      </c>
      <c r="AL1449" s="6">
        <v>0</v>
      </c>
      <c r="AM1449" s="6">
        <v>0</v>
      </c>
      <c r="AN1449" s="7">
        <v>0</v>
      </c>
      <c r="AO1449" s="6">
        <v>0</v>
      </c>
    </row>
    <row r="1450" spans="1:41" x14ac:dyDescent="0.15">
      <c r="A1450" s="2" t="s">
        <v>1853</v>
      </c>
      <c r="B1450" s="2" t="s">
        <v>1438</v>
      </c>
      <c r="C1450" s="2" t="s">
        <v>1797</v>
      </c>
      <c r="D1450" s="2" t="s">
        <v>1651</v>
      </c>
      <c r="E1450" s="2" t="s">
        <v>438</v>
      </c>
      <c r="F1450" s="2" t="s">
        <v>1854</v>
      </c>
      <c r="G1450" s="2" t="s">
        <v>2121</v>
      </c>
      <c r="H1450" s="2" t="s">
        <v>1813</v>
      </c>
      <c r="I1450" s="2" t="s">
        <v>1962</v>
      </c>
      <c r="J1450" s="7">
        <v>0</v>
      </c>
      <c r="K1450" s="7">
        <v>0</v>
      </c>
      <c r="L1450" s="7">
        <v>0</v>
      </c>
      <c r="M1450" s="7">
        <v>0</v>
      </c>
      <c r="N1450" s="7">
        <v>0</v>
      </c>
      <c r="O1450" s="7">
        <v>0</v>
      </c>
      <c r="P1450" s="7">
        <v>0</v>
      </c>
      <c r="Q1450" s="7">
        <v>0</v>
      </c>
      <c r="R1450" s="7">
        <v>0</v>
      </c>
      <c r="S1450" s="7">
        <v>0</v>
      </c>
      <c r="T1450" s="7">
        <v>0</v>
      </c>
      <c r="U1450" s="7">
        <v>0</v>
      </c>
      <c r="V1450" s="7">
        <v>0</v>
      </c>
      <c r="W1450" s="6">
        <v>0</v>
      </c>
      <c r="X1450" s="6">
        <v>0</v>
      </c>
      <c r="Y1450" s="6">
        <v>0</v>
      </c>
      <c r="Z1450" s="6">
        <v>0</v>
      </c>
      <c r="AA1450" s="6">
        <v>0</v>
      </c>
      <c r="AB1450" s="6">
        <v>0</v>
      </c>
      <c r="AC1450" s="6">
        <v>0</v>
      </c>
      <c r="AD1450" s="7">
        <v>0</v>
      </c>
      <c r="AE1450" s="6">
        <v>0</v>
      </c>
      <c r="AF1450" s="6">
        <v>0</v>
      </c>
      <c r="AG1450" s="6">
        <v>0</v>
      </c>
      <c r="AH1450" s="6">
        <v>0</v>
      </c>
      <c r="AI1450" s="7">
        <v>0</v>
      </c>
      <c r="AJ1450" s="6">
        <v>0</v>
      </c>
      <c r="AK1450" s="6">
        <v>0</v>
      </c>
      <c r="AL1450" s="6">
        <v>0</v>
      </c>
      <c r="AM1450" s="6">
        <v>0</v>
      </c>
      <c r="AN1450" s="7">
        <v>0</v>
      </c>
      <c r="AO1450" s="6">
        <v>0</v>
      </c>
    </row>
    <row r="1451" spans="1:41" x14ac:dyDescent="0.15">
      <c r="A1451" s="2" t="s">
        <v>1921</v>
      </c>
      <c r="B1451" s="2" t="s">
        <v>1438</v>
      </c>
      <c r="C1451" s="2" t="s">
        <v>1797</v>
      </c>
      <c r="D1451" s="2" t="s">
        <v>1651</v>
      </c>
      <c r="E1451" s="2" t="s">
        <v>438</v>
      </c>
      <c r="F1451" s="2" t="s">
        <v>1854</v>
      </c>
      <c r="G1451" s="2" t="s">
        <v>2121</v>
      </c>
      <c r="H1451" s="2" t="s">
        <v>1813</v>
      </c>
      <c r="I1451" s="2" t="s">
        <v>1963</v>
      </c>
      <c r="J1451" s="7">
        <v>0</v>
      </c>
      <c r="K1451" s="7">
        <v>178353</v>
      </c>
      <c r="L1451" s="7">
        <v>11939</v>
      </c>
      <c r="M1451" s="7">
        <v>190292</v>
      </c>
      <c r="N1451" s="7">
        <v>0</v>
      </c>
      <c r="O1451" s="7">
        <v>0</v>
      </c>
      <c r="P1451" s="7">
        <v>152331</v>
      </c>
      <c r="Q1451" s="7">
        <v>793</v>
      </c>
      <c r="R1451" s="7">
        <v>153124</v>
      </c>
      <c r="S1451" s="7">
        <v>0</v>
      </c>
      <c r="T1451" s="7">
        <v>0</v>
      </c>
      <c r="U1451" s="7">
        <v>0</v>
      </c>
      <c r="V1451" s="7">
        <v>0</v>
      </c>
      <c r="W1451" s="6">
        <v>85.409833300000003</v>
      </c>
      <c r="X1451" s="6">
        <v>6.6420972999999996</v>
      </c>
      <c r="Y1451" s="6">
        <v>80.467912500000011</v>
      </c>
      <c r="Z1451" s="6">
        <v>91.158394700000002</v>
      </c>
      <c r="AA1451" s="6">
        <v>7.9689894999999993</v>
      </c>
      <c r="AB1451" s="6">
        <v>86.054357800000005</v>
      </c>
      <c r="AC1451" s="6">
        <v>-5.5864452999999941</v>
      </c>
      <c r="AD1451" s="7">
        <v>155588</v>
      </c>
      <c r="AE1451" s="6">
        <v>-1.5836697</v>
      </c>
      <c r="AF1451" s="6">
        <v>85.409833300000003</v>
      </c>
      <c r="AG1451" s="6">
        <v>6.6420972999999996</v>
      </c>
      <c r="AH1451" s="6">
        <v>80.467912500000011</v>
      </c>
      <c r="AI1451" s="7">
        <v>153124</v>
      </c>
      <c r="AJ1451" s="6">
        <v>91.158394700000002</v>
      </c>
      <c r="AK1451" s="6">
        <v>7.9689894999999993</v>
      </c>
      <c r="AL1451" s="6">
        <v>86.054357800000005</v>
      </c>
      <c r="AM1451" s="6">
        <v>-5.5864452999999941</v>
      </c>
      <c r="AN1451" s="7">
        <v>155588</v>
      </c>
      <c r="AO1451" s="6">
        <v>-1.5836697</v>
      </c>
    </row>
    <row r="1452" spans="1:41" x14ac:dyDescent="0.15">
      <c r="A1452" s="2" t="s">
        <v>1922</v>
      </c>
      <c r="B1452" s="2" t="s">
        <v>1438</v>
      </c>
      <c r="C1452" s="2" t="s">
        <v>1797</v>
      </c>
      <c r="D1452" s="2" t="s">
        <v>1651</v>
      </c>
      <c r="E1452" s="2" t="s">
        <v>438</v>
      </c>
      <c r="F1452" s="2" t="s">
        <v>1854</v>
      </c>
      <c r="G1452" s="2" t="s">
        <v>2121</v>
      </c>
      <c r="H1452" s="2" t="s">
        <v>1813</v>
      </c>
      <c r="I1452" s="2" t="s">
        <v>1964</v>
      </c>
      <c r="J1452" s="7">
        <v>0</v>
      </c>
      <c r="K1452" s="7">
        <v>0</v>
      </c>
      <c r="L1452" s="7">
        <v>0</v>
      </c>
      <c r="M1452" s="7">
        <v>0</v>
      </c>
      <c r="N1452" s="7">
        <v>0</v>
      </c>
      <c r="O1452" s="7">
        <v>0</v>
      </c>
      <c r="P1452" s="7">
        <v>0</v>
      </c>
      <c r="Q1452" s="7">
        <v>0</v>
      </c>
      <c r="R1452" s="7">
        <v>0</v>
      </c>
      <c r="S1452" s="7">
        <v>0</v>
      </c>
      <c r="T1452" s="7">
        <v>0</v>
      </c>
      <c r="U1452" s="7">
        <v>0</v>
      </c>
      <c r="V1452" s="7">
        <v>0</v>
      </c>
      <c r="W1452" s="6">
        <v>0</v>
      </c>
      <c r="X1452" s="6">
        <v>0</v>
      </c>
      <c r="Y1452" s="6">
        <v>0</v>
      </c>
      <c r="Z1452" s="6">
        <v>0</v>
      </c>
      <c r="AA1452" s="6">
        <v>0</v>
      </c>
      <c r="AB1452" s="6">
        <v>0</v>
      </c>
      <c r="AC1452" s="6">
        <v>0</v>
      </c>
      <c r="AD1452" s="7">
        <v>0</v>
      </c>
      <c r="AE1452" s="6">
        <v>0</v>
      </c>
      <c r="AF1452" s="6">
        <v>0</v>
      </c>
      <c r="AG1452" s="6">
        <v>0</v>
      </c>
      <c r="AH1452" s="6">
        <v>0</v>
      </c>
      <c r="AI1452" s="7">
        <v>0</v>
      </c>
      <c r="AJ1452" s="6">
        <v>0</v>
      </c>
      <c r="AK1452" s="6">
        <v>0</v>
      </c>
      <c r="AL1452" s="6">
        <v>0</v>
      </c>
      <c r="AM1452" s="6">
        <v>0</v>
      </c>
      <c r="AN1452" s="7">
        <v>0</v>
      </c>
      <c r="AO1452" s="6">
        <v>0</v>
      </c>
    </row>
    <row r="1453" spans="1:41" ht="12.75" thickBot="1" x14ac:dyDescent="0.2">
      <c r="A1453" s="2" t="s">
        <v>1998</v>
      </c>
      <c r="B1453" s="2" t="s">
        <v>1438</v>
      </c>
      <c r="C1453" s="2" t="s">
        <v>1797</v>
      </c>
      <c r="D1453" s="2" t="s">
        <v>1651</v>
      </c>
      <c r="E1453" s="2" t="s">
        <v>438</v>
      </c>
      <c r="F1453" s="2" t="s">
        <v>1854</v>
      </c>
      <c r="G1453" s="2" t="s">
        <v>2121</v>
      </c>
      <c r="H1453" s="2" t="s">
        <v>1813</v>
      </c>
      <c r="I1453" s="2" t="s">
        <v>1966</v>
      </c>
      <c r="J1453" s="7">
        <v>0</v>
      </c>
      <c r="K1453" s="7">
        <v>0</v>
      </c>
      <c r="L1453" s="7">
        <v>0</v>
      </c>
      <c r="M1453" s="7">
        <v>0</v>
      </c>
      <c r="N1453" s="7">
        <v>0</v>
      </c>
      <c r="O1453" s="7">
        <v>0</v>
      </c>
      <c r="P1453" s="7">
        <v>0</v>
      </c>
      <c r="Q1453" s="7">
        <v>0</v>
      </c>
      <c r="R1453" s="7">
        <v>0</v>
      </c>
      <c r="S1453" s="7">
        <v>0</v>
      </c>
      <c r="T1453" s="7">
        <v>0</v>
      </c>
      <c r="U1453" s="7">
        <v>0</v>
      </c>
      <c r="V1453" s="7">
        <v>0</v>
      </c>
      <c r="W1453" s="6">
        <v>0</v>
      </c>
      <c r="X1453" s="6">
        <v>0</v>
      </c>
      <c r="Y1453" s="6">
        <v>0</v>
      </c>
      <c r="Z1453" s="6">
        <v>0</v>
      </c>
      <c r="AA1453" s="6">
        <v>0</v>
      </c>
      <c r="AB1453" s="6">
        <v>0</v>
      </c>
      <c r="AC1453" s="6">
        <v>0</v>
      </c>
      <c r="AD1453" s="7">
        <v>0</v>
      </c>
      <c r="AE1453" s="6">
        <v>0</v>
      </c>
      <c r="AF1453" s="6">
        <v>0</v>
      </c>
      <c r="AG1453" s="6">
        <v>0</v>
      </c>
      <c r="AH1453" s="6">
        <v>0</v>
      </c>
      <c r="AI1453" s="7">
        <v>0</v>
      </c>
      <c r="AJ1453" s="6">
        <v>0</v>
      </c>
      <c r="AK1453" s="6">
        <v>0</v>
      </c>
      <c r="AL1453" s="6">
        <v>0</v>
      </c>
      <c r="AM1453" s="6">
        <v>0</v>
      </c>
      <c r="AN1453" s="7">
        <v>0</v>
      </c>
      <c r="AO1453" s="6">
        <v>0</v>
      </c>
    </row>
    <row r="1454" spans="1:41" ht="12.75" thickTop="1" x14ac:dyDescent="0.15">
      <c r="A1454" s="34" t="s">
        <v>692</v>
      </c>
      <c r="B1454" s="2" t="s">
        <v>1438</v>
      </c>
      <c r="C1454" s="2" t="s">
        <v>1797</v>
      </c>
      <c r="D1454" s="2" t="s">
        <v>1651</v>
      </c>
      <c r="E1454" s="2" t="s">
        <v>438</v>
      </c>
      <c r="F1454" s="2" t="s">
        <v>1854</v>
      </c>
      <c r="G1454" s="2" t="s">
        <v>2121</v>
      </c>
      <c r="H1454" s="2" t="s">
        <v>1290</v>
      </c>
      <c r="I1454" s="2" t="s">
        <v>2012</v>
      </c>
      <c r="J1454" s="7">
        <v>0</v>
      </c>
      <c r="K1454" s="7">
        <v>83585</v>
      </c>
      <c r="L1454" s="7">
        <v>2077</v>
      </c>
      <c r="M1454" s="7">
        <v>85662</v>
      </c>
      <c r="N1454" s="7">
        <v>0</v>
      </c>
      <c r="O1454" s="7">
        <v>0</v>
      </c>
      <c r="P1454" s="7">
        <v>70847</v>
      </c>
      <c r="Q1454" s="7">
        <v>458</v>
      </c>
      <c r="R1454" s="7">
        <v>71305</v>
      </c>
      <c r="S1454" s="7">
        <v>0</v>
      </c>
      <c r="T1454" s="7">
        <v>0</v>
      </c>
      <c r="U1454" s="7">
        <v>0</v>
      </c>
      <c r="V1454" s="7">
        <v>0</v>
      </c>
      <c r="W1454" s="6">
        <v>84.760423500000002</v>
      </c>
      <c r="X1454" s="6">
        <v>22.0510351</v>
      </c>
      <c r="Y1454" s="6">
        <v>83.239943000000011</v>
      </c>
      <c r="Z1454" s="6">
        <v>82.829188899999991</v>
      </c>
      <c r="AA1454" s="6">
        <v>36.568520499999998</v>
      </c>
      <c r="AB1454" s="6">
        <v>81.538789100000002</v>
      </c>
      <c r="AC1454" s="6">
        <v>1.7011539000000084</v>
      </c>
      <c r="AD1454" s="7">
        <v>80416</v>
      </c>
      <c r="AE1454" s="6">
        <v>-11.3298349</v>
      </c>
      <c r="AF1454" s="6">
        <v>84.760423500000002</v>
      </c>
      <c r="AG1454" s="6">
        <v>22.0510351</v>
      </c>
      <c r="AH1454" s="6">
        <v>83.239943000000011</v>
      </c>
      <c r="AI1454" s="7">
        <v>71305</v>
      </c>
      <c r="AJ1454" s="6">
        <v>82.829188899999991</v>
      </c>
      <c r="AK1454" s="6">
        <v>36.9309838</v>
      </c>
      <c r="AL1454" s="6">
        <v>81.561118100000002</v>
      </c>
      <c r="AM1454" s="6">
        <v>1.6788249000000093</v>
      </c>
      <c r="AN1454" s="7">
        <v>80389</v>
      </c>
      <c r="AO1454" s="6">
        <v>-11.300053500000001</v>
      </c>
    </row>
    <row r="1455" spans="1:41" x14ac:dyDescent="0.15">
      <c r="A1455" s="2" t="s">
        <v>693</v>
      </c>
      <c r="B1455" s="2" t="s">
        <v>1438</v>
      </c>
      <c r="C1455" s="2" t="s">
        <v>1797</v>
      </c>
      <c r="D1455" s="2" t="s">
        <v>1651</v>
      </c>
      <c r="E1455" s="2" t="s">
        <v>438</v>
      </c>
      <c r="F1455" s="2" t="s">
        <v>1854</v>
      </c>
      <c r="G1455" s="2" t="s">
        <v>2121</v>
      </c>
      <c r="H1455" s="2" t="s">
        <v>1290</v>
      </c>
      <c r="I1455" s="2" t="s">
        <v>2013</v>
      </c>
      <c r="J1455" s="7">
        <v>0</v>
      </c>
      <c r="K1455" s="7">
        <v>83585</v>
      </c>
      <c r="L1455" s="7">
        <v>2077</v>
      </c>
      <c r="M1455" s="7">
        <v>85662</v>
      </c>
      <c r="N1455" s="7">
        <v>0</v>
      </c>
      <c r="O1455" s="7">
        <v>0</v>
      </c>
      <c r="P1455" s="7">
        <v>70847</v>
      </c>
      <c r="Q1455" s="7">
        <v>458</v>
      </c>
      <c r="R1455" s="7">
        <v>71305</v>
      </c>
      <c r="S1455" s="7">
        <v>0</v>
      </c>
      <c r="T1455" s="7">
        <v>0</v>
      </c>
      <c r="U1455" s="7">
        <v>0</v>
      </c>
      <c r="V1455" s="7">
        <v>0</v>
      </c>
      <c r="W1455" s="6">
        <v>84.760423500000002</v>
      </c>
      <c r="X1455" s="6">
        <v>22.0510351</v>
      </c>
      <c r="Y1455" s="6">
        <v>83.239943000000011</v>
      </c>
      <c r="Z1455" s="6">
        <v>82.829188899999991</v>
      </c>
      <c r="AA1455" s="6">
        <v>36.568520499999998</v>
      </c>
      <c r="AB1455" s="6">
        <v>81.538789100000002</v>
      </c>
      <c r="AC1455" s="6">
        <v>1.7011539000000084</v>
      </c>
      <c r="AD1455" s="7">
        <v>80416</v>
      </c>
      <c r="AE1455" s="6">
        <v>-11.3298349</v>
      </c>
      <c r="AF1455" s="6">
        <v>84.760423500000002</v>
      </c>
      <c r="AG1455" s="6">
        <v>22.0510351</v>
      </c>
      <c r="AH1455" s="6">
        <v>83.239943000000011</v>
      </c>
      <c r="AI1455" s="7">
        <v>71305</v>
      </c>
      <c r="AJ1455" s="6">
        <v>82.829188899999991</v>
      </c>
      <c r="AK1455" s="6">
        <v>36.9309838</v>
      </c>
      <c r="AL1455" s="6">
        <v>81.561118100000002</v>
      </c>
      <c r="AM1455" s="6">
        <v>1.6788249000000093</v>
      </c>
      <c r="AN1455" s="7">
        <v>80389</v>
      </c>
      <c r="AO1455" s="6">
        <v>-11.300053500000001</v>
      </c>
    </row>
    <row r="1456" spans="1:41" x14ac:dyDescent="0.15">
      <c r="A1456" s="2" t="s">
        <v>694</v>
      </c>
      <c r="B1456" s="2" t="s">
        <v>1438</v>
      </c>
      <c r="C1456" s="2" t="s">
        <v>1797</v>
      </c>
      <c r="D1456" s="2" t="s">
        <v>1651</v>
      </c>
      <c r="E1456" s="2" t="s">
        <v>438</v>
      </c>
      <c r="F1456" s="2" t="s">
        <v>1854</v>
      </c>
      <c r="G1456" s="2" t="s">
        <v>2121</v>
      </c>
      <c r="H1456" s="2" t="s">
        <v>1290</v>
      </c>
      <c r="I1456" s="2" t="s">
        <v>2014</v>
      </c>
      <c r="J1456" s="7">
        <v>0</v>
      </c>
      <c r="K1456" s="7">
        <v>40175</v>
      </c>
      <c r="L1456" s="7">
        <v>2005</v>
      </c>
      <c r="M1456" s="7">
        <v>42180</v>
      </c>
      <c r="N1456" s="7">
        <v>0</v>
      </c>
      <c r="O1456" s="7">
        <v>0</v>
      </c>
      <c r="P1456" s="7">
        <v>31124</v>
      </c>
      <c r="Q1456" s="7">
        <v>458</v>
      </c>
      <c r="R1456" s="7">
        <v>31582</v>
      </c>
      <c r="S1456" s="7">
        <v>0</v>
      </c>
      <c r="T1456" s="7">
        <v>0</v>
      </c>
      <c r="U1456" s="7">
        <v>0</v>
      </c>
      <c r="V1456" s="7">
        <v>0</v>
      </c>
      <c r="W1456" s="6">
        <v>77.471064099999992</v>
      </c>
      <c r="X1456" s="6">
        <v>22.842892800000001</v>
      </c>
      <c r="Y1456" s="6">
        <v>74.874347999999998</v>
      </c>
      <c r="Z1456" s="6">
        <v>76.3988777</v>
      </c>
      <c r="AA1456" s="6">
        <v>30.952381000000003</v>
      </c>
      <c r="AB1456" s="6">
        <v>74.346300400000004</v>
      </c>
      <c r="AC1456" s="6">
        <v>0.52804759999999362</v>
      </c>
      <c r="AD1456" s="7">
        <v>39408</v>
      </c>
      <c r="AE1456" s="6">
        <v>-19.858911900000003</v>
      </c>
      <c r="AF1456" s="6">
        <v>77.471064099999992</v>
      </c>
      <c r="AG1456" s="6">
        <v>22.842892800000001</v>
      </c>
      <c r="AH1456" s="6">
        <v>74.874347999999998</v>
      </c>
      <c r="AI1456" s="7">
        <v>31582</v>
      </c>
      <c r="AJ1456" s="6">
        <v>76.3988777</v>
      </c>
      <c r="AK1456" s="6">
        <v>31.305449899999999</v>
      </c>
      <c r="AL1456" s="6">
        <v>74.38418999999999</v>
      </c>
      <c r="AM1456" s="6">
        <v>0.49015800000000809</v>
      </c>
      <c r="AN1456" s="7">
        <v>39381</v>
      </c>
      <c r="AO1456" s="6">
        <v>-19.8039664</v>
      </c>
    </row>
    <row r="1457" spans="1:41" x14ac:dyDescent="0.15">
      <c r="A1457" s="2" t="s">
        <v>695</v>
      </c>
      <c r="B1457" s="2" t="s">
        <v>1438</v>
      </c>
      <c r="C1457" s="2" t="s">
        <v>1797</v>
      </c>
      <c r="D1457" s="2" t="s">
        <v>1651</v>
      </c>
      <c r="E1457" s="2" t="s">
        <v>438</v>
      </c>
      <c r="F1457" s="2" t="s">
        <v>1854</v>
      </c>
      <c r="G1457" s="2" t="s">
        <v>2121</v>
      </c>
      <c r="H1457" s="2" t="s">
        <v>1290</v>
      </c>
      <c r="I1457" s="2" t="s">
        <v>2015</v>
      </c>
      <c r="J1457" s="7">
        <v>0</v>
      </c>
      <c r="K1457" s="7">
        <v>37289</v>
      </c>
      <c r="L1457" s="7">
        <v>2005</v>
      </c>
      <c r="M1457" s="7">
        <v>39294</v>
      </c>
      <c r="N1457" s="7">
        <v>0</v>
      </c>
      <c r="O1457" s="7">
        <v>0</v>
      </c>
      <c r="P1457" s="7">
        <v>28238</v>
      </c>
      <c r="Q1457" s="7">
        <v>458</v>
      </c>
      <c r="R1457" s="7">
        <v>28696</v>
      </c>
      <c r="S1457" s="7">
        <v>0</v>
      </c>
      <c r="T1457" s="7">
        <v>0</v>
      </c>
      <c r="U1457" s="7">
        <v>0</v>
      </c>
      <c r="V1457" s="7">
        <v>0</v>
      </c>
      <c r="W1457" s="6">
        <v>75.727426300000005</v>
      </c>
      <c r="X1457" s="6">
        <v>22.842892800000001</v>
      </c>
      <c r="Y1457" s="6">
        <v>73.028961199999998</v>
      </c>
      <c r="Z1457" s="6">
        <v>75.767918100000003</v>
      </c>
      <c r="AA1457" s="6">
        <v>30.952381000000003</v>
      </c>
      <c r="AB1457" s="6">
        <v>73.653402700000001</v>
      </c>
      <c r="AC1457" s="6">
        <v>-0.6244415000000032</v>
      </c>
      <c r="AD1457" s="7">
        <v>37371</v>
      </c>
      <c r="AE1457" s="6">
        <v>-23.213186699999998</v>
      </c>
      <c r="AF1457" s="6">
        <v>75.727426300000005</v>
      </c>
      <c r="AG1457" s="6">
        <v>22.842892800000001</v>
      </c>
      <c r="AH1457" s="6">
        <v>73.028961199999998</v>
      </c>
      <c r="AI1457" s="7">
        <v>28696</v>
      </c>
      <c r="AJ1457" s="6">
        <v>75.767918100000003</v>
      </c>
      <c r="AK1457" s="6">
        <v>31.305449899999999</v>
      </c>
      <c r="AL1457" s="6">
        <v>73.692617100000007</v>
      </c>
      <c r="AM1457" s="6">
        <v>-0.66365590000000907</v>
      </c>
      <c r="AN1457" s="7">
        <v>37344</v>
      </c>
      <c r="AO1457" s="6">
        <v>-23.157669200000001</v>
      </c>
    </row>
    <row r="1458" spans="1:41" x14ac:dyDescent="0.15">
      <c r="A1458" s="2" t="s">
        <v>696</v>
      </c>
      <c r="B1458" s="2" t="s">
        <v>1438</v>
      </c>
      <c r="C1458" s="2" t="s">
        <v>1797</v>
      </c>
      <c r="D1458" s="2" t="s">
        <v>1651</v>
      </c>
      <c r="E1458" s="2" t="s">
        <v>438</v>
      </c>
      <c r="F1458" s="2" t="s">
        <v>1854</v>
      </c>
      <c r="G1458" s="2" t="s">
        <v>2121</v>
      </c>
      <c r="H1458" s="2" t="s">
        <v>1290</v>
      </c>
      <c r="I1458" s="2" t="s">
        <v>2016</v>
      </c>
      <c r="J1458" s="7">
        <v>0</v>
      </c>
      <c r="K1458" s="7">
        <v>1109</v>
      </c>
      <c r="L1458" s="7">
        <v>52</v>
      </c>
      <c r="M1458" s="7">
        <v>1161</v>
      </c>
      <c r="N1458" s="7">
        <v>0</v>
      </c>
      <c r="O1458" s="7">
        <v>0</v>
      </c>
      <c r="P1458" s="7">
        <v>1064</v>
      </c>
      <c r="Q1458" s="7">
        <v>14</v>
      </c>
      <c r="R1458" s="7">
        <v>1078</v>
      </c>
      <c r="S1458" s="7">
        <v>0</v>
      </c>
      <c r="T1458" s="7">
        <v>0</v>
      </c>
      <c r="U1458" s="7">
        <v>0</v>
      </c>
      <c r="V1458" s="7">
        <v>0</v>
      </c>
      <c r="W1458" s="6">
        <v>95.94229039999999</v>
      </c>
      <c r="X1458" s="6">
        <v>26.923076899999998</v>
      </c>
      <c r="Y1458" s="6">
        <v>92.850990499999995</v>
      </c>
      <c r="Z1458" s="6">
        <v>95.470383299999995</v>
      </c>
      <c r="AA1458" s="6">
        <v>34.567901200000001</v>
      </c>
      <c r="AB1458" s="6">
        <v>91.456468700000002</v>
      </c>
      <c r="AC1458" s="6">
        <v>1.3945217999999926</v>
      </c>
      <c r="AD1458" s="7">
        <v>1124</v>
      </c>
      <c r="AE1458" s="6">
        <v>-4.0925267000000005</v>
      </c>
      <c r="AF1458" s="6">
        <v>95.94229039999999</v>
      </c>
      <c r="AG1458" s="6">
        <v>26.923076899999998</v>
      </c>
      <c r="AH1458" s="6">
        <v>92.850990499999995</v>
      </c>
      <c r="AI1458" s="7">
        <v>1078</v>
      </c>
      <c r="AJ1458" s="6">
        <v>95.470383299999995</v>
      </c>
      <c r="AK1458" s="6">
        <v>35.897435900000005</v>
      </c>
      <c r="AL1458" s="6">
        <v>91.680261000000002</v>
      </c>
      <c r="AM1458" s="6">
        <v>1.1707294999999931</v>
      </c>
      <c r="AN1458" s="7">
        <v>1121</v>
      </c>
      <c r="AO1458" s="6">
        <v>-3.8358608000000003</v>
      </c>
    </row>
    <row r="1459" spans="1:41" x14ac:dyDescent="0.15">
      <c r="A1459" s="2" t="s">
        <v>697</v>
      </c>
      <c r="B1459" s="2" t="s">
        <v>1438</v>
      </c>
      <c r="C1459" s="2" t="s">
        <v>1797</v>
      </c>
      <c r="D1459" s="2" t="s">
        <v>1651</v>
      </c>
      <c r="E1459" s="2" t="s">
        <v>438</v>
      </c>
      <c r="F1459" s="2" t="s">
        <v>1854</v>
      </c>
      <c r="G1459" s="2" t="s">
        <v>2121</v>
      </c>
      <c r="H1459" s="2" t="s">
        <v>1290</v>
      </c>
      <c r="I1459" s="2" t="s">
        <v>2017</v>
      </c>
      <c r="J1459" s="7">
        <v>0</v>
      </c>
      <c r="K1459" s="7">
        <v>36180</v>
      </c>
      <c r="L1459" s="7">
        <v>1953</v>
      </c>
      <c r="M1459" s="7">
        <v>38133</v>
      </c>
      <c r="N1459" s="7">
        <v>0</v>
      </c>
      <c r="O1459" s="7">
        <v>0</v>
      </c>
      <c r="P1459" s="7">
        <v>27174</v>
      </c>
      <c r="Q1459" s="7">
        <v>444</v>
      </c>
      <c r="R1459" s="7">
        <v>27618</v>
      </c>
      <c r="S1459" s="7">
        <v>0</v>
      </c>
      <c r="T1459" s="7">
        <v>0</v>
      </c>
      <c r="U1459" s="7">
        <v>0</v>
      </c>
      <c r="V1459" s="7">
        <v>0</v>
      </c>
      <c r="W1459" s="6">
        <v>75.107794400000003</v>
      </c>
      <c r="X1459" s="6">
        <v>22.734255000000001</v>
      </c>
      <c r="Y1459" s="6">
        <v>72.425458300000003</v>
      </c>
      <c r="Z1459" s="6">
        <v>75.288683599999999</v>
      </c>
      <c r="AA1459" s="6">
        <v>30.825767399999997</v>
      </c>
      <c r="AB1459" s="6">
        <v>73.211472400000005</v>
      </c>
      <c r="AC1459" s="6">
        <v>-0.78601410000000271</v>
      </c>
      <c r="AD1459" s="7">
        <v>36247</v>
      </c>
      <c r="AE1459" s="6">
        <v>-23.806108099999999</v>
      </c>
      <c r="AF1459" s="6">
        <v>75.107794400000003</v>
      </c>
      <c r="AG1459" s="6">
        <v>22.734255000000001</v>
      </c>
      <c r="AH1459" s="6">
        <v>72.425458300000003</v>
      </c>
      <c r="AI1459" s="7">
        <v>27618</v>
      </c>
      <c r="AJ1459" s="6">
        <v>75.288683599999999</v>
      </c>
      <c r="AK1459" s="6">
        <v>31.148973400000003</v>
      </c>
      <c r="AL1459" s="6">
        <v>73.246978900000002</v>
      </c>
      <c r="AM1459" s="6">
        <v>-0.82152059999999949</v>
      </c>
      <c r="AN1459" s="7">
        <v>36223</v>
      </c>
      <c r="AO1459" s="6">
        <v>-23.755624900000001</v>
      </c>
    </row>
    <row r="1460" spans="1:41" x14ac:dyDescent="0.15">
      <c r="A1460" s="2" t="s">
        <v>698</v>
      </c>
      <c r="B1460" s="2" t="s">
        <v>1438</v>
      </c>
      <c r="C1460" s="2" t="s">
        <v>1797</v>
      </c>
      <c r="D1460" s="2" t="s">
        <v>1651</v>
      </c>
      <c r="E1460" s="2" t="s">
        <v>438</v>
      </c>
      <c r="F1460" s="2" t="s">
        <v>1854</v>
      </c>
      <c r="G1460" s="2" t="s">
        <v>2121</v>
      </c>
      <c r="H1460" s="2" t="s">
        <v>1290</v>
      </c>
      <c r="I1460" s="9" t="s">
        <v>2018</v>
      </c>
      <c r="J1460" s="7">
        <v>0</v>
      </c>
      <c r="K1460" s="7">
        <v>0</v>
      </c>
      <c r="L1460" s="7">
        <v>0</v>
      </c>
      <c r="M1460" s="7">
        <v>0</v>
      </c>
      <c r="N1460" s="7">
        <v>0</v>
      </c>
      <c r="O1460" s="7">
        <v>0</v>
      </c>
      <c r="P1460" s="7">
        <v>0</v>
      </c>
      <c r="Q1460" s="7">
        <v>0</v>
      </c>
      <c r="R1460" s="7">
        <v>0</v>
      </c>
      <c r="S1460" s="7">
        <v>0</v>
      </c>
      <c r="T1460" s="7">
        <v>0</v>
      </c>
      <c r="U1460" s="7">
        <v>0</v>
      </c>
      <c r="V1460" s="7">
        <v>0</v>
      </c>
      <c r="W1460" s="6">
        <v>0</v>
      </c>
      <c r="X1460" s="6">
        <v>0</v>
      </c>
      <c r="Y1460" s="6">
        <v>0</v>
      </c>
      <c r="Z1460" s="6">
        <v>100</v>
      </c>
      <c r="AA1460" s="6">
        <v>0</v>
      </c>
      <c r="AB1460" s="6">
        <v>100</v>
      </c>
      <c r="AC1460" s="6">
        <v>-100</v>
      </c>
      <c r="AD1460" s="7">
        <v>2870</v>
      </c>
      <c r="AE1460" s="6">
        <v>0</v>
      </c>
      <c r="AF1460" s="6">
        <v>0</v>
      </c>
      <c r="AG1460" s="6">
        <v>0</v>
      </c>
      <c r="AH1460" s="6">
        <v>0</v>
      </c>
      <c r="AI1460" s="7">
        <v>0</v>
      </c>
      <c r="AJ1460" s="6">
        <v>100</v>
      </c>
      <c r="AK1460" s="6">
        <v>0</v>
      </c>
      <c r="AL1460" s="6">
        <v>100</v>
      </c>
      <c r="AM1460" s="6">
        <v>-100</v>
      </c>
      <c r="AN1460" s="7">
        <v>2870</v>
      </c>
      <c r="AO1460" s="6">
        <v>0</v>
      </c>
    </row>
    <row r="1461" spans="1:41" x14ac:dyDescent="0.15">
      <c r="A1461" s="2" t="s">
        <v>699</v>
      </c>
      <c r="B1461" s="2" t="s">
        <v>1438</v>
      </c>
      <c r="C1461" s="2" t="s">
        <v>1797</v>
      </c>
      <c r="D1461" s="2" t="s">
        <v>1651</v>
      </c>
      <c r="E1461" s="2" t="s">
        <v>438</v>
      </c>
      <c r="F1461" s="2" t="s">
        <v>1854</v>
      </c>
      <c r="G1461" s="2" t="s">
        <v>2121</v>
      </c>
      <c r="H1461" s="2" t="s">
        <v>1290</v>
      </c>
      <c r="I1461" s="2" t="s">
        <v>2019</v>
      </c>
      <c r="J1461" s="7">
        <v>0</v>
      </c>
      <c r="K1461" s="7">
        <v>2886</v>
      </c>
      <c r="L1461" s="7">
        <v>0</v>
      </c>
      <c r="M1461" s="7">
        <v>2886</v>
      </c>
      <c r="N1461" s="7">
        <v>0</v>
      </c>
      <c r="O1461" s="7">
        <v>0</v>
      </c>
      <c r="P1461" s="7">
        <v>2886</v>
      </c>
      <c r="Q1461" s="7">
        <v>0</v>
      </c>
      <c r="R1461" s="7">
        <v>2886</v>
      </c>
      <c r="S1461" s="7">
        <v>0</v>
      </c>
      <c r="T1461" s="7">
        <v>0</v>
      </c>
      <c r="U1461" s="7">
        <v>0</v>
      </c>
      <c r="V1461" s="7">
        <v>0</v>
      </c>
      <c r="W1461" s="6">
        <v>100</v>
      </c>
      <c r="X1461" s="6">
        <v>0</v>
      </c>
      <c r="Y1461" s="6">
        <v>100</v>
      </c>
      <c r="Z1461" s="6">
        <v>89.854433199999988</v>
      </c>
      <c r="AA1461" s="6">
        <v>0</v>
      </c>
      <c r="AB1461" s="6">
        <v>89.854433199999988</v>
      </c>
      <c r="AC1461" s="6">
        <v>10.145566800000012</v>
      </c>
      <c r="AD1461" s="7">
        <v>2037</v>
      </c>
      <c r="AE1461" s="6">
        <v>41.6789396</v>
      </c>
      <c r="AF1461" s="6">
        <v>100</v>
      </c>
      <c r="AG1461" s="6">
        <v>0</v>
      </c>
      <c r="AH1461" s="6">
        <v>100</v>
      </c>
      <c r="AI1461" s="7">
        <v>2886</v>
      </c>
      <c r="AJ1461" s="6">
        <v>89.854433199999988</v>
      </c>
      <c r="AK1461" s="6">
        <v>0</v>
      </c>
      <c r="AL1461" s="6">
        <v>89.854433199999988</v>
      </c>
      <c r="AM1461" s="6">
        <v>10.145566800000012</v>
      </c>
      <c r="AN1461" s="7">
        <v>2037</v>
      </c>
      <c r="AO1461" s="6">
        <v>41.6789396</v>
      </c>
    </row>
    <row r="1462" spans="1:41" x14ac:dyDescent="0.15">
      <c r="A1462" s="2" t="s">
        <v>700</v>
      </c>
      <c r="B1462" s="2" t="s">
        <v>1438</v>
      </c>
      <c r="C1462" s="2" t="s">
        <v>1797</v>
      </c>
      <c r="D1462" s="2" t="s">
        <v>1651</v>
      </c>
      <c r="E1462" s="2" t="s">
        <v>438</v>
      </c>
      <c r="F1462" s="2" t="s">
        <v>1854</v>
      </c>
      <c r="G1462" s="2" t="s">
        <v>2121</v>
      </c>
      <c r="H1462" s="2" t="s">
        <v>1290</v>
      </c>
      <c r="I1462" s="2" t="s">
        <v>2020</v>
      </c>
      <c r="J1462" s="7">
        <v>0</v>
      </c>
      <c r="K1462" s="7">
        <v>1930</v>
      </c>
      <c r="L1462" s="7">
        <v>0</v>
      </c>
      <c r="M1462" s="7">
        <v>1930</v>
      </c>
      <c r="N1462" s="7">
        <v>0</v>
      </c>
      <c r="O1462" s="7">
        <v>0</v>
      </c>
      <c r="P1462" s="7">
        <v>1930</v>
      </c>
      <c r="Q1462" s="7">
        <v>0</v>
      </c>
      <c r="R1462" s="7">
        <v>1930</v>
      </c>
      <c r="S1462" s="7">
        <v>0</v>
      </c>
      <c r="T1462" s="7">
        <v>0</v>
      </c>
      <c r="U1462" s="7">
        <v>0</v>
      </c>
      <c r="V1462" s="7">
        <v>0</v>
      </c>
      <c r="W1462" s="6">
        <v>100</v>
      </c>
      <c r="X1462" s="6">
        <v>0</v>
      </c>
      <c r="Y1462" s="6">
        <v>100</v>
      </c>
      <c r="Z1462" s="6">
        <v>89.047618999999997</v>
      </c>
      <c r="AA1462" s="6">
        <v>0</v>
      </c>
      <c r="AB1462" s="6">
        <v>89.047618999999997</v>
      </c>
      <c r="AC1462" s="6">
        <v>10.952381000000003</v>
      </c>
      <c r="AD1462" s="7">
        <v>1870</v>
      </c>
      <c r="AE1462" s="6">
        <v>3.2085561</v>
      </c>
      <c r="AF1462" s="6">
        <v>100</v>
      </c>
      <c r="AG1462" s="6">
        <v>0</v>
      </c>
      <c r="AH1462" s="6">
        <v>100</v>
      </c>
      <c r="AI1462" s="7">
        <v>1930</v>
      </c>
      <c r="AJ1462" s="6">
        <v>89.047618999999997</v>
      </c>
      <c r="AK1462" s="6">
        <v>0</v>
      </c>
      <c r="AL1462" s="6">
        <v>89.047618999999997</v>
      </c>
      <c r="AM1462" s="6">
        <v>10.952381000000003</v>
      </c>
      <c r="AN1462" s="7">
        <v>1870</v>
      </c>
      <c r="AO1462" s="6">
        <v>3.2085561</v>
      </c>
    </row>
    <row r="1463" spans="1:41" x14ac:dyDescent="0.15">
      <c r="A1463" s="2" t="s">
        <v>701</v>
      </c>
      <c r="B1463" s="2" t="s">
        <v>1438</v>
      </c>
      <c r="C1463" s="2" t="s">
        <v>1797</v>
      </c>
      <c r="D1463" s="2" t="s">
        <v>1651</v>
      </c>
      <c r="E1463" s="2" t="s">
        <v>438</v>
      </c>
      <c r="F1463" s="2" t="s">
        <v>1854</v>
      </c>
      <c r="G1463" s="2" t="s">
        <v>2121</v>
      </c>
      <c r="H1463" s="2" t="s">
        <v>1290</v>
      </c>
      <c r="I1463" s="2" t="s">
        <v>1856</v>
      </c>
      <c r="J1463" s="7">
        <v>0</v>
      </c>
      <c r="K1463" s="7">
        <v>956</v>
      </c>
      <c r="L1463" s="7">
        <v>0</v>
      </c>
      <c r="M1463" s="7">
        <v>956</v>
      </c>
      <c r="N1463" s="7">
        <v>0</v>
      </c>
      <c r="O1463" s="7">
        <v>0</v>
      </c>
      <c r="P1463" s="7">
        <v>956</v>
      </c>
      <c r="Q1463" s="7">
        <v>0</v>
      </c>
      <c r="R1463" s="7">
        <v>956</v>
      </c>
      <c r="S1463" s="7">
        <v>0</v>
      </c>
      <c r="T1463" s="7">
        <v>0</v>
      </c>
      <c r="U1463" s="7">
        <v>0</v>
      </c>
      <c r="V1463" s="7">
        <v>0</v>
      </c>
      <c r="W1463" s="6">
        <v>100</v>
      </c>
      <c r="X1463" s="6">
        <v>0</v>
      </c>
      <c r="Y1463" s="6">
        <v>100</v>
      </c>
      <c r="Z1463" s="6">
        <v>100</v>
      </c>
      <c r="AA1463" s="6">
        <v>0</v>
      </c>
      <c r="AB1463" s="6">
        <v>100</v>
      </c>
      <c r="AC1463" s="6">
        <v>0</v>
      </c>
      <c r="AD1463" s="7">
        <v>167</v>
      </c>
      <c r="AE1463" s="6">
        <v>472.45508980000005</v>
      </c>
      <c r="AF1463" s="6">
        <v>100</v>
      </c>
      <c r="AG1463" s="6">
        <v>0</v>
      </c>
      <c r="AH1463" s="6">
        <v>100</v>
      </c>
      <c r="AI1463" s="7">
        <v>956</v>
      </c>
      <c r="AJ1463" s="6">
        <v>100</v>
      </c>
      <c r="AK1463" s="6">
        <v>0</v>
      </c>
      <c r="AL1463" s="6">
        <v>100</v>
      </c>
      <c r="AM1463" s="6">
        <v>0</v>
      </c>
      <c r="AN1463" s="7">
        <v>167</v>
      </c>
      <c r="AO1463" s="6">
        <v>472.45508980000005</v>
      </c>
    </row>
    <row r="1464" spans="1:41" x14ac:dyDescent="0.15">
      <c r="A1464" s="2" t="s">
        <v>702</v>
      </c>
      <c r="B1464" s="2" t="s">
        <v>1438</v>
      </c>
      <c r="C1464" s="2" t="s">
        <v>1797</v>
      </c>
      <c r="D1464" s="2" t="s">
        <v>1651</v>
      </c>
      <c r="E1464" s="2" t="s">
        <v>438</v>
      </c>
      <c r="F1464" s="2" t="s">
        <v>1854</v>
      </c>
      <c r="G1464" s="2" t="s">
        <v>2121</v>
      </c>
      <c r="H1464" s="2" t="s">
        <v>1290</v>
      </c>
      <c r="I1464" s="2" t="s">
        <v>2021</v>
      </c>
      <c r="J1464" s="7">
        <v>0</v>
      </c>
      <c r="K1464" s="7">
        <v>36129</v>
      </c>
      <c r="L1464" s="7">
        <v>10</v>
      </c>
      <c r="M1464" s="7">
        <v>36139</v>
      </c>
      <c r="N1464" s="7">
        <v>0</v>
      </c>
      <c r="O1464" s="7">
        <v>0</v>
      </c>
      <c r="P1464" s="7">
        <v>32504</v>
      </c>
      <c r="Q1464" s="7">
        <v>0</v>
      </c>
      <c r="R1464" s="7">
        <v>32504</v>
      </c>
      <c r="S1464" s="7">
        <v>0</v>
      </c>
      <c r="T1464" s="7">
        <v>0</v>
      </c>
      <c r="U1464" s="7">
        <v>0</v>
      </c>
      <c r="V1464" s="7">
        <v>0</v>
      </c>
      <c r="W1464" s="6">
        <v>89.966508899999994</v>
      </c>
      <c r="X1464" s="6">
        <v>0</v>
      </c>
      <c r="Y1464" s="6">
        <v>89.941614299999998</v>
      </c>
      <c r="Z1464" s="6">
        <v>88.263846999999998</v>
      </c>
      <c r="AA1464" s="6">
        <v>96.875</v>
      </c>
      <c r="AB1464" s="6">
        <v>88.307009500000007</v>
      </c>
      <c r="AC1464" s="6">
        <v>1.6346047999999911</v>
      </c>
      <c r="AD1464" s="7">
        <v>33826</v>
      </c>
      <c r="AE1464" s="6">
        <v>-3.9082363</v>
      </c>
      <c r="AF1464" s="6">
        <v>89.966508899999994</v>
      </c>
      <c r="AG1464" s="6">
        <v>0</v>
      </c>
      <c r="AH1464" s="6">
        <v>89.941614299999998</v>
      </c>
      <c r="AI1464" s="7">
        <v>32504</v>
      </c>
      <c r="AJ1464" s="6">
        <v>88.263846999999998</v>
      </c>
      <c r="AK1464" s="6">
        <v>96.875</v>
      </c>
      <c r="AL1464" s="6">
        <v>88.307009500000007</v>
      </c>
      <c r="AM1464" s="6">
        <v>1.6346047999999911</v>
      </c>
      <c r="AN1464" s="7">
        <v>33826</v>
      </c>
      <c r="AO1464" s="6">
        <v>-3.9082363</v>
      </c>
    </row>
    <row r="1465" spans="1:41" x14ac:dyDescent="0.15">
      <c r="A1465" s="2" t="s">
        <v>703</v>
      </c>
      <c r="B1465" s="2" t="s">
        <v>1438</v>
      </c>
      <c r="C1465" s="2" t="s">
        <v>1797</v>
      </c>
      <c r="D1465" s="2" t="s">
        <v>1651</v>
      </c>
      <c r="E1465" s="2" t="s">
        <v>438</v>
      </c>
      <c r="F1465" s="2" t="s">
        <v>1854</v>
      </c>
      <c r="G1465" s="2" t="s">
        <v>2121</v>
      </c>
      <c r="H1465" s="2" t="s">
        <v>1290</v>
      </c>
      <c r="I1465" s="2" t="s">
        <v>1739</v>
      </c>
      <c r="J1465" s="7">
        <v>0</v>
      </c>
      <c r="K1465" s="7">
        <v>26508</v>
      </c>
      <c r="L1465" s="7">
        <v>10</v>
      </c>
      <c r="M1465" s="7">
        <v>26518</v>
      </c>
      <c r="N1465" s="7">
        <v>0</v>
      </c>
      <c r="O1465" s="7">
        <v>0</v>
      </c>
      <c r="P1465" s="7">
        <v>22883</v>
      </c>
      <c r="Q1465" s="7">
        <v>0</v>
      </c>
      <c r="R1465" s="7">
        <v>22883</v>
      </c>
      <c r="S1465" s="7">
        <v>0</v>
      </c>
      <c r="T1465" s="7">
        <v>0</v>
      </c>
      <c r="U1465" s="7">
        <v>0</v>
      </c>
      <c r="V1465" s="7">
        <v>0</v>
      </c>
      <c r="W1465" s="6">
        <v>86.324883100000008</v>
      </c>
      <c r="X1465" s="6">
        <v>0</v>
      </c>
      <c r="Y1465" s="6">
        <v>86.29232970000001</v>
      </c>
      <c r="Z1465" s="6">
        <v>85.211756500000007</v>
      </c>
      <c r="AA1465" s="6">
        <v>96.875</v>
      </c>
      <c r="AB1465" s="6">
        <v>85.285324700000004</v>
      </c>
      <c r="AC1465" s="6">
        <v>1.0070050000000066</v>
      </c>
      <c r="AD1465" s="7">
        <v>25960</v>
      </c>
      <c r="AE1465" s="6">
        <v>-11.852850500000001</v>
      </c>
      <c r="AF1465" s="6">
        <v>86.324883100000008</v>
      </c>
      <c r="AG1465" s="6">
        <v>0</v>
      </c>
      <c r="AH1465" s="6">
        <v>86.29232970000001</v>
      </c>
      <c r="AI1465" s="7">
        <v>22883</v>
      </c>
      <c r="AJ1465" s="6">
        <v>85.211756500000007</v>
      </c>
      <c r="AK1465" s="6">
        <v>96.875</v>
      </c>
      <c r="AL1465" s="6">
        <v>85.285324700000004</v>
      </c>
      <c r="AM1465" s="6">
        <v>1.0070050000000066</v>
      </c>
      <c r="AN1465" s="7">
        <v>25960</v>
      </c>
      <c r="AO1465" s="6">
        <v>-11.852850500000001</v>
      </c>
    </row>
    <row r="1466" spans="1:41" x14ac:dyDescent="0.15">
      <c r="A1466" s="2" t="s">
        <v>704</v>
      </c>
      <c r="B1466" s="2" t="s">
        <v>1438</v>
      </c>
      <c r="C1466" s="2" t="s">
        <v>1797</v>
      </c>
      <c r="D1466" s="2" t="s">
        <v>1651</v>
      </c>
      <c r="E1466" s="2" t="s">
        <v>438</v>
      </c>
      <c r="F1466" s="2" t="s">
        <v>1854</v>
      </c>
      <c r="G1466" s="2" t="s">
        <v>2121</v>
      </c>
      <c r="H1466" s="2" t="s">
        <v>1290</v>
      </c>
      <c r="I1466" s="2" t="s">
        <v>1740</v>
      </c>
      <c r="J1466" s="7">
        <v>0</v>
      </c>
      <c r="K1466" s="7">
        <v>2115</v>
      </c>
      <c r="L1466" s="7">
        <v>0</v>
      </c>
      <c r="M1466" s="7">
        <v>2115</v>
      </c>
      <c r="N1466" s="7">
        <v>0</v>
      </c>
      <c r="O1466" s="7">
        <v>0</v>
      </c>
      <c r="P1466" s="7">
        <v>1831</v>
      </c>
      <c r="Q1466" s="7">
        <v>0</v>
      </c>
      <c r="R1466" s="7">
        <v>1831</v>
      </c>
      <c r="S1466" s="7">
        <v>0</v>
      </c>
      <c r="T1466" s="7">
        <v>0</v>
      </c>
      <c r="U1466" s="7">
        <v>0</v>
      </c>
      <c r="V1466" s="7">
        <v>0</v>
      </c>
      <c r="W1466" s="6">
        <v>86.57210400000001</v>
      </c>
      <c r="X1466" s="6">
        <v>0</v>
      </c>
      <c r="Y1466" s="6">
        <v>86.57210400000001</v>
      </c>
      <c r="Z1466" s="6">
        <v>84.734617200000002</v>
      </c>
      <c r="AA1466" s="6">
        <v>96.341463400000009</v>
      </c>
      <c r="AB1466" s="6">
        <v>85.165083699999997</v>
      </c>
      <c r="AC1466" s="6">
        <v>1.4070203000000134</v>
      </c>
      <c r="AD1466" s="7">
        <v>1883</v>
      </c>
      <c r="AE1466" s="6">
        <v>-2.7615506999999999</v>
      </c>
      <c r="AF1466" s="6">
        <v>86.57210400000001</v>
      </c>
      <c r="AG1466" s="6">
        <v>0</v>
      </c>
      <c r="AH1466" s="6">
        <v>86.57210400000001</v>
      </c>
      <c r="AI1466" s="7">
        <v>1831</v>
      </c>
      <c r="AJ1466" s="6">
        <v>84.734617200000002</v>
      </c>
      <c r="AK1466" s="6">
        <v>96.341463400000009</v>
      </c>
      <c r="AL1466" s="6">
        <v>85.165083699999997</v>
      </c>
      <c r="AM1466" s="6">
        <v>1.4070203000000134</v>
      </c>
      <c r="AN1466" s="7">
        <v>1883</v>
      </c>
      <c r="AO1466" s="6">
        <v>-2.7615506999999999</v>
      </c>
    </row>
    <row r="1467" spans="1:41" x14ac:dyDescent="0.15">
      <c r="A1467" s="2" t="s">
        <v>705</v>
      </c>
      <c r="B1467" s="2" t="s">
        <v>1438</v>
      </c>
      <c r="C1467" s="2" t="s">
        <v>1797</v>
      </c>
      <c r="D1467" s="2" t="s">
        <v>1651</v>
      </c>
      <c r="E1467" s="2" t="s">
        <v>438</v>
      </c>
      <c r="F1467" s="2" t="s">
        <v>1854</v>
      </c>
      <c r="G1467" s="2" t="s">
        <v>2121</v>
      </c>
      <c r="H1467" s="2" t="s">
        <v>1290</v>
      </c>
      <c r="I1467" s="2" t="s">
        <v>1741</v>
      </c>
      <c r="J1467" s="7">
        <v>0</v>
      </c>
      <c r="K1467" s="7">
        <v>6467</v>
      </c>
      <c r="L1467" s="7">
        <v>10</v>
      </c>
      <c r="M1467" s="7">
        <v>6477</v>
      </c>
      <c r="N1467" s="7">
        <v>0</v>
      </c>
      <c r="O1467" s="7">
        <v>0</v>
      </c>
      <c r="P1467" s="7">
        <v>5492</v>
      </c>
      <c r="Q1467" s="7">
        <v>0</v>
      </c>
      <c r="R1467" s="7">
        <v>5492</v>
      </c>
      <c r="S1467" s="7">
        <v>0</v>
      </c>
      <c r="T1467" s="7">
        <v>0</v>
      </c>
      <c r="U1467" s="7">
        <v>0</v>
      </c>
      <c r="V1467" s="7">
        <v>0</v>
      </c>
      <c r="W1467" s="6">
        <v>84.923457599999992</v>
      </c>
      <c r="X1467" s="6">
        <v>0</v>
      </c>
      <c r="Y1467" s="6">
        <v>84.792342099999999</v>
      </c>
      <c r="Z1467" s="6">
        <v>85.418392699999998</v>
      </c>
      <c r="AA1467" s="6">
        <v>97.2727273</v>
      </c>
      <c r="AB1467" s="6">
        <v>85.630594000000002</v>
      </c>
      <c r="AC1467" s="6">
        <v>-0.83825190000000305</v>
      </c>
      <c r="AD1467" s="7">
        <v>5262</v>
      </c>
      <c r="AE1467" s="6">
        <v>4.3709616000000002</v>
      </c>
      <c r="AF1467" s="6">
        <v>84.923457599999992</v>
      </c>
      <c r="AG1467" s="6">
        <v>0</v>
      </c>
      <c r="AH1467" s="6">
        <v>84.792342099999999</v>
      </c>
      <c r="AI1467" s="7">
        <v>5492</v>
      </c>
      <c r="AJ1467" s="6">
        <v>85.418392699999998</v>
      </c>
      <c r="AK1467" s="6">
        <v>97.2727273</v>
      </c>
      <c r="AL1467" s="6">
        <v>85.630594000000002</v>
      </c>
      <c r="AM1467" s="6">
        <v>-0.83825190000000305</v>
      </c>
      <c r="AN1467" s="7">
        <v>5262</v>
      </c>
      <c r="AO1467" s="6">
        <v>4.3709616000000002</v>
      </c>
    </row>
    <row r="1468" spans="1:41" x14ac:dyDescent="0.15">
      <c r="A1468" s="2" t="s">
        <v>706</v>
      </c>
      <c r="B1468" s="2" t="s">
        <v>1438</v>
      </c>
      <c r="C1468" s="2" t="s">
        <v>1797</v>
      </c>
      <c r="D1468" s="2" t="s">
        <v>1651</v>
      </c>
      <c r="E1468" s="2" t="s">
        <v>438</v>
      </c>
      <c r="F1468" s="2" t="s">
        <v>1854</v>
      </c>
      <c r="G1468" s="2" t="s">
        <v>2121</v>
      </c>
      <c r="H1468" s="2" t="s">
        <v>1290</v>
      </c>
      <c r="I1468" s="2" t="s">
        <v>1742</v>
      </c>
      <c r="J1468" s="7">
        <v>0</v>
      </c>
      <c r="K1468" s="7">
        <v>17926</v>
      </c>
      <c r="L1468" s="7">
        <v>0</v>
      </c>
      <c r="M1468" s="7">
        <v>17926</v>
      </c>
      <c r="N1468" s="7">
        <v>0</v>
      </c>
      <c r="O1468" s="7">
        <v>0</v>
      </c>
      <c r="P1468" s="7">
        <v>15560</v>
      </c>
      <c r="Q1468" s="7">
        <v>0</v>
      </c>
      <c r="R1468" s="7">
        <v>15560</v>
      </c>
      <c r="S1468" s="7">
        <v>0</v>
      </c>
      <c r="T1468" s="7">
        <v>0</v>
      </c>
      <c r="U1468" s="7">
        <v>0</v>
      </c>
      <c r="V1468" s="7">
        <v>0</v>
      </c>
      <c r="W1468" s="6">
        <v>86.801294200000001</v>
      </c>
      <c r="X1468" s="6">
        <v>0</v>
      </c>
      <c r="Y1468" s="6">
        <v>86.801294200000001</v>
      </c>
      <c r="Z1468" s="6">
        <v>85.20128609999999</v>
      </c>
      <c r="AA1468" s="6">
        <v>0</v>
      </c>
      <c r="AB1468" s="6">
        <v>85.20128609999999</v>
      </c>
      <c r="AC1468" s="6">
        <v>1.6000081000000108</v>
      </c>
      <c r="AD1468" s="7">
        <v>18815</v>
      </c>
      <c r="AE1468" s="6">
        <v>-17.300026600000002</v>
      </c>
      <c r="AF1468" s="6">
        <v>86.801294200000001</v>
      </c>
      <c r="AG1468" s="6">
        <v>0</v>
      </c>
      <c r="AH1468" s="6">
        <v>86.801294200000001</v>
      </c>
      <c r="AI1468" s="7">
        <v>15560</v>
      </c>
      <c r="AJ1468" s="6">
        <v>85.20128609999999</v>
      </c>
      <c r="AK1468" s="6">
        <v>0</v>
      </c>
      <c r="AL1468" s="6">
        <v>85.20128609999999</v>
      </c>
      <c r="AM1468" s="6">
        <v>1.6000081000000108</v>
      </c>
      <c r="AN1468" s="7">
        <v>18815</v>
      </c>
      <c r="AO1468" s="6">
        <v>-17.300026600000002</v>
      </c>
    </row>
    <row r="1469" spans="1:41" x14ac:dyDescent="0.15">
      <c r="A1469" s="2" t="s">
        <v>707</v>
      </c>
      <c r="B1469" s="2" t="s">
        <v>1438</v>
      </c>
      <c r="C1469" s="2" t="s">
        <v>1797</v>
      </c>
      <c r="D1469" s="2" t="s">
        <v>1651</v>
      </c>
      <c r="E1469" s="2" t="s">
        <v>438</v>
      </c>
      <c r="F1469" s="2" t="s">
        <v>1854</v>
      </c>
      <c r="G1469" s="2" t="s">
        <v>2121</v>
      </c>
      <c r="H1469" s="2" t="s">
        <v>1290</v>
      </c>
      <c r="I1469" s="2" t="s">
        <v>1743</v>
      </c>
      <c r="J1469" s="7">
        <v>0</v>
      </c>
      <c r="K1469" s="7">
        <v>9621</v>
      </c>
      <c r="L1469" s="7">
        <v>0</v>
      </c>
      <c r="M1469" s="7">
        <v>9621</v>
      </c>
      <c r="N1469" s="7">
        <v>0</v>
      </c>
      <c r="O1469" s="7">
        <v>0</v>
      </c>
      <c r="P1469" s="7">
        <v>9621</v>
      </c>
      <c r="Q1469" s="7">
        <v>0</v>
      </c>
      <c r="R1469" s="7">
        <v>9621</v>
      </c>
      <c r="S1469" s="7">
        <v>0</v>
      </c>
      <c r="T1469" s="7">
        <v>0</v>
      </c>
      <c r="U1469" s="7">
        <v>0</v>
      </c>
      <c r="V1469" s="7">
        <v>0</v>
      </c>
      <c r="W1469" s="6">
        <v>100</v>
      </c>
      <c r="X1469" s="6">
        <v>0</v>
      </c>
      <c r="Y1469" s="6">
        <v>100</v>
      </c>
      <c r="Z1469" s="6">
        <v>100</v>
      </c>
      <c r="AA1469" s="6">
        <v>0</v>
      </c>
      <c r="AB1469" s="6">
        <v>100</v>
      </c>
      <c r="AC1469" s="6">
        <v>0</v>
      </c>
      <c r="AD1469" s="7">
        <v>7866</v>
      </c>
      <c r="AE1469" s="6">
        <v>22.3112128</v>
      </c>
      <c r="AF1469" s="6">
        <v>100</v>
      </c>
      <c r="AG1469" s="6">
        <v>0</v>
      </c>
      <c r="AH1469" s="6">
        <v>100</v>
      </c>
      <c r="AI1469" s="7">
        <v>9621</v>
      </c>
      <c r="AJ1469" s="6">
        <v>100</v>
      </c>
      <c r="AK1469" s="6">
        <v>0</v>
      </c>
      <c r="AL1469" s="6">
        <v>100</v>
      </c>
      <c r="AM1469" s="6">
        <v>0</v>
      </c>
      <c r="AN1469" s="7">
        <v>7866</v>
      </c>
      <c r="AO1469" s="6">
        <v>22.3112128</v>
      </c>
    </row>
    <row r="1470" spans="1:41" x14ac:dyDescent="0.15">
      <c r="A1470" s="2" t="s">
        <v>708</v>
      </c>
      <c r="B1470" s="2" t="s">
        <v>1438</v>
      </c>
      <c r="C1470" s="2" t="s">
        <v>1797</v>
      </c>
      <c r="D1470" s="2" t="s">
        <v>1651</v>
      </c>
      <c r="E1470" s="2" t="s">
        <v>438</v>
      </c>
      <c r="F1470" s="2" t="s">
        <v>1854</v>
      </c>
      <c r="G1470" s="2" t="s">
        <v>2121</v>
      </c>
      <c r="H1470" s="2" t="s">
        <v>1290</v>
      </c>
      <c r="I1470" s="2" t="s">
        <v>1744</v>
      </c>
      <c r="J1470" s="7">
        <v>0</v>
      </c>
      <c r="K1470" s="7">
        <v>3170</v>
      </c>
      <c r="L1470" s="7">
        <v>62</v>
      </c>
      <c r="M1470" s="7">
        <v>3232</v>
      </c>
      <c r="N1470" s="7">
        <v>0</v>
      </c>
      <c r="O1470" s="7">
        <v>0</v>
      </c>
      <c r="P1470" s="7">
        <v>3108</v>
      </c>
      <c r="Q1470" s="7">
        <v>0</v>
      </c>
      <c r="R1470" s="7">
        <v>3108</v>
      </c>
      <c r="S1470" s="7">
        <v>0</v>
      </c>
      <c r="T1470" s="7">
        <v>0</v>
      </c>
      <c r="U1470" s="7">
        <v>0</v>
      </c>
      <c r="V1470" s="7">
        <v>0</v>
      </c>
      <c r="W1470" s="6">
        <v>98.044163999999995</v>
      </c>
      <c r="X1470" s="6">
        <v>0</v>
      </c>
      <c r="Y1470" s="6">
        <v>96.163366299999993</v>
      </c>
      <c r="Z1470" s="6">
        <v>98.558794599999999</v>
      </c>
      <c r="AA1470" s="6">
        <v>47.878787900000006</v>
      </c>
      <c r="AB1470" s="6">
        <v>95.9602237</v>
      </c>
      <c r="AC1470" s="6">
        <v>0.20314259999999251</v>
      </c>
      <c r="AD1470" s="7">
        <v>3088</v>
      </c>
      <c r="AE1470" s="6">
        <v>0.64766840000000003</v>
      </c>
      <c r="AF1470" s="6">
        <v>98.044163999999995</v>
      </c>
      <c r="AG1470" s="6">
        <v>0</v>
      </c>
      <c r="AH1470" s="6">
        <v>96.163366299999993</v>
      </c>
      <c r="AI1470" s="7">
        <v>3108</v>
      </c>
      <c r="AJ1470" s="6">
        <v>98.558794599999999</v>
      </c>
      <c r="AK1470" s="6">
        <v>47.878787900000006</v>
      </c>
      <c r="AL1470" s="6">
        <v>95.9602237</v>
      </c>
      <c r="AM1470" s="6">
        <v>0.20314259999999251</v>
      </c>
      <c r="AN1470" s="7">
        <v>3088</v>
      </c>
      <c r="AO1470" s="6">
        <v>0.64766840000000003</v>
      </c>
    </row>
    <row r="1471" spans="1:41" x14ac:dyDescent="0.15">
      <c r="A1471" s="2" t="s">
        <v>709</v>
      </c>
      <c r="B1471" s="2" t="s">
        <v>1438</v>
      </c>
      <c r="C1471" s="2" t="s">
        <v>1797</v>
      </c>
      <c r="D1471" s="2" t="s">
        <v>1651</v>
      </c>
      <c r="E1471" s="2" t="s">
        <v>438</v>
      </c>
      <c r="F1471" s="2" t="s">
        <v>1854</v>
      </c>
      <c r="G1471" s="2" t="s">
        <v>2121</v>
      </c>
      <c r="H1471" s="2" t="s">
        <v>1290</v>
      </c>
      <c r="I1471" s="2" t="s">
        <v>2008</v>
      </c>
      <c r="J1471" s="7">
        <v>0</v>
      </c>
      <c r="K1471" s="7">
        <v>3170</v>
      </c>
      <c r="L1471" s="7">
        <v>62</v>
      </c>
      <c r="M1471" s="7">
        <v>3232</v>
      </c>
      <c r="N1471" s="7">
        <v>0</v>
      </c>
      <c r="O1471" s="7">
        <v>0</v>
      </c>
      <c r="P1471" s="7">
        <v>3108</v>
      </c>
      <c r="Q1471" s="7">
        <v>0</v>
      </c>
      <c r="R1471" s="7">
        <v>3108</v>
      </c>
      <c r="S1471" s="7">
        <v>0</v>
      </c>
      <c r="T1471" s="7">
        <v>0</v>
      </c>
      <c r="U1471" s="7">
        <v>0</v>
      </c>
      <c r="V1471" s="7">
        <v>0</v>
      </c>
      <c r="W1471" s="6">
        <v>98.044163999999995</v>
      </c>
      <c r="X1471" s="6">
        <v>0</v>
      </c>
      <c r="Y1471" s="6">
        <v>96.163366299999993</v>
      </c>
      <c r="Z1471" s="6">
        <v>98.558794599999999</v>
      </c>
      <c r="AA1471" s="6">
        <v>47.878787900000006</v>
      </c>
      <c r="AB1471" s="6">
        <v>95.9602237</v>
      </c>
      <c r="AC1471" s="6">
        <v>0.20314259999999251</v>
      </c>
      <c r="AD1471" s="7">
        <v>3088</v>
      </c>
      <c r="AE1471" s="6">
        <v>0.64766840000000003</v>
      </c>
      <c r="AF1471" s="6">
        <v>98.044163999999995</v>
      </c>
      <c r="AG1471" s="6">
        <v>0</v>
      </c>
      <c r="AH1471" s="6">
        <v>96.163366299999993</v>
      </c>
      <c r="AI1471" s="7">
        <v>3108</v>
      </c>
      <c r="AJ1471" s="6">
        <v>98.558794599999999</v>
      </c>
      <c r="AK1471" s="6">
        <v>47.878787900000006</v>
      </c>
      <c r="AL1471" s="6">
        <v>95.9602237</v>
      </c>
      <c r="AM1471" s="6">
        <v>0.20314259999999251</v>
      </c>
      <c r="AN1471" s="7">
        <v>3088</v>
      </c>
      <c r="AO1471" s="6">
        <v>0.64766840000000003</v>
      </c>
    </row>
    <row r="1472" spans="1:41" x14ac:dyDescent="0.15">
      <c r="A1472" s="2" t="s">
        <v>710</v>
      </c>
      <c r="B1472" s="2" t="s">
        <v>1438</v>
      </c>
      <c r="C1472" s="2" t="s">
        <v>1797</v>
      </c>
      <c r="D1472" s="2" t="s">
        <v>1651</v>
      </c>
      <c r="E1472" s="2" t="s">
        <v>438</v>
      </c>
      <c r="F1472" s="2" t="s">
        <v>1854</v>
      </c>
      <c r="G1472" s="2" t="s">
        <v>2121</v>
      </c>
      <c r="H1472" s="2" t="s">
        <v>1290</v>
      </c>
      <c r="I1472" s="2" t="s">
        <v>2022</v>
      </c>
      <c r="J1472" s="7">
        <v>0</v>
      </c>
      <c r="K1472" s="7">
        <v>0</v>
      </c>
      <c r="L1472" s="7">
        <v>0</v>
      </c>
      <c r="M1472" s="7">
        <v>0</v>
      </c>
      <c r="N1472" s="7">
        <v>0</v>
      </c>
      <c r="O1472" s="7">
        <v>0</v>
      </c>
      <c r="P1472" s="7">
        <v>0</v>
      </c>
      <c r="Q1472" s="7">
        <v>0</v>
      </c>
      <c r="R1472" s="7">
        <v>0</v>
      </c>
      <c r="S1472" s="7">
        <v>0</v>
      </c>
      <c r="T1472" s="7">
        <v>0</v>
      </c>
      <c r="U1472" s="7">
        <v>0</v>
      </c>
      <c r="V1472" s="7">
        <v>0</v>
      </c>
      <c r="W1472" s="6">
        <v>0</v>
      </c>
      <c r="X1472" s="6">
        <v>0</v>
      </c>
      <c r="Y1472" s="6">
        <v>0</v>
      </c>
      <c r="Z1472" s="6" t="s">
        <v>1802</v>
      </c>
      <c r="AA1472" s="6" t="s">
        <v>1802</v>
      </c>
      <c r="AB1472" s="6" t="s">
        <v>1802</v>
      </c>
      <c r="AC1472" s="6" t="e">
        <v>#VALUE!</v>
      </c>
      <c r="AD1472" s="7" t="s">
        <v>1802</v>
      </c>
      <c r="AE1472" s="6">
        <v>0</v>
      </c>
      <c r="AF1472" s="6">
        <v>0</v>
      </c>
      <c r="AG1472" s="6">
        <v>0</v>
      </c>
      <c r="AH1472" s="6">
        <v>0</v>
      </c>
      <c r="AI1472" s="7">
        <v>0</v>
      </c>
      <c r="AJ1472" s="6" t="s">
        <v>1802</v>
      </c>
      <c r="AK1472" s="6" t="s">
        <v>1802</v>
      </c>
      <c r="AL1472" s="6" t="s">
        <v>1802</v>
      </c>
      <c r="AM1472" s="6" t="e">
        <v>#VALUE!</v>
      </c>
      <c r="AN1472" s="7" t="s">
        <v>1802</v>
      </c>
      <c r="AO1472" s="6">
        <v>0</v>
      </c>
    </row>
    <row r="1473" spans="1:41" x14ac:dyDescent="0.15">
      <c r="A1473" s="2" t="s">
        <v>711</v>
      </c>
      <c r="B1473" s="2" t="s">
        <v>1438</v>
      </c>
      <c r="C1473" s="2" t="s">
        <v>1797</v>
      </c>
      <c r="D1473" s="2" t="s">
        <v>1651</v>
      </c>
      <c r="E1473" s="2" t="s">
        <v>438</v>
      </c>
      <c r="F1473" s="2" t="s">
        <v>1854</v>
      </c>
      <c r="G1473" s="2" t="s">
        <v>2121</v>
      </c>
      <c r="H1473" s="2" t="s">
        <v>1290</v>
      </c>
      <c r="I1473" s="2" t="s">
        <v>1941</v>
      </c>
      <c r="J1473" s="7">
        <v>0</v>
      </c>
      <c r="K1473" s="7">
        <v>0</v>
      </c>
      <c r="L1473" s="7">
        <v>0</v>
      </c>
      <c r="M1473" s="7">
        <v>0</v>
      </c>
      <c r="N1473" s="7">
        <v>0</v>
      </c>
      <c r="O1473" s="7">
        <v>0</v>
      </c>
      <c r="P1473" s="7">
        <v>0</v>
      </c>
      <c r="Q1473" s="7">
        <v>0</v>
      </c>
      <c r="R1473" s="7">
        <v>0</v>
      </c>
      <c r="S1473" s="7">
        <v>0</v>
      </c>
      <c r="T1473" s="7">
        <v>0</v>
      </c>
      <c r="U1473" s="7">
        <v>0</v>
      </c>
      <c r="V1473" s="7">
        <v>0</v>
      </c>
      <c r="W1473" s="6">
        <v>0</v>
      </c>
      <c r="X1473" s="6">
        <v>0</v>
      </c>
      <c r="Y1473" s="6">
        <v>0</v>
      </c>
      <c r="Z1473" s="6" t="s">
        <v>1802</v>
      </c>
      <c r="AA1473" s="6" t="s">
        <v>1802</v>
      </c>
      <c r="AB1473" s="6" t="s">
        <v>1802</v>
      </c>
      <c r="AC1473" s="6" t="e">
        <v>#VALUE!</v>
      </c>
      <c r="AD1473" s="7" t="s">
        <v>1802</v>
      </c>
      <c r="AE1473" s="6">
        <v>0</v>
      </c>
      <c r="AF1473" s="6">
        <v>0</v>
      </c>
      <c r="AG1473" s="6">
        <v>0</v>
      </c>
      <c r="AH1473" s="6">
        <v>0</v>
      </c>
      <c r="AI1473" s="7">
        <v>0</v>
      </c>
      <c r="AJ1473" s="6" t="s">
        <v>1802</v>
      </c>
      <c r="AK1473" s="6" t="s">
        <v>1802</v>
      </c>
      <c r="AL1473" s="6" t="s">
        <v>1802</v>
      </c>
      <c r="AM1473" s="6" t="e">
        <v>#VALUE!</v>
      </c>
      <c r="AN1473" s="7" t="s">
        <v>1802</v>
      </c>
      <c r="AO1473" s="6">
        <v>0</v>
      </c>
    </row>
    <row r="1474" spans="1:41" x14ac:dyDescent="0.15">
      <c r="A1474" s="2" t="s">
        <v>712</v>
      </c>
      <c r="B1474" s="2" t="s">
        <v>1438</v>
      </c>
      <c r="C1474" s="2" t="s">
        <v>1797</v>
      </c>
      <c r="D1474" s="2" t="s">
        <v>1651</v>
      </c>
      <c r="E1474" s="2" t="s">
        <v>438</v>
      </c>
      <c r="F1474" s="2" t="s">
        <v>1854</v>
      </c>
      <c r="G1474" s="2" t="s">
        <v>2121</v>
      </c>
      <c r="H1474" s="2" t="s">
        <v>1290</v>
      </c>
      <c r="I1474" s="2" t="s">
        <v>1942</v>
      </c>
      <c r="J1474" s="7">
        <v>0</v>
      </c>
      <c r="K1474" s="7">
        <v>4111</v>
      </c>
      <c r="L1474" s="7">
        <v>0</v>
      </c>
      <c r="M1474" s="7">
        <v>4111</v>
      </c>
      <c r="N1474" s="7">
        <v>0</v>
      </c>
      <c r="O1474" s="7">
        <v>0</v>
      </c>
      <c r="P1474" s="7">
        <v>4111</v>
      </c>
      <c r="Q1474" s="7">
        <v>0</v>
      </c>
      <c r="R1474" s="7">
        <v>4111</v>
      </c>
      <c r="S1474" s="7">
        <v>0</v>
      </c>
      <c r="T1474" s="7">
        <v>0</v>
      </c>
      <c r="U1474" s="7">
        <v>0</v>
      </c>
      <c r="V1474" s="7">
        <v>0</v>
      </c>
      <c r="W1474" s="6">
        <v>100</v>
      </c>
      <c r="X1474" s="6">
        <v>0</v>
      </c>
      <c r="Y1474" s="6">
        <v>100</v>
      </c>
      <c r="Z1474" s="6">
        <v>100</v>
      </c>
      <c r="AA1474" s="6">
        <v>0</v>
      </c>
      <c r="AB1474" s="6">
        <v>100</v>
      </c>
      <c r="AC1474" s="6">
        <v>0</v>
      </c>
      <c r="AD1474" s="7">
        <v>4094</v>
      </c>
      <c r="AE1474" s="6">
        <v>0.41524179999999999</v>
      </c>
      <c r="AF1474" s="6">
        <v>100</v>
      </c>
      <c r="AG1474" s="6">
        <v>0</v>
      </c>
      <c r="AH1474" s="6">
        <v>100</v>
      </c>
      <c r="AI1474" s="7">
        <v>4111</v>
      </c>
      <c r="AJ1474" s="6">
        <v>100</v>
      </c>
      <c r="AK1474" s="6">
        <v>0</v>
      </c>
      <c r="AL1474" s="6">
        <v>100</v>
      </c>
      <c r="AM1474" s="6">
        <v>0</v>
      </c>
      <c r="AN1474" s="7">
        <v>4094</v>
      </c>
      <c r="AO1474" s="6">
        <v>0.41524179999999999</v>
      </c>
    </row>
    <row r="1475" spans="1:41" x14ac:dyDescent="0.15">
      <c r="A1475" s="2" t="s">
        <v>1291</v>
      </c>
      <c r="B1475" s="2" t="s">
        <v>1438</v>
      </c>
      <c r="C1475" s="2" t="s">
        <v>1797</v>
      </c>
      <c r="D1475" s="2" t="s">
        <v>1651</v>
      </c>
      <c r="E1475" s="2" t="s">
        <v>438</v>
      </c>
      <c r="F1475" s="2" t="s">
        <v>1854</v>
      </c>
      <c r="G1475" s="2" t="s">
        <v>2121</v>
      </c>
      <c r="H1475" s="2" t="s">
        <v>1290</v>
      </c>
      <c r="I1475" s="2" t="s">
        <v>1943</v>
      </c>
      <c r="J1475" s="7">
        <v>0</v>
      </c>
      <c r="K1475" s="7">
        <v>0</v>
      </c>
      <c r="L1475" s="7">
        <v>0</v>
      </c>
      <c r="M1475" s="7">
        <v>0</v>
      </c>
      <c r="N1475" s="7">
        <v>0</v>
      </c>
      <c r="O1475" s="7">
        <v>0</v>
      </c>
      <c r="P1475" s="7">
        <v>0</v>
      </c>
      <c r="Q1475" s="7">
        <v>0</v>
      </c>
      <c r="R1475" s="7">
        <v>0</v>
      </c>
      <c r="S1475" s="7">
        <v>0</v>
      </c>
      <c r="T1475" s="7">
        <v>0</v>
      </c>
      <c r="U1475" s="7">
        <v>0</v>
      </c>
      <c r="V1475" s="7">
        <v>0</v>
      </c>
      <c r="W1475" s="6">
        <v>0</v>
      </c>
      <c r="X1475" s="6">
        <v>0</v>
      </c>
      <c r="Y1475" s="6">
        <v>0</v>
      </c>
      <c r="Z1475" s="6">
        <v>0</v>
      </c>
      <c r="AA1475" s="6">
        <v>0</v>
      </c>
      <c r="AB1475" s="6">
        <v>0</v>
      </c>
      <c r="AC1475" s="6">
        <v>0</v>
      </c>
      <c r="AD1475" s="7">
        <v>0</v>
      </c>
      <c r="AE1475" s="6">
        <v>0</v>
      </c>
      <c r="AF1475" s="6">
        <v>0</v>
      </c>
      <c r="AG1475" s="6">
        <v>0</v>
      </c>
      <c r="AH1475" s="6">
        <v>0</v>
      </c>
      <c r="AI1475" s="7">
        <v>0</v>
      </c>
      <c r="AJ1475" s="6">
        <v>0</v>
      </c>
      <c r="AK1475" s="6">
        <v>0</v>
      </c>
      <c r="AL1475" s="6">
        <v>0</v>
      </c>
      <c r="AM1475" s="6">
        <v>0</v>
      </c>
      <c r="AN1475" s="7">
        <v>0</v>
      </c>
      <c r="AO1475" s="6">
        <v>0</v>
      </c>
    </row>
    <row r="1476" spans="1:41" x14ac:dyDescent="0.15">
      <c r="A1476" s="2" t="s">
        <v>1292</v>
      </c>
      <c r="B1476" s="2" t="s">
        <v>1438</v>
      </c>
      <c r="C1476" s="2" t="s">
        <v>1797</v>
      </c>
      <c r="D1476" s="2" t="s">
        <v>1651</v>
      </c>
      <c r="E1476" s="2" t="s">
        <v>438</v>
      </c>
      <c r="F1476" s="2" t="s">
        <v>1854</v>
      </c>
      <c r="G1476" s="2" t="s">
        <v>2121</v>
      </c>
      <c r="H1476" s="2" t="s">
        <v>1290</v>
      </c>
      <c r="I1476" s="2" t="s">
        <v>1944</v>
      </c>
      <c r="J1476" s="7">
        <v>0</v>
      </c>
      <c r="K1476" s="7">
        <v>0</v>
      </c>
      <c r="L1476" s="7">
        <v>0</v>
      </c>
      <c r="M1476" s="7">
        <v>0</v>
      </c>
      <c r="N1476" s="7">
        <v>0</v>
      </c>
      <c r="O1476" s="7">
        <v>0</v>
      </c>
      <c r="P1476" s="7">
        <v>0</v>
      </c>
      <c r="Q1476" s="7">
        <v>0</v>
      </c>
      <c r="R1476" s="7">
        <v>0</v>
      </c>
      <c r="S1476" s="7">
        <v>0</v>
      </c>
      <c r="T1476" s="7">
        <v>0</v>
      </c>
      <c r="U1476" s="7">
        <v>0</v>
      </c>
      <c r="V1476" s="7">
        <v>0</v>
      </c>
      <c r="W1476" s="6">
        <v>0</v>
      </c>
      <c r="X1476" s="6">
        <v>0</v>
      </c>
      <c r="Y1476" s="6">
        <v>0</v>
      </c>
      <c r="Z1476" s="6">
        <v>0</v>
      </c>
      <c r="AA1476" s="6">
        <v>0</v>
      </c>
      <c r="AB1476" s="6">
        <v>0</v>
      </c>
      <c r="AC1476" s="6">
        <v>0</v>
      </c>
      <c r="AD1476" s="7">
        <v>0</v>
      </c>
      <c r="AE1476" s="6">
        <v>0</v>
      </c>
      <c r="AF1476" s="6">
        <v>0</v>
      </c>
      <c r="AG1476" s="6">
        <v>0</v>
      </c>
      <c r="AH1476" s="6">
        <v>0</v>
      </c>
      <c r="AI1476" s="7">
        <v>0</v>
      </c>
      <c r="AJ1476" s="6">
        <v>0</v>
      </c>
      <c r="AK1476" s="6">
        <v>0</v>
      </c>
      <c r="AL1476" s="6">
        <v>0</v>
      </c>
      <c r="AM1476" s="6">
        <v>0</v>
      </c>
      <c r="AN1476" s="7">
        <v>0</v>
      </c>
      <c r="AO1476" s="6">
        <v>0</v>
      </c>
    </row>
    <row r="1477" spans="1:41" x14ac:dyDescent="0.15">
      <c r="A1477" s="2" t="s">
        <v>1293</v>
      </c>
      <c r="B1477" s="2" t="s">
        <v>1438</v>
      </c>
      <c r="C1477" s="2" t="s">
        <v>1797</v>
      </c>
      <c r="D1477" s="2" t="s">
        <v>1651</v>
      </c>
      <c r="E1477" s="2" t="s">
        <v>438</v>
      </c>
      <c r="F1477" s="2" t="s">
        <v>1854</v>
      </c>
      <c r="G1477" s="2" t="s">
        <v>2121</v>
      </c>
      <c r="H1477" s="2" t="s">
        <v>1290</v>
      </c>
      <c r="I1477" s="2" t="s">
        <v>1945</v>
      </c>
      <c r="J1477" s="7">
        <v>0</v>
      </c>
      <c r="K1477" s="7">
        <v>0</v>
      </c>
      <c r="L1477" s="7">
        <v>0</v>
      </c>
      <c r="M1477" s="7">
        <v>0</v>
      </c>
      <c r="N1477" s="7">
        <v>0</v>
      </c>
      <c r="O1477" s="7">
        <v>0</v>
      </c>
      <c r="P1477" s="7">
        <v>0</v>
      </c>
      <c r="Q1477" s="7">
        <v>0</v>
      </c>
      <c r="R1477" s="7">
        <v>0</v>
      </c>
      <c r="S1477" s="7">
        <v>0</v>
      </c>
      <c r="T1477" s="7">
        <v>0</v>
      </c>
      <c r="U1477" s="7">
        <v>0</v>
      </c>
      <c r="V1477" s="7">
        <v>0</v>
      </c>
      <c r="W1477" s="6">
        <v>0</v>
      </c>
      <c r="X1477" s="6">
        <v>0</v>
      </c>
      <c r="Y1477" s="6">
        <v>0</v>
      </c>
      <c r="Z1477" s="6">
        <v>0</v>
      </c>
      <c r="AA1477" s="6">
        <v>0</v>
      </c>
      <c r="AB1477" s="6">
        <v>0</v>
      </c>
      <c r="AC1477" s="6">
        <v>0</v>
      </c>
      <c r="AD1477" s="7">
        <v>0</v>
      </c>
      <c r="AE1477" s="6">
        <v>0</v>
      </c>
      <c r="AF1477" s="6">
        <v>0</v>
      </c>
      <c r="AG1477" s="6">
        <v>0</v>
      </c>
      <c r="AH1477" s="6">
        <v>0</v>
      </c>
      <c r="AI1477" s="7">
        <v>0</v>
      </c>
      <c r="AJ1477" s="6">
        <v>0</v>
      </c>
      <c r="AK1477" s="6">
        <v>0</v>
      </c>
      <c r="AL1477" s="6">
        <v>0</v>
      </c>
      <c r="AM1477" s="6">
        <v>0</v>
      </c>
      <c r="AN1477" s="7">
        <v>0</v>
      </c>
      <c r="AO1477" s="6">
        <v>0</v>
      </c>
    </row>
    <row r="1478" spans="1:41" x14ac:dyDescent="0.15">
      <c r="A1478" s="2" t="s">
        <v>1294</v>
      </c>
      <c r="B1478" s="2" t="s">
        <v>1438</v>
      </c>
      <c r="C1478" s="2" t="s">
        <v>1797</v>
      </c>
      <c r="D1478" s="2" t="s">
        <v>1651</v>
      </c>
      <c r="E1478" s="2" t="s">
        <v>438</v>
      </c>
      <c r="F1478" s="2" t="s">
        <v>1854</v>
      </c>
      <c r="G1478" s="2" t="s">
        <v>2121</v>
      </c>
      <c r="H1478" s="2" t="s">
        <v>1290</v>
      </c>
      <c r="I1478" s="2" t="s">
        <v>1946</v>
      </c>
      <c r="J1478" s="7">
        <v>0</v>
      </c>
      <c r="K1478" s="7">
        <v>0</v>
      </c>
      <c r="L1478" s="7">
        <v>0</v>
      </c>
      <c r="M1478" s="7">
        <v>0</v>
      </c>
      <c r="N1478" s="7">
        <v>0</v>
      </c>
      <c r="O1478" s="7">
        <v>0</v>
      </c>
      <c r="P1478" s="7">
        <v>0</v>
      </c>
      <c r="Q1478" s="7">
        <v>0</v>
      </c>
      <c r="R1478" s="7">
        <v>0</v>
      </c>
      <c r="S1478" s="7">
        <v>0</v>
      </c>
      <c r="T1478" s="7">
        <v>0</v>
      </c>
      <c r="U1478" s="7">
        <v>0</v>
      </c>
      <c r="V1478" s="7">
        <v>0</v>
      </c>
      <c r="W1478" s="6">
        <v>0</v>
      </c>
      <c r="X1478" s="6">
        <v>0</v>
      </c>
      <c r="Y1478" s="6">
        <v>0</v>
      </c>
      <c r="Z1478" s="6">
        <v>0</v>
      </c>
      <c r="AA1478" s="6">
        <v>0</v>
      </c>
      <c r="AB1478" s="6">
        <v>0</v>
      </c>
      <c r="AC1478" s="6">
        <v>0</v>
      </c>
      <c r="AD1478" s="7">
        <v>0</v>
      </c>
      <c r="AE1478" s="6">
        <v>0</v>
      </c>
      <c r="AF1478" s="6">
        <v>0</v>
      </c>
      <c r="AG1478" s="6">
        <v>0</v>
      </c>
      <c r="AH1478" s="6">
        <v>0</v>
      </c>
      <c r="AI1478" s="7">
        <v>0</v>
      </c>
      <c r="AJ1478" s="6">
        <v>0</v>
      </c>
      <c r="AK1478" s="6">
        <v>0</v>
      </c>
      <c r="AL1478" s="6">
        <v>0</v>
      </c>
      <c r="AM1478" s="6">
        <v>0</v>
      </c>
      <c r="AN1478" s="7">
        <v>0</v>
      </c>
      <c r="AO1478" s="6">
        <v>0</v>
      </c>
    </row>
    <row r="1479" spans="1:41" x14ac:dyDescent="0.15">
      <c r="A1479" s="2" t="s">
        <v>1295</v>
      </c>
      <c r="B1479" s="2" t="s">
        <v>1438</v>
      </c>
      <c r="C1479" s="2" t="s">
        <v>1797</v>
      </c>
      <c r="D1479" s="2" t="s">
        <v>1651</v>
      </c>
      <c r="E1479" s="2" t="s">
        <v>438</v>
      </c>
      <c r="F1479" s="2" t="s">
        <v>1854</v>
      </c>
      <c r="G1479" s="2" t="s">
        <v>2121</v>
      </c>
      <c r="H1479" s="2" t="s">
        <v>1290</v>
      </c>
      <c r="I1479" s="2" t="s">
        <v>1947</v>
      </c>
      <c r="J1479" s="7">
        <v>0</v>
      </c>
      <c r="K1479" s="7">
        <v>0</v>
      </c>
      <c r="L1479" s="7">
        <v>0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0</v>
      </c>
      <c r="S1479" s="7">
        <v>0</v>
      </c>
      <c r="T1479" s="7">
        <v>0</v>
      </c>
      <c r="U1479" s="7">
        <v>0</v>
      </c>
      <c r="V1479" s="7">
        <v>0</v>
      </c>
      <c r="W1479" s="6">
        <v>0</v>
      </c>
      <c r="X1479" s="6">
        <v>0</v>
      </c>
      <c r="Y1479" s="6">
        <v>0</v>
      </c>
      <c r="Z1479" s="6">
        <v>0</v>
      </c>
      <c r="AA1479" s="6">
        <v>0</v>
      </c>
      <c r="AB1479" s="6">
        <v>0</v>
      </c>
      <c r="AC1479" s="6">
        <v>0</v>
      </c>
      <c r="AD1479" s="7">
        <v>0</v>
      </c>
      <c r="AE1479" s="6">
        <v>0</v>
      </c>
      <c r="AF1479" s="6">
        <v>0</v>
      </c>
      <c r="AG1479" s="6">
        <v>0</v>
      </c>
      <c r="AH1479" s="6">
        <v>0</v>
      </c>
      <c r="AI1479" s="7">
        <v>0</v>
      </c>
      <c r="AJ1479" s="6">
        <v>0</v>
      </c>
      <c r="AK1479" s="6">
        <v>0</v>
      </c>
      <c r="AL1479" s="6">
        <v>0</v>
      </c>
      <c r="AM1479" s="6">
        <v>0</v>
      </c>
      <c r="AN1479" s="7">
        <v>0</v>
      </c>
      <c r="AO1479" s="6">
        <v>0</v>
      </c>
    </row>
    <row r="1480" spans="1:41" x14ac:dyDescent="0.15">
      <c r="A1480" s="2" t="s">
        <v>1296</v>
      </c>
      <c r="B1480" s="2" t="s">
        <v>1438</v>
      </c>
      <c r="C1480" s="2" t="s">
        <v>1797</v>
      </c>
      <c r="D1480" s="2" t="s">
        <v>1651</v>
      </c>
      <c r="E1480" s="2" t="s">
        <v>438</v>
      </c>
      <c r="F1480" s="2" t="s">
        <v>1854</v>
      </c>
      <c r="G1480" s="2" t="s">
        <v>2121</v>
      </c>
      <c r="H1480" s="2" t="s">
        <v>1290</v>
      </c>
      <c r="I1480" s="2" t="s">
        <v>1948</v>
      </c>
      <c r="J1480" s="7">
        <v>0</v>
      </c>
      <c r="K1480" s="7">
        <v>0</v>
      </c>
      <c r="L1480" s="7">
        <v>0</v>
      </c>
      <c r="M1480" s="7">
        <v>0</v>
      </c>
      <c r="N1480" s="7">
        <v>0</v>
      </c>
      <c r="O1480" s="7">
        <v>0</v>
      </c>
      <c r="P1480" s="7">
        <v>0</v>
      </c>
      <c r="Q1480" s="7">
        <v>0</v>
      </c>
      <c r="R1480" s="7">
        <v>0</v>
      </c>
      <c r="S1480" s="7">
        <v>0</v>
      </c>
      <c r="T1480" s="7">
        <v>0</v>
      </c>
      <c r="U1480" s="7">
        <v>0</v>
      </c>
      <c r="V1480" s="7">
        <v>0</v>
      </c>
      <c r="W1480" s="6">
        <v>0</v>
      </c>
      <c r="X1480" s="6">
        <v>0</v>
      </c>
      <c r="Y1480" s="6">
        <v>0</v>
      </c>
      <c r="Z1480" s="6">
        <v>0</v>
      </c>
      <c r="AA1480" s="6">
        <v>0</v>
      </c>
      <c r="AB1480" s="6">
        <v>0</v>
      </c>
      <c r="AC1480" s="6">
        <v>0</v>
      </c>
      <c r="AD1480" s="7">
        <v>0</v>
      </c>
      <c r="AE1480" s="6">
        <v>0</v>
      </c>
      <c r="AF1480" s="6">
        <v>0</v>
      </c>
      <c r="AG1480" s="6">
        <v>0</v>
      </c>
      <c r="AH1480" s="6">
        <v>0</v>
      </c>
      <c r="AI1480" s="7">
        <v>0</v>
      </c>
      <c r="AJ1480" s="6">
        <v>0</v>
      </c>
      <c r="AK1480" s="6">
        <v>0</v>
      </c>
      <c r="AL1480" s="6">
        <v>0</v>
      </c>
      <c r="AM1480" s="6">
        <v>0</v>
      </c>
      <c r="AN1480" s="7">
        <v>0</v>
      </c>
      <c r="AO1480" s="6">
        <v>0</v>
      </c>
    </row>
    <row r="1481" spans="1:41" x14ac:dyDescent="0.15">
      <c r="A1481" s="2" t="s">
        <v>1297</v>
      </c>
      <c r="B1481" s="2" t="s">
        <v>1438</v>
      </c>
      <c r="C1481" s="2" t="s">
        <v>1797</v>
      </c>
      <c r="D1481" s="2" t="s">
        <v>1651</v>
      </c>
      <c r="E1481" s="2" t="s">
        <v>438</v>
      </c>
      <c r="F1481" s="2" t="s">
        <v>1854</v>
      </c>
      <c r="G1481" s="2" t="s">
        <v>2121</v>
      </c>
      <c r="H1481" s="2" t="s">
        <v>1290</v>
      </c>
      <c r="I1481" s="2" t="s">
        <v>1949</v>
      </c>
      <c r="J1481" s="7">
        <v>0</v>
      </c>
      <c r="K1481" s="7">
        <v>0</v>
      </c>
      <c r="L1481" s="7">
        <v>0</v>
      </c>
      <c r="M1481" s="7">
        <v>0</v>
      </c>
      <c r="N1481" s="7">
        <v>0</v>
      </c>
      <c r="O1481" s="7">
        <v>0</v>
      </c>
      <c r="P1481" s="7">
        <v>0</v>
      </c>
      <c r="Q1481" s="7">
        <v>0</v>
      </c>
      <c r="R1481" s="7">
        <v>0</v>
      </c>
      <c r="S1481" s="7">
        <v>0</v>
      </c>
      <c r="T1481" s="7">
        <v>0</v>
      </c>
      <c r="U1481" s="7">
        <v>0</v>
      </c>
      <c r="V1481" s="7">
        <v>0</v>
      </c>
      <c r="W1481" s="6">
        <v>0</v>
      </c>
      <c r="X1481" s="6">
        <v>0</v>
      </c>
      <c r="Y1481" s="6">
        <v>0</v>
      </c>
      <c r="Z1481" s="6">
        <v>0</v>
      </c>
      <c r="AA1481" s="6">
        <v>0</v>
      </c>
      <c r="AB1481" s="6">
        <v>0</v>
      </c>
      <c r="AC1481" s="6">
        <v>0</v>
      </c>
      <c r="AD1481" s="7">
        <v>0</v>
      </c>
      <c r="AE1481" s="6">
        <v>0</v>
      </c>
      <c r="AF1481" s="6">
        <v>0</v>
      </c>
      <c r="AG1481" s="6">
        <v>0</v>
      </c>
      <c r="AH1481" s="6">
        <v>0</v>
      </c>
      <c r="AI1481" s="7">
        <v>0</v>
      </c>
      <c r="AJ1481" s="6">
        <v>0</v>
      </c>
      <c r="AK1481" s="6">
        <v>0</v>
      </c>
      <c r="AL1481" s="6">
        <v>0</v>
      </c>
      <c r="AM1481" s="6">
        <v>0</v>
      </c>
      <c r="AN1481" s="7">
        <v>0</v>
      </c>
      <c r="AO1481" s="6">
        <v>0</v>
      </c>
    </row>
    <row r="1482" spans="1:41" x14ac:dyDescent="0.15">
      <c r="A1482" s="2" t="s">
        <v>1298</v>
      </c>
      <c r="B1482" s="2" t="s">
        <v>1438</v>
      </c>
      <c r="C1482" s="2" t="s">
        <v>1797</v>
      </c>
      <c r="D1482" s="2" t="s">
        <v>1651</v>
      </c>
      <c r="E1482" s="2" t="s">
        <v>438</v>
      </c>
      <c r="F1482" s="2" t="s">
        <v>1854</v>
      </c>
      <c r="G1482" s="2" t="s">
        <v>2121</v>
      </c>
      <c r="H1482" s="2" t="s">
        <v>1290</v>
      </c>
      <c r="I1482" s="2" t="s">
        <v>1950</v>
      </c>
      <c r="J1482" s="7">
        <v>0</v>
      </c>
      <c r="K1482" s="7">
        <v>0</v>
      </c>
      <c r="L1482" s="7">
        <v>0</v>
      </c>
      <c r="M1482" s="7">
        <v>0</v>
      </c>
      <c r="N1482" s="7">
        <v>0</v>
      </c>
      <c r="O1482" s="7">
        <v>0</v>
      </c>
      <c r="P1482" s="7">
        <v>0</v>
      </c>
      <c r="Q1482" s="7">
        <v>0</v>
      </c>
      <c r="R1482" s="7">
        <v>0</v>
      </c>
      <c r="S1482" s="7">
        <v>0</v>
      </c>
      <c r="T1482" s="7">
        <v>0</v>
      </c>
      <c r="U1482" s="7">
        <v>0</v>
      </c>
      <c r="V1482" s="7">
        <v>0</v>
      </c>
      <c r="W1482" s="6">
        <v>0</v>
      </c>
      <c r="X1482" s="6">
        <v>0</v>
      </c>
      <c r="Y1482" s="6">
        <v>0</v>
      </c>
      <c r="Z1482" s="6">
        <v>0</v>
      </c>
      <c r="AA1482" s="6">
        <v>0</v>
      </c>
      <c r="AB1482" s="6">
        <v>0</v>
      </c>
      <c r="AC1482" s="6">
        <v>0</v>
      </c>
      <c r="AD1482" s="7">
        <v>0</v>
      </c>
      <c r="AE1482" s="6">
        <v>0</v>
      </c>
      <c r="AF1482" s="6">
        <v>0</v>
      </c>
      <c r="AG1482" s="6">
        <v>0</v>
      </c>
      <c r="AH1482" s="6">
        <v>0</v>
      </c>
      <c r="AI1482" s="7">
        <v>0</v>
      </c>
      <c r="AJ1482" s="6">
        <v>0</v>
      </c>
      <c r="AK1482" s="6">
        <v>0</v>
      </c>
      <c r="AL1482" s="6">
        <v>0</v>
      </c>
      <c r="AM1482" s="6">
        <v>0</v>
      </c>
      <c r="AN1482" s="7">
        <v>0</v>
      </c>
      <c r="AO1482" s="6">
        <v>0</v>
      </c>
    </row>
    <row r="1483" spans="1:41" x14ac:dyDescent="0.15">
      <c r="A1483" s="2" t="s">
        <v>1299</v>
      </c>
      <c r="B1483" s="2" t="s">
        <v>1438</v>
      </c>
      <c r="C1483" s="2" t="s">
        <v>1797</v>
      </c>
      <c r="D1483" s="2" t="s">
        <v>1651</v>
      </c>
      <c r="E1483" s="2" t="s">
        <v>438</v>
      </c>
      <c r="F1483" s="2" t="s">
        <v>1854</v>
      </c>
      <c r="G1483" s="2" t="s">
        <v>2121</v>
      </c>
      <c r="H1483" s="2" t="s">
        <v>1290</v>
      </c>
      <c r="I1483" s="2" t="s">
        <v>1951</v>
      </c>
      <c r="J1483" s="7">
        <v>0</v>
      </c>
      <c r="K1483" s="7">
        <v>0</v>
      </c>
      <c r="L1483" s="7">
        <v>0</v>
      </c>
      <c r="M1483" s="7">
        <v>0</v>
      </c>
      <c r="N1483" s="7">
        <v>0</v>
      </c>
      <c r="O1483" s="7">
        <v>0</v>
      </c>
      <c r="P1483" s="7">
        <v>0</v>
      </c>
      <c r="Q1483" s="7">
        <v>0</v>
      </c>
      <c r="R1483" s="7">
        <v>0</v>
      </c>
      <c r="S1483" s="7">
        <v>0</v>
      </c>
      <c r="T1483" s="7">
        <v>0</v>
      </c>
      <c r="U1483" s="7">
        <v>0</v>
      </c>
      <c r="V1483" s="7">
        <v>0</v>
      </c>
      <c r="W1483" s="6">
        <v>0</v>
      </c>
      <c r="X1483" s="6">
        <v>0</v>
      </c>
      <c r="Y1483" s="6">
        <v>0</v>
      </c>
      <c r="Z1483" s="6">
        <v>0</v>
      </c>
      <c r="AA1483" s="6">
        <v>0</v>
      </c>
      <c r="AB1483" s="6">
        <v>0</v>
      </c>
      <c r="AC1483" s="6">
        <v>0</v>
      </c>
      <c r="AD1483" s="7">
        <v>0</v>
      </c>
      <c r="AE1483" s="6">
        <v>0</v>
      </c>
      <c r="AF1483" s="6">
        <v>0</v>
      </c>
      <c r="AG1483" s="6">
        <v>0</v>
      </c>
      <c r="AH1483" s="6">
        <v>0</v>
      </c>
      <c r="AI1483" s="7">
        <v>0</v>
      </c>
      <c r="AJ1483" s="6">
        <v>0</v>
      </c>
      <c r="AK1483" s="6">
        <v>0</v>
      </c>
      <c r="AL1483" s="6">
        <v>0</v>
      </c>
      <c r="AM1483" s="6">
        <v>0</v>
      </c>
      <c r="AN1483" s="7">
        <v>0</v>
      </c>
      <c r="AO1483" s="6">
        <v>0</v>
      </c>
    </row>
    <row r="1484" spans="1:41" x14ac:dyDescent="0.15">
      <c r="A1484" s="2" t="s">
        <v>1300</v>
      </c>
      <c r="B1484" s="2" t="s">
        <v>1438</v>
      </c>
      <c r="C1484" s="2" t="s">
        <v>1797</v>
      </c>
      <c r="D1484" s="2" t="s">
        <v>1651</v>
      </c>
      <c r="E1484" s="2" t="s">
        <v>438</v>
      </c>
      <c r="F1484" s="2" t="s">
        <v>1854</v>
      </c>
      <c r="G1484" s="2" t="s">
        <v>2121</v>
      </c>
      <c r="H1484" s="2" t="s">
        <v>1290</v>
      </c>
      <c r="I1484" s="2" t="s">
        <v>1952</v>
      </c>
      <c r="J1484" s="7">
        <v>0</v>
      </c>
      <c r="K1484" s="7">
        <v>0</v>
      </c>
      <c r="L1484" s="7">
        <v>0</v>
      </c>
      <c r="M1484" s="7">
        <v>0</v>
      </c>
      <c r="N1484" s="7">
        <v>0</v>
      </c>
      <c r="O1484" s="7">
        <v>0</v>
      </c>
      <c r="P1484" s="7">
        <v>0</v>
      </c>
      <c r="Q1484" s="7">
        <v>0</v>
      </c>
      <c r="R1484" s="7">
        <v>0</v>
      </c>
      <c r="S1484" s="7">
        <v>0</v>
      </c>
      <c r="T1484" s="7">
        <v>0</v>
      </c>
      <c r="U1484" s="7">
        <v>0</v>
      </c>
      <c r="V1484" s="7">
        <v>0</v>
      </c>
      <c r="W1484" s="6">
        <v>0</v>
      </c>
      <c r="X1484" s="6">
        <v>0</v>
      </c>
      <c r="Y1484" s="6">
        <v>0</v>
      </c>
      <c r="Z1484" s="6">
        <v>0</v>
      </c>
      <c r="AA1484" s="6">
        <v>0</v>
      </c>
      <c r="AB1484" s="6">
        <v>0</v>
      </c>
      <c r="AC1484" s="6">
        <v>0</v>
      </c>
      <c r="AD1484" s="7">
        <v>0</v>
      </c>
      <c r="AE1484" s="6">
        <v>0</v>
      </c>
      <c r="AF1484" s="6">
        <v>0</v>
      </c>
      <c r="AG1484" s="6">
        <v>0</v>
      </c>
      <c r="AH1484" s="6">
        <v>0</v>
      </c>
      <c r="AI1484" s="7">
        <v>0</v>
      </c>
      <c r="AJ1484" s="6">
        <v>0</v>
      </c>
      <c r="AK1484" s="6">
        <v>0</v>
      </c>
      <c r="AL1484" s="6">
        <v>0</v>
      </c>
      <c r="AM1484" s="6">
        <v>0</v>
      </c>
      <c r="AN1484" s="7">
        <v>0</v>
      </c>
      <c r="AO1484" s="6">
        <v>0</v>
      </c>
    </row>
    <row r="1485" spans="1:41" x14ac:dyDescent="0.15">
      <c r="A1485" s="2" t="s">
        <v>1301</v>
      </c>
      <c r="B1485" s="2" t="s">
        <v>1438</v>
      </c>
      <c r="C1485" s="2" t="s">
        <v>1797</v>
      </c>
      <c r="D1485" s="2" t="s">
        <v>1651</v>
      </c>
      <c r="E1485" s="2" t="s">
        <v>438</v>
      </c>
      <c r="F1485" s="2" t="s">
        <v>1854</v>
      </c>
      <c r="G1485" s="2" t="s">
        <v>2121</v>
      </c>
      <c r="H1485" s="2" t="s">
        <v>1290</v>
      </c>
      <c r="I1485" s="2" t="s">
        <v>1953</v>
      </c>
      <c r="J1485" s="7">
        <v>0</v>
      </c>
      <c r="K1485" s="7">
        <v>0</v>
      </c>
      <c r="L1485" s="7">
        <v>0</v>
      </c>
      <c r="M1485" s="7">
        <v>0</v>
      </c>
      <c r="N1485" s="7">
        <v>0</v>
      </c>
      <c r="O1485" s="7">
        <v>0</v>
      </c>
      <c r="P1485" s="7">
        <v>0</v>
      </c>
      <c r="Q1485" s="7">
        <v>0</v>
      </c>
      <c r="R1485" s="7">
        <v>0</v>
      </c>
      <c r="S1485" s="7">
        <v>0</v>
      </c>
      <c r="T1485" s="7">
        <v>0</v>
      </c>
      <c r="U1485" s="7">
        <v>0</v>
      </c>
      <c r="V1485" s="7">
        <v>0</v>
      </c>
      <c r="W1485" s="6">
        <v>0</v>
      </c>
      <c r="X1485" s="6">
        <v>0</v>
      </c>
      <c r="Y1485" s="6">
        <v>0</v>
      </c>
      <c r="Z1485" s="6">
        <v>0</v>
      </c>
      <c r="AA1485" s="6">
        <v>0</v>
      </c>
      <c r="AB1485" s="6">
        <v>0</v>
      </c>
      <c r="AC1485" s="6">
        <v>0</v>
      </c>
      <c r="AD1485" s="7">
        <v>0</v>
      </c>
      <c r="AE1485" s="6">
        <v>0</v>
      </c>
      <c r="AF1485" s="6">
        <v>0</v>
      </c>
      <c r="AG1485" s="6">
        <v>0</v>
      </c>
      <c r="AH1485" s="6">
        <v>0</v>
      </c>
      <c r="AI1485" s="7">
        <v>0</v>
      </c>
      <c r="AJ1485" s="6">
        <v>0</v>
      </c>
      <c r="AK1485" s="6">
        <v>0</v>
      </c>
      <c r="AL1485" s="6">
        <v>0</v>
      </c>
      <c r="AM1485" s="6">
        <v>0</v>
      </c>
      <c r="AN1485" s="7">
        <v>0</v>
      </c>
      <c r="AO1485" s="6">
        <v>0</v>
      </c>
    </row>
    <row r="1486" spans="1:41" x14ac:dyDescent="0.15">
      <c r="A1486" s="2" t="s">
        <v>1302</v>
      </c>
      <c r="B1486" s="2" t="s">
        <v>1438</v>
      </c>
      <c r="C1486" s="2" t="s">
        <v>1797</v>
      </c>
      <c r="D1486" s="2" t="s">
        <v>1651</v>
      </c>
      <c r="E1486" s="2" t="s">
        <v>438</v>
      </c>
      <c r="F1486" s="2" t="s">
        <v>1854</v>
      </c>
      <c r="G1486" s="2" t="s">
        <v>2121</v>
      </c>
      <c r="H1486" s="2" t="s">
        <v>1290</v>
      </c>
      <c r="I1486" s="2" t="s">
        <v>1954</v>
      </c>
      <c r="J1486" s="7">
        <v>0</v>
      </c>
      <c r="K1486" s="7">
        <v>0</v>
      </c>
      <c r="L1486" s="7">
        <v>0</v>
      </c>
      <c r="M1486" s="7">
        <v>0</v>
      </c>
      <c r="N1486" s="7">
        <v>0</v>
      </c>
      <c r="O1486" s="7">
        <v>0</v>
      </c>
      <c r="P1486" s="7">
        <v>0</v>
      </c>
      <c r="Q1486" s="7">
        <v>0</v>
      </c>
      <c r="R1486" s="7">
        <v>0</v>
      </c>
      <c r="S1486" s="7">
        <v>0</v>
      </c>
      <c r="T1486" s="7">
        <v>0</v>
      </c>
      <c r="U1486" s="7">
        <v>0</v>
      </c>
      <c r="V1486" s="7">
        <v>0</v>
      </c>
      <c r="W1486" s="6">
        <v>0</v>
      </c>
      <c r="X1486" s="6">
        <v>0</v>
      </c>
      <c r="Y1486" s="6">
        <v>0</v>
      </c>
      <c r="Z1486" s="6">
        <v>0</v>
      </c>
      <c r="AA1486" s="6">
        <v>0</v>
      </c>
      <c r="AB1486" s="6">
        <v>0</v>
      </c>
      <c r="AC1486" s="6">
        <v>0</v>
      </c>
      <c r="AD1486" s="7">
        <v>0</v>
      </c>
      <c r="AE1486" s="6">
        <v>0</v>
      </c>
      <c r="AF1486" s="6">
        <v>0</v>
      </c>
      <c r="AG1486" s="6">
        <v>0</v>
      </c>
      <c r="AH1486" s="6">
        <v>0</v>
      </c>
      <c r="AI1486" s="7">
        <v>0</v>
      </c>
      <c r="AJ1486" s="6">
        <v>0</v>
      </c>
      <c r="AK1486" s="6">
        <v>0</v>
      </c>
      <c r="AL1486" s="6">
        <v>0</v>
      </c>
      <c r="AM1486" s="6">
        <v>0</v>
      </c>
      <c r="AN1486" s="7">
        <v>0</v>
      </c>
      <c r="AO1486" s="6">
        <v>0</v>
      </c>
    </row>
    <row r="1487" spans="1:41" x14ac:dyDescent="0.15">
      <c r="A1487" s="2" t="s">
        <v>1303</v>
      </c>
      <c r="B1487" s="2" t="s">
        <v>1438</v>
      </c>
      <c r="C1487" s="2" t="s">
        <v>1797</v>
      </c>
      <c r="D1487" s="2" t="s">
        <v>1651</v>
      </c>
      <c r="E1487" s="2" t="s">
        <v>438</v>
      </c>
      <c r="F1487" s="2" t="s">
        <v>1854</v>
      </c>
      <c r="G1487" s="2" t="s">
        <v>2121</v>
      </c>
      <c r="H1487" s="2" t="s">
        <v>1290</v>
      </c>
      <c r="I1487" s="2" t="s">
        <v>1955</v>
      </c>
      <c r="J1487" s="7">
        <v>0</v>
      </c>
      <c r="K1487" s="7">
        <v>0</v>
      </c>
      <c r="L1487" s="7">
        <v>0</v>
      </c>
      <c r="M1487" s="7">
        <v>0</v>
      </c>
      <c r="N1487" s="7">
        <v>0</v>
      </c>
      <c r="O1487" s="7">
        <v>0</v>
      </c>
      <c r="P1487" s="7">
        <v>0</v>
      </c>
      <c r="Q1487" s="7">
        <v>0</v>
      </c>
      <c r="R1487" s="7">
        <v>0</v>
      </c>
      <c r="S1487" s="7">
        <v>0</v>
      </c>
      <c r="T1487" s="7">
        <v>0</v>
      </c>
      <c r="U1487" s="7">
        <v>0</v>
      </c>
      <c r="V1487" s="7">
        <v>0</v>
      </c>
      <c r="W1487" s="6">
        <v>0</v>
      </c>
      <c r="X1487" s="6">
        <v>0</v>
      </c>
      <c r="Y1487" s="6">
        <v>0</v>
      </c>
      <c r="Z1487" s="6">
        <v>0</v>
      </c>
      <c r="AA1487" s="6">
        <v>0</v>
      </c>
      <c r="AB1487" s="6">
        <v>0</v>
      </c>
      <c r="AC1487" s="6">
        <v>0</v>
      </c>
      <c r="AD1487" s="7">
        <v>0</v>
      </c>
      <c r="AE1487" s="6">
        <v>0</v>
      </c>
      <c r="AF1487" s="6">
        <v>0</v>
      </c>
      <c r="AG1487" s="6">
        <v>0</v>
      </c>
      <c r="AH1487" s="6">
        <v>0</v>
      </c>
      <c r="AI1487" s="7">
        <v>0</v>
      </c>
      <c r="AJ1487" s="6">
        <v>0</v>
      </c>
      <c r="AK1487" s="6">
        <v>0</v>
      </c>
      <c r="AL1487" s="6">
        <v>0</v>
      </c>
      <c r="AM1487" s="6">
        <v>0</v>
      </c>
      <c r="AN1487" s="7">
        <v>0</v>
      </c>
      <c r="AO1487" s="6">
        <v>0</v>
      </c>
    </row>
    <row r="1488" spans="1:41" x14ac:dyDescent="0.15">
      <c r="A1488" s="2" t="s">
        <v>1304</v>
      </c>
      <c r="B1488" s="2" t="s">
        <v>1438</v>
      </c>
      <c r="C1488" s="2" t="s">
        <v>1797</v>
      </c>
      <c r="D1488" s="2" t="s">
        <v>1651</v>
      </c>
      <c r="E1488" s="2" t="s">
        <v>438</v>
      </c>
      <c r="F1488" s="2" t="s">
        <v>1854</v>
      </c>
      <c r="G1488" s="2" t="s">
        <v>2121</v>
      </c>
      <c r="H1488" s="2" t="s">
        <v>1290</v>
      </c>
      <c r="I1488" s="2" t="s">
        <v>1956</v>
      </c>
      <c r="J1488" s="7">
        <v>0</v>
      </c>
      <c r="K1488" s="7">
        <v>0</v>
      </c>
      <c r="L1488" s="7">
        <v>0</v>
      </c>
      <c r="M1488" s="7">
        <v>0</v>
      </c>
      <c r="N1488" s="7">
        <v>0</v>
      </c>
      <c r="O1488" s="7">
        <v>0</v>
      </c>
      <c r="P1488" s="7">
        <v>0</v>
      </c>
      <c r="Q1488" s="7">
        <v>0</v>
      </c>
      <c r="R1488" s="7">
        <v>0</v>
      </c>
      <c r="S1488" s="7">
        <v>0</v>
      </c>
      <c r="T1488" s="7">
        <v>0</v>
      </c>
      <c r="U1488" s="7">
        <v>0</v>
      </c>
      <c r="V1488" s="7">
        <v>0</v>
      </c>
      <c r="W1488" s="6">
        <v>0</v>
      </c>
      <c r="X1488" s="6">
        <v>0</v>
      </c>
      <c r="Y1488" s="6">
        <v>0</v>
      </c>
      <c r="Z1488" s="6">
        <v>0</v>
      </c>
      <c r="AA1488" s="6">
        <v>0</v>
      </c>
      <c r="AB1488" s="6">
        <v>0</v>
      </c>
      <c r="AC1488" s="6">
        <v>0</v>
      </c>
      <c r="AD1488" s="7">
        <v>0</v>
      </c>
      <c r="AE1488" s="6">
        <v>0</v>
      </c>
      <c r="AF1488" s="6">
        <v>0</v>
      </c>
      <c r="AG1488" s="6">
        <v>0</v>
      </c>
      <c r="AH1488" s="6">
        <v>0</v>
      </c>
      <c r="AI1488" s="7">
        <v>0</v>
      </c>
      <c r="AJ1488" s="6">
        <v>0</v>
      </c>
      <c r="AK1488" s="6">
        <v>0</v>
      </c>
      <c r="AL1488" s="6">
        <v>0</v>
      </c>
      <c r="AM1488" s="6">
        <v>0</v>
      </c>
      <c r="AN1488" s="7">
        <v>0</v>
      </c>
      <c r="AO1488" s="6">
        <v>0</v>
      </c>
    </row>
    <row r="1489" spans="1:41" x14ac:dyDescent="0.15">
      <c r="A1489" s="2" t="s">
        <v>1305</v>
      </c>
      <c r="B1489" s="2" t="s">
        <v>1438</v>
      </c>
      <c r="C1489" s="2" t="s">
        <v>1797</v>
      </c>
      <c r="D1489" s="2" t="s">
        <v>1651</v>
      </c>
      <c r="E1489" s="2" t="s">
        <v>438</v>
      </c>
      <c r="F1489" s="2" t="s">
        <v>1854</v>
      </c>
      <c r="G1489" s="2" t="s">
        <v>2121</v>
      </c>
      <c r="H1489" s="2" t="s">
        <v>1290</v>
      </c>
      <c r="I1489" s="2" t="s">
        <v>1957</v>
      </c>
      <c r="J1489" s="7">
        <v>0</v>
      </c>
      <c r="K1489" s="7">
        <v>0</v>
      </c>
      <c r="L1489" s="7">
        <v>0</v>
      </c>
      <c r="M1489" s="7">
        <v>0</v>
      </c>
      <c r="N1489" s="7">
        <v>0</v>
      </c>
      <c r="O1489" s="7">
        <v>0</v>
      </c>
      <c r="P1489" s="7">
        <v>0</v>
      </c>
      <c r="Q1489" s="7">
        <v>0</v>
      </c>
      <c r="R1489" s="7">
        <v>0</v>
      </c>
      <c r="S1489" s="7">
        <v>0</v>
      </c>
      <c r="T1489" s="7">
        <v>0</v>
      </c>
      <c r="U1489" s="7">
        <v>0</v>
      </c>
      <c r="V1489" s="7">
        <v>0</v>
      </c>
      <c r="W1489" s="6">
        <v>0</v>
      </c>
      <c r="X1489" s="6">
        <v>0</v>
      </c>
      <c r="Y1489" s="6">
        <v>0</v>
      </c>
      <c r="Z1489" s="6">
        <v>0</v>
      </c>
      <c r="AA1489" s="6">
        <v>0</v>
      </c>
      <c r="AB1489" s="6">
        <v>0</v>
      </c>
      <c r="AC1489" s="6">
        <v>0</v>
      </c>
      <c r="AD1489" s="7">
        <v>0</v>
      </c>
      <c r="AE1489" s="6">
        <v>0</v>
      </c>
      <c r="AF1489" s="6">
        <v>0</v>
      </c>
      <c r="AG1489" s="6">
        <v>0</v>
      </c>
      <c r="AH1489" s="6">
        <v>0</v>
      </c>
      <c r="AI1489" s="7">
        <v>0</v>
      </c>
      <c r="AJ1489" s="6">
        <v>0</v>
      </c>
      <c r="AK1489" s="6">
        <v>0</v>
      </c>
      <c r="AL1489" s="6">
        <v>0</v>
      </c>
      <c r="AM1489" s="6">
        <v>0</v>
      </c>
      <c r="AN1489" s="7">
        <v>0</v>
      </c>
      <c r="AO1489" s="6">
        <v>0</v>
      </c>
    </row>
    <row r="1490" spans="1:41" x14ac:dyDescent="0.15">
      <c r="A1490" s="2" t="s">
        <v>1306</v>
      </c>
      <c r="B1490" s="2" t="s">
        <v>1438</v>
      </c>
      <c r="C1490" s="2" t="s">
        <v>1797</v>
      </c>
      <c r="D1490" s="2" t="s">
        <v>1651</v>
      </c>
      <c r="E1490" s="2" t="s">
        <v>438</v>
      </c>
      <c r="F1490" s="2" t="s">
        <v>1854</v>
      </c>
      <c r="G1490" s="2" t="s">
        <v>2121</v>
      </c>
      <c r="H1490" s="2" t="s">
        <v>1290</v>
      </c>
      <c r="I1490" s="2" t="s">
        <v>1958</v>
      </c>
      <c r="J1490" s="7">
        <v>0</v>
      </c>
      <c r="K1490" s="7">
        <v>0</v>
      </c>
      <c r="L1490" s="7">
        <v>0</v>
      </c>
      <c r="M1490" s="7">
        <v>0</v>
      </c>
      <c r="N1490" s="7">
        <v>0</v>
      </c>
      <c r="O1490" s="7">
        <v>0</v>
      </c>
      <c r="P1490" s="7">
        <v>0</v>
      </c>
      <c r="Q1490" s="7">
        <v>0</v>
      </c>
      <c r="R1490" s="7">
        <v>0</v>
      </c>
      <c r="S1490" s="7">
        <v>0</v>
      </c>
      <c r="T1490" s="7">
        <v>0</v>
      </c>
      <c r="U1490" s="7">
        <v>0</v>
      </c>
      <c r="V1490" s="7">
        <v>0</v>
      </c>
      <c r="W1490" s="6">
        <v>0</v>
      </c>
      <c r="X1490" s="6">
        <v>0</v>
      </c>
      <c r="Y1490" s="6">
        <v>0</v>
      </c>
      <c r="Z1490" s="6">
        <v>0</v>
      </c>
      <c r="AA1490" s="6">
        <v>0</v>
      </c>
      <c r="AB1490" s="6">
        <v>0</v>
      </c>
      <c r="AC1490" s="6">
        <v>0</v>
      </c>
      <c r="AD1490" s="7">
        <v>0</v>
      </c>
      <c r="AE1490" s="6">
        <v>0</v>
      </c>
      <c r="AF1490" s="6">
        <v>0</v>
      </c>
      <c r="AG1490" s="6">
        <v>0</v>
      </c>
      <c r="AH1490" s="6">
        <v>0</v>
      </c>
      <c r="AI1490" s="7">
        <v>0</v>
      </c>
      <c r="AJ1490" s="6">
        <v>0</v>
      </c>
      <c r="AK1490" s="6">
        <v>0</v>
      </c>
      <c r="AL1490" s="6">
        <v>0</v>
      </c>
      <c r="AM1490" s="6">
        <v>0</v>
      </c>
      <c r="AN1490" s="7">
        <v>0</v>
      </c>
      <c r="AO1490" s="6">
        <v>0</v>
      </c>
    </row>
    <row r="1491" spans="1:41" x14ac:dyDescent="0.15">
      <c r="A1491" s="2" t="s">
        <v>1307</v>
      </c>
      <c r="B1491" s="2" t="s">
        <v>1438</v>
      </c>
      <c r="C1491" s="2" t="s">
        <v>1797</v>
      </c>
      <c r="D1491" s="2" t="s">
        <v>1651</v>
      </c>
      <c r="E1491" s="2" t="s">
        <v>438</v>
      </c>
      <c r="F1491" s="2" t="s">
        <v>1854</v>
      </c>
      <c r="G1491" s="2" t="s">
        <v>2121</v>
      </c>
      <c r="H1491" s="2" t="s">
        <v>1290</v>
      </c>
      <c r="I1491" s="2" t="s">
        <v>1959</v>
      </c>
      <c r="J1491" s="7">
        <v>0</v>
      </c>
      <c r="K1491" s="7">
        <v>0</v>
      </c>
      <c r="L1491" s="7">
        <v>0</v>
      </c>
      <c r="M1491" s="7">
        <v>0</v>
      </c>
      <c r="N1491" s="7">
        <v>0</v>
      </c>
      <c r="O1491" s="7">
        <v>0</v>
      </c>
      <c r="P1491" s="7">
        <v>0</v>
      </c>
      <c r="Q1491" s="7">
        <v>0</v>
      </c>
      <c r="R1491" s="7">
        <v>0</v>
      </c>
      <c r="S1491" s="7">
        <v>0</v>
      </c>
      <c r="T1491" s="7">
        <v>0</v>
      </c>
      <c r="U1491" s="7">
        <v>0</v>
      </c>
      <c r="V1491" s="7">
        <v>0</v>
      </c>
      <c r="W1491" s="6">
        <v>0</v>
      </c>
      <c r="X1491" s="6">
        <v>0</v>
      </c>
      <c r="Y1491" s="6">
        <v>0</v>
      </c>
      <c r="Z1491" s="6">
        <v>0</v>
      </c>
      <c r="AA1491" s="6">
        <v>0</v>
      </c>
      <c r="AB1491" s="6">
        <v>0</v>
      </c>
      <c r="AC1491" s="6">
        <v>0</v>
      </c>
      <c r="AD1491" s="7">
        <v>0</v>
      </c>
      <c r="AE1491" s="6">
        <v>0</v>
      </c>
      <c r="AF1491" s="6">
        <v>0</v>
      </c>
      <c r="AG1491" s="6">
        <v>0</v>
      </c>
      <c r="AH1491" s="6">
        <v>0</v>
      </c>
      <c r="AI1491" s="7">
        <v>0</v>
      </c>
      <c r="AJ1491" s="6">
        <v>0</v>
      </c>
      <c r="AK1491" s="6">
        <v>0</v>
      </c>
      <c r="AL1491" s="6">
        <v>0</v>
      </c>
      <c r="AM1491" s="6">
        <v>0</v>
      </c>
      <c r="AN1491" s="7">
        <v>0</v>
      </c>
      <c r="AO1491" s="6">
        <v>0</v>
      </c>
    </row>
    <row r="1492" spans="1:41" x14ac:dyDescent="0.15">
      <c r="A1492" s="2" t="s">
        <v>1308</v>
      </c>
      <c r="B1492" s="2" t="s">
        <v>1438</v>
      </c>
      <c r="C1492" s="2" t="s">
        <v>1797</v>
      </c>
      <c r="D1492" s="2" t="s">
        <v>1651</v>
      </c>
      <c r="E1492" s="2" t="s">
        <v>438</v>
      </c>
      <c r="F1492" s="2" t="s">
        <v>1854</v>
      </c>
      <c r="G1492" s="2" t="s">
        <v>2121</v>
      </c>
      <c r="H1492" s="2" t="s">
        <v>1290</v>
      </c>
      <c r="I1492" s="2" t="s">
        <v>1960</v>
      </c>
      <c r="J1492" s="7">
        <v>0</v>
      </c>
      <c r="K1492" s="7">
        <v>0</v>
      </c>
      <c r="L1492" s="7">
        <v>0</v>
      </c>
      <c r="M1492" s="7">
        <v>0</v>
      </c>
      <c r="N1492" s="7">
        <v>0</v>
      </c>
      <c r="O1492" s="7">
        <v>0</v>
      </c>
      <c r="P1492" s="7">
        <v>0</v>
      </c>
      <c r="Q1492" s="7">
        <v>0</v>
      </c>
      <c r="R1492" s="7">
        <v>0</v>
      </c>
      <c r="S1492" s="7">
        <v>0</v>
      </c>
      <c r="T1492" s="7">
        <v>0</v>
      </c>
      <c r="U1492" s="7">
        <v>0</v>
      </c>
      <c r="V1492" s="7">
        <v>0</v>
      </c>
      <c r="W1492" s="6">
        <v>0</v>
      </c>
      <c r="X1492" s="6">
        <v>0</v>
      </c>
      <c r="Y1492" s="6">
        <v>0</v>
      </c>
      <c r="Z1492" s="6">
        <v>0</v>
      </c>
      <c r="AA1492" s="6">
        <v>0</v>
      </c>
      <c r="AB1492" s="6">
        <v>0</v>
      </c>
      <c r="AC1492" s="6">
        <v>0</v>
      </c>
      <c r="AD1492" s="7">
        <v>0</v>
      </c>
      <c r="AE1492" s="6">
        <v>0</v>
      </c>
      <c r="AF1492" s="6">
        <v>0</v>
      </c>
      <c r="AG1492" s="6">
        <v>0</v>
      </c>
      <c r="AH1492" s="6">
        <v>0</v>
      </c>
      <c r="AI1492" s="7">
        <v>0</v>
      </c>
      <c r="AJ1492" s="6">
        <v>0</v>
      </c>
      <c r="AK1492" s="6">
        <v>0</v>
      </c>
      <c r="AL1492" s="6">
        <v>0</v>
      </c>
      <c r="AM1492" s="6">
        <v>0</v>
      </c>
      <c r="AN1492" s="7">
        <v>0</v>
      </c>
      <c r="AO1492" s="6">
        <v>0</v>
      </c>
    </row>
    <row r="1493" spans="1:41" x14ac:dyDescent="0.15">
      <c r="A1493" s="2" t="s">
        <v>1309</v>
      </c>
      <c r="B1493" s="2" t="s">
        <v>1438</v>
      </c>
      <c r="C1493" s="2" t="s">
        <v>1797</v>
      </c>
      <c r="D1493" s="2" t="s">
        <v>1651</v>
      </c>
      <c r="E1493" s="2" t="s">
        <v>438</v>
      </c>
      <c r="F1493" s="2" t="s">
        <v>1854</v>
      </c>
      <c r="G1493" s="2" t="s">
        <v>2121</v>
      </c>
      <c r="H1493" s="2" t="s">
        <v>1290</v>
      </c>
      <c r="I1493" s="2" t="s">
        <v>1961</v>
      </c>
      <c r="J1493" s="7">
        <v>0</v>
      </c>
      <c r="K1493" s="7">
        <v>0</v>
      </c>
      <c r="L1493" s="7">
        <v>0</v>
      </c>
      <c r="M1493" s="7">
        <v>0</v>
      </c>
      <c r="N1493" s="7">
        <v>0</v>
      </c>
      <c r="O1493" s="7">
        <v>0</v>
      </c>
      <c r="P1493" s="7">
        <v>0</v>
      </c>
      <c r="Q1493" s="7">
        <v>0</v>
      </c>
      <c r="R1493" s="7">
        <v>0</v>
      </c>
      <c r="S1493" s="7">
        <v>0</v>
      </c>
      <c r="T1493" s="7">
        <v>0</v>
      </c>
      <c r="U1493" s="7">
        <v>0</v>
      </c>
      <c r="V1493" s="7">
        <v>0</v>
      </c>
      <c r="W1493" s="6">
        <v>0</v>
      </c>
      <c r="X1493" s="6">
        <v>0</v>
      </c>
      <c r="Y1493" s="6">
        <v>0</v>
      </c>
      <c r="Z1493" s="6">
        <v>0</v>
      </c>
      <c r="AA1493" s="6">
        <v>0</v>
      </c>
      <c r="AB1493" s="6">
        <v>0</v>
      </c>
      <c r="AC1493" s="6">
        <v>0</v>
      </c>
      <c r="AD1493" s="7">
        <v>0</v>
      </c>
      <c r="AE1493" s="6">
        <v>0</v>
      </c>
      <c r="AF1493" s="6">
        <v>0</v>
      </c>
      <c r="AG1493" s="6">
        <v>0</v>
      </c>
      <c r="AH1493" s="6">
        <v>0</v>
      </c>
      <c r="AI1493" s="7">
        <v>0</v>
      </c>
      <c r="AJ1493" s="6">
        <v>0</v>
      </c>
      <c r="AK1493" s="6">
        <v>0</v>
      </c>
      <c r="AL1493" s="6">
        <v>0</v>
      </c>
      <c r="AM1493" s="6">
        <v>0</v>
      </c>
      <c r="AN1493" s="7">
        <v>0</v>
      </c>
      <c r="AO1493" s="6">
        <v>0</v>
      </c>
    </row>
    <row r="1494" spans="1:41" x14ac:dyDescent="0.15">
      <c r="A1494" s="2" t="s">
        <v>1310</v>
      </c>
      <c r="B1494" s="2" t="s">
        <v>1438</v>
      </c>
      <c r="C1494" s="2" t="s">
        <v>1797</v>
      </c>
      <c r="D1494" s="2" t="s">
        <v>1651</v>
      </c>
      <c r="E1494" s="2" t="s">
        <v>438</v>
      </c>
      <c r="F1494" s="2" t="s">
        <v>1854</v>
      </c>
      <c r="G1494" s="2" t="s">
        <v>2121</v>
      </c>
      <c r="H1494" s="2" t="s">
        <v>1290</v>
      </c>
      <c r="I1494" s="2" t="s">
        <v>1962</v>
      </c>
      <c r="J1494" s="7">
        <v>0</v>
      </c>
      <c r="K1494" s="7">
        <v>0</v>
      </c>
      <c r="L1494" s="7">
        <v>0</v>
      </c>
      <c r="M1494" s="7">
        <v>0</v>
      </c>
      <c r="N1494" s="7">
        <v>0</v>
      </c>
      <c r="O1494" s="7">
        <v>0</v>
      </c>
      <c r="P1494" s="7">
        <v>0</v>
      </c>
      <c r="Q1494" s="7">
        <v>0</v>
      </c>
      <c r="R1494" s="7">
        <v>0</v>
      </c>
      <c r="S1494" s="7">
        <v>0</v>
      </c>
      <c r="T1494" s="7">
        <v>0</v>
      </c>
      <c r="U1494" s="7">
        <v>0</v>
      </c>
      <c r="V1494" s="7">
        <v>0</v>
      </c>
      <c r="W1494" s="6">
        <v>0</v>
      </c>
      <c r="X1494" s="6">
        <v>0</v>
      </c>
      <c r="Y1494" s="6">
        <v>0</v>
      </c>
      <c r="Z1494" s="6">
        <v>0</v>
      </c>
      <c r="AA1494" s="6">
        <v>0</v>
      </c>
      <c r="AB1494" s="6">
        <v>0</v>
      </c>
      <c r="AC1494" s="6">
        <v>0</v>
      </c>
      <c r="AD1494" s="7">
        <v>0</v>
      </c>
      <c r="AE1494" s="6">
        <v>0</v>
      </c>
      <c r="AF1494" s="6">
        <v>0</v>
      </c>
      <c r="AG1494" s="6">
        <v>0</v>
      </c>
      <c r="AH1494" s="6">
        <v>0</v>
      </c>
      <c r="AI1494" s="7">
        <v>0</v>
      </c>
      <c r="AJ1494" s="6">
        <v>0</v>
      </c>
      <c r="AK1494" s="6">
        <v>0</v>
      </c>
      <c r="AL1494" s="6">
        <v>0</v>
      </c>
      <c r="AM1494" s="6">
        <v>0</v>
      </c>
      <c r="AN1494" s="7">
        <v>0</v>
      </c>
      <c r="AO1494" s="6">
        <v>0</v>
      </c>
    </row>
    <row r="1495" spans="1:41" x14ac:dyDescent="0.15">
      <c r="A1495" s="2" t="s">
        <v>1923</v>
      </c>
      <c r="B1495" s="2" t="s">
        <v>1438</v>
      </c>
      <c r="C1495" s="2" t="s">
        <v>1797</v>
      </c>
      <c r="D1495" s="2" t="s">
        <v>1651</v>
      </c>
      <c r="E1495" s="2" t="s">
        <v>438</v>
      </c>
      <c r="F1495" s="2" t="s">
        <v>1854</v>
      </c>
      <c r="G1495" s="2" t="s">
        <v>2121</v>
      </c>
      <c r="H1495" s="2" t="s">
        <v>1290</v>
      </c>
      <c r="I1495" s="2" t="s">
        <v>1963</v>
      </c>
      <c r="J1495" s="7">
        <v>0</v>
      </c>
      <c r="K1495" s="7">
        <v>83585</v>
      </c>
      <c r="L1495" s="7">
        <v>2077</v>
      </c>
      <c r="M1495" s="7">
        <v>85662</v>
      </c>
      <c r="N1495" s="7">
        <v>0</v>
      </c>
      <c r="O1495" s="7">
        <v>0</v>
      </c>
      <c r="P1495" s="7">
        <v>70847</v>
      </c>
      <c r="Q1495" s="7">
        <v>458</v>
      </c>
      <c r="R1495" s="7">
        <v>71305</v>
      </c>
      <c r="S1495" s="7">
        <v>0</v>
      </c>
      <c r="T1495" s="7">
        <v>0</v>
      </c>
      <c r="U1495" s="7">
        <v>0</v>
      </c>
      <c r="V1495" s="7">
        <v>0</v>
      </c>
      <c r="W1495" s="6">
        <v>84.760423500000002</v>
      </c>
      <c r="X1495" s="6">
        <v>22.0510351</v>
      </c>
      <c r="Y1495" s="6">
        <v>83.239943000000011</v>
      </c>
      <c r="Z1495" s="6">
        <v>82.829188899999991</v>
      </c>
      <c r="AA1495" s="6">
        <v>36.568520499999998</v>
      </c>
      <c r="AB1495" s="6">
        <v>81.538789100000002</v>
      </c>
      <c r="AC1495" s="6">
        <v>1.7011539000000084</v>
      </c>
      <c r="AD1495" s="7">
        <v>80416</v>
      </c>
      <c r="AE1495" s="6">
        <v>-11.3298349</v>
      </c>
      <c r="AF1495" s="6">
        <v>84.760423500000002</v>
      </c>
      <c r="AG1495" s="6">
        <v>22.0510351</v>
      </c>
      <c r="AH1495" s="6">
        <v>83.239943000000011</v>
      </c>
      <c r="AI1495" s="7">
        <v>71305</v>
      </c>
      <c r="AJ1495" s="6">
        <v>82.829188899999991</v>
      </c>
      <c r="AK1495" s="6">
        <v>36.9309838</v>
      </c>
      <c r="AL1495" s="6">
        <v>81.561118100000002</v>
      </c>
      <c r="AM1495" s="6">
        <v>1.6788249000000093</v>
      </c>
      <c r="AN1495" s="7">
        <v>80389</v>
      </c>
      <c r="AO1495" s="6">
        <v>-11.300053500000001</v>
      </c>
    </row>
    <row r="1496" spans="1:41" x14ac:dyDescent="0.15">
      <c r="A1496" s="2" t="s">
        <v>1924</v>
      </c>
      <c r="B1496" s="2" t="s">
        <v>1438</v>
      </c>
      <c r="C1496" s="2" t="s">
        <v>1797</v>
      </c>
      <c r="D1496" s="2" t="s">
        <v>1651</v>
      </c>
      <c r="E1496" s="2" t="s">
        <v>438</v>
      </c>
      <c r="F1496" s="2" t="s">
        <v>1854</v>
      </c>
      <c r="G1496" s="2" t="s">
        <v>2121</v>
      </c>
      <c r="H1496" s="2" t="s">
        <v>1290</v>
      </c>
      <c r="I1496" s="2" t="s">
        <v>1964</v>
      </c>
      <c r="J1496" s="7">
        <v>0</v>
      </c>
      <c r="K1496" s="7">
        <v>0</v>
      </c>
      <c r="L1496" s="7">
        <v>0</v>
      </c>
      <c r="M1496" s="7">
        <v>0</v>
      </c>
      <c r="N1496" s="7">
        <v>0</v>
      </c>
      <c r="O1496" s="7">
        <v>0</v>
      </c>
      <c r="P1496" s="7">
        <v>0</v>
      </c>
      <c r="Q1496" s="7">
        <v>0</v>
      </c>
      <c r="R1496" s="7">
        <v>0</v>
      </c>
      <c r="S1496" s="7">
        <v>0</v>
      </c>
      <c r="T1496" s="7">
        <v>0</v>
      </c>
      <c r="U1496" s="7">
        <v>0</v>
      </c>
      <c r="V1496" s="7">
        <v>0</v>
      </c>
      <c r="W1496" s="6">
        <v>0</v>
      </c>
      <c r="X1496" s="6">
        <v>0</v>
      </c>
      <c r="Y1496" s="6">
        <v>0</v>
      </c>
      <c r="Z1496" s="6">
        <v>0</v>
      </c>
      <c r="AA1496" s="6">
        <v>0</v>
      </c>
      <c r="AB1496" s="6">
        <v>0</v>
      </c>
      <c r="AC1496" s="6">
        <v>0</v>
      </c>
      <c r="AD1496" s="7">
        <v>0</v>
      </c>
      <c r="AE1496" s="6">
        <v>0</v>
      </c>
      <c r="AF1496" s="6">
        <v>0</v>
      </c>
      <c r="AG1496" s="6">
        <v>0</v>
      </c>
      <c r="AH1496" s="6">
        <v>0</v>
      </c>
      <c r="AI1496" s="7">
        <v>0</v>
      </c>
      <c r="AJ1496" s="6">
        <v>0</v>
      </c>
      <c r="AK1496" s="6">
        <v>0</v>
      </c>
      <c r="AL1496" s="6">
        <v>0</v>
      </c>
      <c r="AM1496" s="6">
        <v>0</v>
      </c>
      <c r="AN1496" s="7">
        <v>0</v>
      </c>
      <c r="AO1496" s="6">
        <v>0</v>
      </c>
    </row>
    <row r="1497" spans="1:41" ht="12.75" thickBot="1" x14ac:dyDescent="0.2">
      <c r="A1497" s="2" t="s">
        <v>1999</v>
      </c>
      <c r="B1497" s="2" t="s">
        <v>1438</v>
      </c>
      <c r="C1497" s="2" t="s">
        <v>1797</v>
      </c>
      <c r="D1497" s="2" t="s">
        <v>1651</v>
      </c>
      <c r="E1497" s="2" t="s">
        <v>438</v>
      </c>
      <c r="F1497" s="2" t="s">
        <v>1854</v>
      </c>
      <c r="G1497" s="2" t="s">
        <v>2121</v>
      </c>
      <c r="H1497" s="2" t="s">
        <v>1290</v>
      </c>
      <c r="I1497" s="2" t="s">
        <v>1966</v>
      </c>
      <c r="J1497" s="7">
        <v>0</v>
      </c>
      <c r="K1497" s="7">
        <v>0</v>
      </c>
      <c r="L1497" s="7">
        <v>0</v>
      </c>
      <c r="M1497" s="7">
        <v>0</v>
      </c>
      <c r="N1497" s="7">
        <v>0</v>
      </c>
      <c r="O1497" s="7">
        <v>0</v>
      </c>
      <c r="P1497" s="7">
        <v>0</v>
      </c>
      <c r="Q1497" s="7">
        <v>0</v>
      </c>
      <c r="R1497" s="7">
        <v>0</v>
      </c>
      <c r="S1497" s="7">
        <v>0</v>
      </c>
      <c r="T1497" s="7">
        <v>0</v>
      </c>
      <c r="U1497" s="7">
        <v>0</v>
      </c>
      <c r="V1497" s="7">
        <v>0</v>
      </c>
      <c r="W1497" s="6">
        <v>0</v>
      </c>
      <c r="X1497" s="6">
        <v>0</v>
      </c>
      <c r="Y1497" s="6">
        <v>0</v>
      </c>
      <c r="Z1497" s="6">
        <v>0</v>
      </c>
      <c r="AA1497" s="6">
        <v>0</v>
      </c>
      <c r="AB1497" s="6">
        <v>0</v>
      </c>
      <c r="AC1497" s="6">
        <v>0</v>
      </c>
      <c r="AD1497" s="7">
        <v>0</v>
      </c>
      <c r="AE1497" s="6">
        <v>0</v>
      </c>
      <c r="AF1497" s="6">
        <v>0</v>
      </c>
      <c r="AG1497" s="6">
        <v>0</v>
      </c>
      <c r="AH1497" s="6">
        <v>0</v>
      </c>
      <c r="AI1497" s="7">
        <v>0</v>
      </c>
      <c r="AJ1497" s="6">
        <v>0</v>
      </c>
      <c r="AK1497" s="6">
        <v>0</v>
      </c>
      <c r="AL1497" s="6">
        <v>0</v>
      </c>
      <c r="AM1497" s="6">
        <v>0</v>
      </c>
      <c r="AN1497" s="7">
        <v>0</v>
      </c>
      <c r="AO1497" s="6">
        <v>0</v>
      </c>
    </row>
    <row r="1498" spans="1:41" ht="12.75" thickTop="1" x14ac:dyDescent="0.15">
      <c r="A1498" s="34" t="s">
        <v>713</v>
      </c>
      <c r="B1498" s="2" t="s">
        <v>1438</v>
      </c>
      <c r="C1498" s="2" t="s">
        <v>1797</v>
      </c>
      <c r="D1498" s="2" t="s">
        <v>1651</v>
      </c>
      <c r="E1498" s="2" t="s">
        <v>440</v>
      </c>
      <c r="F1498" s="2" t="s">
        <v>1854</v>
      </c>
      <c r="G1498" s="2" t="s">
        <v>2121</v>
      </c>
      <c r="H1498" s="2" t="s">
        <v>1311</v>
      </c>
      <c r="I1498" s="2" t="s">
        <v>2012</v>
      </c>
      <c r="J1498" s="7">
        <v>0</v>
      </c>
      <c r="K1498" s="7">
        <v>78388</v>
      </c>
      <c r="L1498" s="7">
        <v>12468</v>
      </c>
      <c r="M1498" s="7">
        <v>90856</v>
      </c>
      <c r="N1498" s="7">
        <v>0</v>
      </c>
      <c r="O1498" s="7">
        <v>0</v>
      </c>
      <c r="P1498" s="7">
        <v>66951</v>
      </c>
      <c r="Q1498" s="7">
        <v>2082</v>
      </c>
      <c r="R1498" s="7">
        <v>69033</v>
      </c>
      <c r="S1498" s="7">
        <v>0</v>
      </c>
      <c r="T1498" s="7">
        <v>42</v>
      </c>
      <c r="U1498" s="7">
        <v>50</v>
      </c>
      <c r="V1498" s="7">
        <v>92</v>
      </c>
      <c r="W1498" s="6">
        <v>85.409756599999994</v>
      </c>
      <c r="X1498" s="6">
        <v>16.698748800000001</v>
      </c>
      <c r="Y1498" s="6">
        <v>75.9806727</v>
      </c>
      <c r="Z1498" s="6">
        <v>77.483875800000007</v>
      </c>
      <c r="AA1498" s="6">
        <v>14.556765199999999</v>
      </c>
      <c r="AB1498" s="6">
        <v>68.740410999999995</v>
      </c>
      <c r="AC1498" s="6">
        <v>7.2402617000000049</v>
      </c>
      <c r="AD1498" s="7">
        <v>63622</v>
      </c>
      <c r="AE1498" s="6">
        <v>8.5049197000000003</v>
      </c>
      <c r="AF1498" s="6">
        <v>85.455543399999996</v>
      </c>
      <c r="AG1498" s="6">
        <v>16.765984899999999</v>
      </c>
      <c r="AH1498" s="6">
        <v>76.057688099999993</v>
      </c>
      <c r="AI1498" s="7">
        <v>68941</v>
      </c>
      <c r="AJ1498" s="6">
        <v>77.483875800000007</v>
      </c>
      <c r="AK1498" s="6">
        <v>14.556765199999999</v>
      </c>
      <c r="AL1498" s="6">
        <v>68.740410999999995</v>
      </c>
      <c r="AM1498" s="6">
        <v>7.3172770999999983</v>
      </c>
      <c r="AN1498" s="7">
        <v>63622</v>
      </c>
      <c r="AO1498" s="6">
        <v>8.3603155999999998</v>
      </c>
    </row>
    <row r="1499" spans="1:41" x14ac:dyDescent="0.15">
      <c r="A1499" s="2" t="s">
        <v>714</v>
      </c>
      <c r="B1499" s="2" t="s">
        <v>1438</v>
      </c>
      <c r="C1499" s="2" t="s">
        <v>1797</v>
      </c>
      <c r="D1499" s="2" t="s">
        <v>1651</v>
      </c>
      <c r="E1499" s="2" t="s">
        <v>440</v>
      </c>
      <c r="F1499" s="2" t="s">
        <v>1854</v>
      </c>
      <c r="G1499" s="2" t="s">
        <v>2121</v>
      </c>
      <c r="H1499" s="2" t="s">
        <v>1311</v>
      </c>
      <c r="I1499" s="2" t="s">
        <v>2013</v>
      </c>
      <c r="J1499" s="7">
        <v>0</v>
      </c>
      <c r="K1499" s="7">
        <v>78388</v>
      </c>
      <c r="L1499" s="7">
        <v>12468</v>
      </c>
      <c r="M1499" s="7">
        <v>90856</v>
      </c>
      <c r="N1499" s="7">
        <v>0</v>
      </c>
      <c r="O1499" s="7">
        <v>0</v>
      </c>
      <c r="P1499" s="7">
        <v>66951</v>
      </c>
      <c r="Q1499" s="7">
        <v>2082</v>
      </c>
      <c r="R1499" s="7">
        <v>69033</v>
      </c>
      <c r="S1499" s="7">
        <v>0</v>
      </c>
      <c r="T1499" s="7">
        <v>42</v>
      </c>
      <c r="U1499" s="7">
        <v>50</v>
      </c>
      <c r="V1499" s="7">
        <v>92</v>
      </c>
      <c r="W1499" s="6">
        <v>85.409756599999994</v>
      </c>
      <c r="X1499" s="6">
        <v>16.698748800000001</v>
      </c>
      <c r="Y1499" s="6">
        <v>75.9806727</v>
      </c>
      <c r="Z1499" s="6">
        <v>77.483875800000007</v>
      </c>
      <c r="AA1499" s="6">
        <v>14.556765199999999</v>
      </c>
      <c r="AB1499" s="6">
        <v>68.740410999999995</v>
      </c>
      <c r="AC1499" s="6">
        <v>7.2402617000000049</v>
      </c>
      <c r="AD1499" s="7">
        <v>63622</v>
      </c>
      <c r="AE1499" s="6">
        <v>8.5049197000000003</v>
      </c>
      <c r="AF1499" s="6">
        <v>85.455543399999996</v>
      </c>
      <c r="AG1499" s="6">
        <v>16.765984899999999</v>
      </c>
      <c r="AH1499" s="6">
        <v>76.057688099999993</v>
      </c>
      <c r="AI1499" s="7">
        <v>68941</v>
      </c>
      <c r="AJ1499" s="6">
        <v>77.483875800000007</v>
      </c>
      <c r="AK1499" s="6">
        <v>14.556765199999999</v>
      </c>
      <c r="AL1499" s="6">
        <v>68.740410999999995</v>
      </c>
      <c r="AM1499" s="6">
        <v>7.3172770999999983</v>
      </c>
      <c r="AN1499" s="7">
        <v>63622</v>
      </c>
      <c r="AO1499" s="6">
        <v>8.3603155999999998</v>
      </c>
    </row>
    <row r="1500" spans="1:41" x14ac:dyDescent="0.15">
      <c r="A1500" s="2" t="s">
        <v>715</v>
      </c>
      <c r="B1500" s="2" t="s">
        <v>1438</v>
      </c>
      <c r="C1500" s="2" t="s">
        <v>1797</v>
      </c>
      <c r="D1500" s="2" t="s">
        <v>1651</v>
      </c>
      <c r="E1500" s="2" t="s">
        <v>440</v>
      </c>
      <c r="F1500" s="2" t="s">
        <v>1854</v>
      </c>
      <c r="G1500" s="2" t="s">
        <v>2121</v>
      </c>
      <c r="H1500" s="2" t="s">
        <v>1311</v>
      </c>
      <c r="I1500" s="2" t="s">
        <v>2014</v>
      </c>
      <c r="J1500" s="7">
        <v>0</v>
      </c>
      <c r="K1500" s="7">
        <v>37397</v>
      </c>
      <c r="L1500" s="7">
        <v>1327</v>
      </c>
      <c r="M1500" s="7">
        <v>38724</v>
      </c>
      <c r="N1500" s="7">
        <v>0</v>
      </c>
      <c r="O1500" s="7">
        <v>0</v>
      </c>
      <c r="P1500" s="7">
        <v>32307</v>
      </c>
      <c r="Q1500" s="7">
        <v>802</v>
      </c>
      <c r="R1500" s="7">
        <v>33109</v>
      </c>
      <c r="S1500" s="7">
        <v>0</v>
      </c>
      <c r="T1500" s="7">
        <v>18</v>
      </c>
      <c r="U1500" s="7">
        <v>48</v>
      </c>
      <c r="V1500" s="7">
        <v>66</v>
      </c>
      <c r="W1500" s="6">
        <v>86.389282600000001</v>
      </c>
      <c r="X1500" s="6">
        <v>60.437076099999999</v>
      </c>
      <c r="Y1500" s="6">
        <v>85.499948400000008</v>
      </c>
      <c r="Z1500" s="6">
        <v>70.194644100000005</v>
      </c>
      <c r="AA1500" s="6">
        <v>53.004164200000005</v>
      </c>
      <c r="AB1500" s="6">
        <v>69.485997400000002</v>
      </c>
      <c r="AC1500" s="6">
        <v>16.013951000000006</v>
      </c>
      <c r="AD1500" s="7">
        <v>28335</v>
      </c>
      <c r="AE1500" s="6">
        <v>16.848420699999998</v>
      </c>
      <c r="AF1500" s="6">
        <v>86.43088370000001</v>
      </c>
      <c r="AG1500" s="6">
        <v>62.705238500000007</v>
      </c>
      <c r="AH1500" s="6">
        <v>85.645920599999997</v>
      </c>
      <c r="AI1500" s="7">
        <v>33043</v>
      </c>
      <c r="AJ1500" s="6">
        <v>70.194644100000005</v>
      </c>
      <c r="AK1500" s="6">
        <v>53.004164200000005</v>
      </c>
      <c r="AL1500" s="6">
        <v>69.485997400000002</v>
      </c>
      <c r="AM1500" s="6">
        <v>16.159923199999994</v>
      </c>
      <c r="AN1500" s="7">
        <v>28335</v>
      </c>
      <c r="AO1500" s="6">
        <v>16.6154932</v>
      </c>
    </row>
    <row r="1501" spans="1:41" x14ac:dyDescent="0.15">
      <c r="A1501" s="2" t="s">
        <v>716</v>
      </c>
      <c r="B1501" s="2" t="s">
        <v>1438</v>
      </c>
      <c r="C1501" s="2" t="s">
        <v>1797</v>
      </c>
      <c r="D1501" s="2" t="s">
        <v>1651</v>
      </c>
      <c r="E1501" s="2" t="s">
        <v>440</v>
      </c>
      <c r="F1501" s="2" t="s">
        <v>1854</v>
      </c>
      <c r="G1501" s="2" t="s">
        <v>2121</v>
      </c>
      <c r="H1501" s="2" t="s">
        <v>1311</v>
      </c>
      <c r="I1501" s="9" t="s">
        <v>2015</v>
      </c>
      <c r="J1501" s="7">
        <v>0</v>
      </c>
      <c r="K1501" s="7">
        <v>33880</v>
      </c>
      <c r="L1501" s="7">
        <v>1327</v>
      </c>
      <c r="M1501" s="7">
        <v>35207</v>
      </c>
      <c r="N1501" s="7">
        <v>0</v>
      </c>
      <c r="O1501" s="7">
        <v>0</v>
      </c>
      <c r="P1501" s="7">
        <v>28790</v>
      </c>
      <c r="Q1501" s="7">
        <v>802</v>
      </c>
      <c r="R1501" s="7">
        <v>29592</v>
      </c>
      <c r="S1501" s="7">
        <v>0</v>
      </c>
      <c r="T1501" s="7">
        <v>18</v>
      </c>
      <c r="U1501" s="7">
        <v>48</v>
      </c>
      <c r="V1501" s="7">
        <v>66</v>
      </c>
      <c r="W1501" s="6">
        <v>84.976387200000005</v>
      </c>
      <c r="X1501" s="6">
        <v>60.437076099999999</v>
      </c>
      <c r="Y1501" s="6">
        <v>84.051467000000002</v>
      </c>
      <c r="Z1501" s="6">
        <v>68.03646599999999</v>
      </c>
      <c r="AA1501" s="6">
        <v>53.004164200000005</v>
      </c>
      <c r="AB1501" s="6">
        <v>67.363515300000003</v>
      </c>
      <c r="AC1501" s="6">
        <v>16.687951699999999</v>
      </c>
      <c r="AD1501" s="7">
        <v>25295</v>
      </c>
      <c r="AE1501" s="6">
        <v>16.987546900000002</v>
      </c>
      <c r="AF1501" s="6">
        <v>85.021558100000007</v>
      </c>
      <c r="AG1501" s="6">
        <v>62.705238500000007</v>
      </c>
      <c r="AH1501" s="6">
        <v>84.209328100000008</v>
      </c>
      <c r="AI1501" s="7">
        <v>29526</v>
      </c>
      <c r="AJ1501" s="6">
        <v>68.03646599999999</v>
      </c>
      <c r="AK1501" s="6">
        <v>53.004164200000005</v>
      </c>
      <c r="AL1501" s="6">
        <v>67.363515300000003</v>
      </c>
      <c r="AM1501" s="6">
        <v>16.845812800000004</v>
      </c>
      <c r="AN1501" s="7">
        <v>25295</v>
      </c>
      <c r="AO1501" s="6">
        <v>16.726625800000001</v>
      </c>
    </row>
    <row r="1502" spans="1:41" x14ac:dyDescent="0.15">
      <c r="A1502" s="2" t="s">
        <v>717</v>
      </c>
      <c r="B1502" s="2" t="s">
        <v>1438</v>
      </c>
      <c r="C1502" s="2" t="s">
        <v>1797</v>
      </c>
      <c r="D1502" s="2" t="s">
        <v>1651</v>
      </c>
      <c r="E1502" s="2" t="s">
        <v>440</v>
      </c>
      <c r="F1502" s="2" t="s">
        <v>1854</v>
      </c>
      <c r="G1502" s="2" t="s">
        <v>2121</v>
      </c>
      <c r="H1502" s="2" t="s">
        <v>1311</v>
      </c>
      <c r="I1502" s="2" t="s">
        <v>2016</v>
      </c>
      <c r="J1502" s="7">
        <v>0</v>
      </c>
      <c r="K1502" s="7">
        <v>1659</v>
      </c>
      <c r="L1502" s="7">
        <v>52</v>
      </c>
      <c r="M1502" s="7">
        <v>1711</v>
      </c>
      <c r="N1502" s="7">
        <v>0</v>
      </c>
      <c r="O1502" s="7">
        <v>0</v>
      </c>
      <c r="P1502" s="7">
        <v>1410</v>
      </c>
      <c r="Q1502" s="7">
        <v>31</v>
      </c>
      <c r="R1502" s="7">
        <v>1441</v>
      </c>
      <c r="S1502" s="7">
        <v>0</v>
      </c>
      <c r="T1502" s="7">
        <v>4</v>
      </c>
      <c r="U1502" s="7">
        <v>7</v>
      </c>
      <c r="V1502" s="7">
        <v>11</v>
      </c>
      <c r="W1502" s="6">
        <v>84.990958400000011</v>
      </c>
      <c r="X1502" s="6">
        <v>59.615384599999999</v>
      </c>
      <c r="Y1502" s="6">
        <v>84.219754499999993</v>
      </c>
      <c r="Z1502" s="6">
        <v>68.049792499999995</v>
      </c>
      <c r="AA1502" s="6">
        <v>52.173913000000006</v>
      </c>
      <c r="AB1502" s="6">
        <v>67.628390100000004</v>
      </c>
      <c r="AC1502" s="6">
        <v>16.591364399999989</v>
      </c>
      <c r="AD1502" s="7">
        <v>1172</v>
      </c>
      <c r="AE1502" s="6">
        <v>22.9522184</v>
      </c>
      <c r="AF1502" s="6">
        <v>85.196374599999999</v>
      </c>
      <c r="AG1502" s="6">
        <v>68.888888899999998</v>
      </c>
      <c r="AH1502" s="6">
        <v>84.76470590000001</v>
      </c>
      <c r="AI1502" s="7">
        <v>1430</v>
      </c>
      <c r="AJ1502" s="6">
        <v>68.049792499999995</v>
      </c>
      <c r="AK1502" s="6">
        <v>52.173913000000006</v>
      </c>
      <c r="AL1502" s="6">
        <v>67.628390100000004</v>
      </c>
      <c r="AM1502" s="6">
        <v>17.136315800000006</v>
      </c>
      <c r="AN1502" s="7">
        <v>1172</v>
      </c>
      <c r="AO1502" s="6">
        <v>22.013651899999999</v>
      </c>
    </row>
    <row r="1503" spans="1:41" x14ac:dyDescent="0.15">
      <c r="A1503" s="2" t="s">
        <v>718</v>
      </c>
      <c r="B1503" s="2" t="s">
        <v>1438</v>
      </c>
      <c r="C1503" s="2" t="s">
        <v>1797</v>
      </c>
      <c r="D1503" s="2" t="s">
        <v>1651</v>
      </c>
      <c r="E1503" s="2" t="s">
        <v>440</v>
      </c>
      <c r="F1503" s="2" t="s">
        <v>1854</v>
      </c>
      <c r="G1503" s="2" t="s">
        <v>2121</v>
      </c>
      <c r="H1503" s="2" t="s">
        <v>1311</v>
      </c>
      <c r="I1503" s="2" t="s">
        <v>2017</v>
      </c>
      <c r="J1503" s="7">
        <v>0</v>
      </c>
      <c r="K1503" s="7">
        <v>32221</v>
      </c>
      <c r="L1503" s="7">
        <v>1275</v>
      </c>
      <c r="M1503" s="7">
        <v>33496</v>
      </c>
      <c r="N1503" s="7">
        <v>0</v>
      </c>
      <c r="O1503" s="7">
        <v>0</v>
      </c>
      <c r="P1503" s="7">
        <v>27380</v>
      </c>
      <c r="Q1503" s="7">
        <v>771</v>
      </c>
      <c r="R1503" s="7">
        <v>28151</v>
      </c>
      <c r="S1503" s="7">
        <v>0</v>
      </c>
      <c r="T1503" s="7">
        <v>14</v>
      </c>
      <c r="U1503" s="7">
        <v>41</v>
      </c>
      <c r="V1503" s="7">
        <v>55</v>
      </c>
      <c r="W1503" s="6">
        <v>84.975637000000006</v>
      </c>
      <c r="X1503" s="6">
        <v>60.470588199999995</v>
      </c>
      <c r="Y1503" s="6">
        <v>84.042870800000003</v>
      </c>
      <c r="Z1503" s="6">
        <v>68.035808299999999</v>
      </c>
      <c r="AA1503" s="6">
        <v>53.027522900000001</v>
      </c>
      <c r="AB1503" s="6">
        <v>67.350699399999996</v>
      </c>
      <c r="AC1503" s="6">
        <v>16.692171400000007</v>
      </c>
      <c r="AD1503" s="7">
        <v>24123</v>
      </c>
      <c r="AE1503" s="6">
        <v>16.697757299999999</v>
      </c>
      <c r="AF1503" s="6">
        <v>85.012574900000004</v>
      </c>
      <c r="AG1503" s="6">
        <v>62.479740699999994</v>
      </c>
      <c r="AH1503" s="6">
        <v>84.181095100000007</v>
      </c>
      <c r="AI1503" s="7">
        <v>28096</v>
      </c>
      <c r="AJ1503" s="6">
        <v>68.035808299999999</v>
      </c>
      <c r="AK1503" s="6">
        <v>53.027522900000001</v>
      </c>
      <c r="AL1503" s="6">
        <v>67.350699399999996</v>
      </c>
      <c r="AM1503" s="6">
        <v>16.830395700000011</v>
      </c>
      <c r="AN1503" s="7">
        <v>24123</v>
      </c>
      <c r="AO1503" s="6">
        <v>16.469759199999999</v>
      </c>
    </row>
    <row r="1504" spans="1:41" x14ac:dyDescent="0.15">
      <c r="A1504" s="2" t="s">
        <v>719</v>
      </c>
      <c r="B1504" s="2" t="s">
        <v>1438</v>
      </c>
      <c r="C1504" s="2" t="s">
        <v>1797</v>
      </c>
      <c r="D1504" s="2" t="s">
        <v>1651</v>
      </c>
      <c r="E1504" s="2" t="s">
        <v>440</v>
      </c>
      <c r="F1504" s="2" t="s">
        <v>1854</v>
      </c>
      <c r="G1504" s="2" t="s">
        <v>2121</v>
      </c>
      <c r="H1504" s="2" t="s">
        <v>1311</v>
      </c>
      <c r="I1504" s="2" t="s">
        <v>2018</v>
      </c>
      <c r="J1504" s="7">
        <v>0</v>
      </c>
      <c r="K1504" s="7">
        <v>356</v>
      </c>
      <c r="L1504" s="7">
        <v>0</v>
      </c>
      <c r="M1504" s="7">
        <v>356</v>
      </c>
      <c r="N1504" s="7">
        <v>0</v>
      </c>
      <c r="O1504" s="7">
        <v>0</v>
      </c>
      <c r="P1504" s="7">
        <v>356</v>
      </c>
      <c r="Q1504" s="7">
        <v>0</v>
      </c>
      <c r="R1504" s="7">
        <v>356</v>
      </c>
      <c r="S1504" s="7">
        <v>0</v>
      </c>
      <c r="T1504" s="7">
        <v>0</v>
      </c>
      <c r="U1504" s="7">
        <v>0</v>
      </c>
      <c r="V1504" s="7">
        <v>0</v>
      </c>
      <c r="W1504" s="6">
        <v>100</v>
      </c>
      <c r="X1504" s="6">
        <v>0</v>
      </c>
      <c r="Y1504" s="6">
        <v>100</v>
      </c>
      <c r="Z1504" s="6">
        <v>100</v>
      </c>
      <c r="AA1504" s="6">
        <v>0</v>
      </c>
      <c r="AB1504" s="6">
        <v>100</v>
      </c>
      <c r="AC1504" s="6">
        <v>0</v>
      </c>
      <c r="AD1504" s="7">
        <v>397</v>
      </c>
      <c r="AE1504" s="6">
        <v>-10.3274559</v>
      </c>
      <c r="AF1504" s="6">
        <v>100</v>
      </c>
      <c r="AG1504" s="6">
        <v>0</v>
      </c>
      <c r="AH1504" s="6">
        <v>100</v>
      </c>
      <c r="AI1504" s="7">
        <v>356</v>
      </c>
      <c r="AJ1504" s="6">
        <v>100</v>
      </c>
      <c r="AK1504" s="6">
        <v>0</v>
      </c>
      <c r="AL1504" s="6">
        <v>100</v>
      </c>
      <c r="AM1504" s="6">
        <v>0</v>
      </c>
      <c r="AN1504" s="7">
        <v>397</v>
      </c>
      <c r="AO1504" s="6">
        <v>-10.3274559</v>
      </c>
    </row>
    <row r="1505" spans="1:41" x14ac:dyDescent="0.15">
      <c r="A1505" s="2" t="s">
        <v>720</v>
      </c>
      <c r="B1505" s="2" t="s">
        <v>1438</v>
      </c>
      <c r="C1505" s="2" t="s">
        <v>1797</v>
      </c>
      <c r="D1505" s="2" t="s">
        <v>1651</v>
      </c>
      <c r="E1505" s="2" t="s">
        <v>440</v>
      </c>
      <c r="F1505" s="2" t="s">
        <v>1854</v>
      </c>
      <c r="G1505" s="2" t="s">
        <v>2121</v>
      </c>
      <c r="H1505" s="2" t="s">
        <v>1311</v>
      </c>
      <c r="I1505" s="2" t="s">
        <v>2019</v>
      </c>
      <c r="J1505" s="7">
        <v>0</v>
      </c>
      <c r="K1505" s="7">
        <v>3517</v>
      </c>
      <c r="L1505" s="7">
        <v>0</v>
      </c>
      <c r="M1505" s="7">
        <v>3517</v>
      </c>
      <c r="N1505" s="7">
        <v>0</v>
      </c>
      <c r="O1505" s="7">
        <v>0</v>
      </c>
      <c r="P1505" s="7">
        <v>3517</v>
      </c>
      <c r="Q1505" s="7">
        <v>0</v>
      </c>
      <c r="R1505" s="7">
        <v>3517</v>
      </c>
      <c r="S1505" s="7">
        <v>0</v>
      </c>
      <c r="T1505" s="7">
        <v>0</v>
      </c>
      <c r="U1505" s="7">
        <v>0</v>
      </c>
      <c r="V1505" s="7">
        <v>0</v>
      </c>
      <c r="W1505" s="6">
        <v>100</v>
      </c>
      <c r="X1505" s="6">
        <v>0</v>
      </c>
      <c r="Y1505" s="6">
        <v>100</v>
      </c>
      <c r="Z1505" s="6">
        <v>94.1759603</v>
      </c>
      <c r="AA1505" s="6">
        <v>0</v>
      </c>
      <c r="AB1505" s="6">
        <v>94.1759603</v>
      </c>
      <c r="AC1505" s="6">
        <v>5.8240397000000002</v>
      </c>
      <c r="AD1505" s="7">
        <v>3040</v>
      </c>
      <c r="AE1505" s="6">
        <v>15.690789499999999</v>
      </c>
      <c r="AF1505" s="6">
        <v>100</v>
      </c>
      <c r="AG1505" s="6">
        <v>0</v>
      </c>
      <c r="AH1505" s="6">
        <v>100</v>
      </c>
      <c r="AI1505" s="7">
        <v>3517</v>
      </c>
      <c r="AJ1505" s="6">
        <v>94.1759603</v>
      </c>
      <c r="AK1505" s="6">
        <v>0</v>
      </c>
      <c r="AL1505" s="6">
        <v>94.1759603</v>
      </c>
      <c r="AM1505" s="6">
        <v>5.8240397000000002</v>
      </c>
      <c r="AN1505" s="7">
        <v>3040</v>
      </c>
      <c r="AO1505" s="6">
        <v>15.690789499999999</v>
      </c>
    </row>
    <row r="1506" spans="1:41" x14ac:dyDescent="0.15">
      <c r="A1506" s="2" t="s">
        <v>721</v>
      </c>
      <c r="B1506" s="2" t="s">
        <v>1438</v>
      </c>
      <c r="C1506" s="2" t="s">
        <v>1797</v>
      </c>
      <c r="D1506" s="2" t="s">
        <v>1651</v>
      </c>
      <c r="E1506" s="2" t="s">
        <v>440</v>
      </c>
      <c r="F1506" s="2" t="s">
        <v>1854</v>
      </c>
      <c r="G1506" s="2" t="s">
        <v>2121</v>
      </c>
      <c r="H1506" s="2" t="s">
        <v>1311</v>
      </c>
      <c r="I1506" s="2" t="s">
        <v>2020</v>
      </c>
      <c r="J1506" s="7">
        <v>0</v>
      </c>
      <c r="K1506" s="7">
        <v>2701</v>
      </c>
      <c r="L1506" s="7">
        <v>0</v>
      </c>
      <c r="M1506" s="7">
        <v>2701</v>
      </c>
      <c r="N1506" s="7">
        <v>0</v>
      </c>
      <c r="O1506" s="7">
        <v>0</v>
      </c>
      <c r="P1506" s="7">
        <v>2701</v>
      </c>
      <c r="Q1506" s="7">
        <v>0</v>
      </c>
      <c r="R1506" s="7">
        <v>2701</v>
      </c>
      <c r="S1506" s="7">
        <v>0</v>
      </c>
      <c r="T1506" s="7">
        <v>0</v>
      </c>
      <c r="U1506" s="7">
        <v>0</v>
      </c>
      <c r="V1506" s="7">
        <v>0</v>
      </c>
      <c r="W1506" s="6">
        <v>100</v>
      </c>
      <c r="X1506" s="6">
        <v>0</v>
      </c>
      <c r="Y1506" s="6">
        <v>100</v>
      </c>
      <c r="Z1506" s="6">
        <v>96.829355199999995</v>
      </c>
      <c r="AA1506" s="6">
        <v>0</v>
      </c>
      <c r="AB1506" s="6">
        <v>96.829355199999995</v>
      </c>
      <c r="AC1506" s="6">
        <v>3.1706448000000051</v>
      </c>
      <c r="AD1506" s="7">
        <v>2718</v>
      </c>
      <c r="AE1506" s="6">
        <v>-0.62545989999999996</v>
      </c>
      <c r="AF1506" s="6">
        <v>100</v>
      </c>
      <c r="AG1506" s="6">
        <v>0</v>
      </c>
      <c r="AH1506" s="6">
        <v>100</v>
      </c>
      <c r="AI1506" s="7">
        <v>2701</v>
      </c>
      <c r="AJ1506" s="6">
        <v>96.829355199999995</v>
      </c>
      <c r="AK1506" s="6">
        <v>0</v>
      </c>
      <c r="AL1506" s="6">
        <v>96.829355199999995</v>
      </c>
      <c r="AM1506" s="6">
        <v>3.1706448000000051</v>
      </c>
      <c r="AN1506" s="7">
        <v>2718</v>
      </c>
      <c r="AO1506" s="6">
        <v>-0.62545989999999996</v>
      </c>
    </row>
    <row r="1507" spans="1:41" x14ac:dyDescent="0.15">
      <c r="A1507" s="2" t="s">
        <v>722</v>
      </c>
      <c r="B1507" s="2" t="s">
        <v>1438</v>
      </c>
      <c r="C1507" s="2" t="s">
        <v>1797</v>
      </c>
      <c r="D1507" s="2" t="s">
        <v>1651</v>
      </c>
      <c r="E1507" s="2" t="s">
        <v>440</v>
      </c>
      <c r="F1507" s="2" t="s">
        <v>1854</v>
      </c>
      <c r="G1507" s="2" t="s">
        <v>2121</v>
      </c>
      <c r="H1507" s="2" t="s">
        <v>1311</v>
      </c>
      <c r="I1507" s="2" t="s">
        <v>1856</v>
      </c>
      <c r="J1507" s="7">
        <v>0</v>
      </c>
      <c r="K1507" s="7">
        <v>816</v>
      </c>
      <c r="L1507" s="7">
        <v>0</v>
      </c>
      <c r="M1507" s="7">
        <v>816</v>
      </c>
      <c r="N1507" s="7">
        <v>0</v>
      </c>
      <c r="O1507" s="7">
        <v>0</v>
      </c>
      <c r="P1507" s="7">
        <v>816</v>
      </c>
      <c r="Q1507" s="7">
        <v>0</v>
      </c>
      <c r="R1507" s="7">
        <v>816</v>
      </c>
      <c r="S1507" s="7">
        <v>0</v>
      </c>
      <c r="T1507" s="7">
        <v>0</v>
      </c>
      <c r="U1507" s="7">
        <v>0</v>
      </c>
      <c r="V1507" s="7">
        <v>0</v>
      </c>
      <c r="W1507" s="6">
        <v>100</v>
      </c>
      <c r="X1507" s="6">
        <v>0</v>
      </c>
      <c r="Y1507" s="6">
        <v>100</v>
      </c>
      <c r="Z1507" s="6">
        <v>76.484560599999995</v>
      </c>
      <c r="AA1507" s="6">
        <v>0</v>
      </c>
      <c r="AB1507" s="6">
        <v>76.484560599999995</v>
      </c>
      <c r="AC1507" s="6">
        <v>23.515439400000005</v>
      </c>
      <c r="AD1507" s="7">
        <v>322</v>
      </c>
      <c r="AE1507" s="6">
        <v>153.41614910000001</v>
      </c>
      <c r="AF1507" s="6">
        <v>100</v>
      </c>
      <c r="AG1507" s="6">
        <v>0</v>
      </c>
      <c r="AH1507" s="6">
        <v>100</v>
      </c>
      <c r="AI1507" s="7">
        <v>816</v>
      </c>
      <c r="AJ1507" s="6">
        <v>76.484560599999995</v>
      </c>
      <c r="AK1507" s="6">
        <v>0</v>
      </c>
      <c r="AL1507" s="6">
        <v>76.484560599999995</v>
      </c>
      <c r="AM1507" s="6">
        <v>23.515439400000005</v>
      </c>
      <c r="AN1507" s="7">
        <v>322</v>
      </c>
      <c r="AO1507" s="6">
        <v>153.41614910000001</v>
      </c>
    </row>
    <row r="1508" spans="1:41" x14ac:dyDescent="0.15">
      <c r="A1508" s="2" t="s">
        <v>723</v>
      </c>
      <c r="B1508" s="2" t="s">
        <v>1438</v>
      </c>
      <c r="C1508" s="2" t="s">
        <v>1797</v>
      </c>
      <c r="D1508" s="2" t="s">
        <v>1651</v>
      </c>
      <c r="E1508" s="2" t="s">
        <v>440</v>
      </c>
      <c r="F1508" s="2" t="s">
        <v>1854</v>
      </c>
      <c r="G1508" s="2" t="s">
        <v>2121</v>
      </c>
      <c r="H1508" s="2" t="s">
        <v>1311</v>
      </c>
      <c r="I1508" s="2" t="s">
        <v>2021</v>
      </c>
      <c r="J1508" s="7">
        <v>0</v>
      </c>
      <c r="K1508" s="7">
        <v>29591</v>
      </c>
      <c r="L1508" s="7">
        <v>10784</v>
      </c>
      <c r="M1508" s="7">
        <v>40375</v>
      </c>
      <c r="N1508" s="7">
        <v>0</v>
      </c>
      <c r="O1508" s="7">
        <v>0</v>
      </c>
      <c r="P1508" s="7">
        <v>23821</v>
      </c>
      <c r="Q1508" s="7">
        <v>1168</v>
      </c>
      <c r="R1508" s="7">
        <v>24989</v>
      </c>
      <c r="S1508" s="7">
        <v>0</v>
      </c>
      <c r="T1508" s="7">
        <v>0</v>
      </c>
      <c r="U1508" s="7">
        <v>0</v>
      </c>
      <c r="V1508" s="7">
        <v>0</v>
      </c>
      <c r="W1508" s="6">
        <v>80.500827999999998</v>
      </c>
      <c r="X1508" s="6">
        <v>10.8308605</v>
      </c>
      <c r="Y1508" s="6">
        <v>61.892260099999994</v>
      </c>
      <c r="Z1508" s="6">
        <v>80.256985499999999</v>
      </c>
      <c r="AA1508" s="6">
        <v>8.7467244999999991</v>
      </c>
      <c r="AB1508" s="6">
        <v>60.708904500000003</v>
      </c>
      <c r="AC1508" s="6">
        <v>1.1833555999999916</v>
      </c>
      <c r="AD1508" s="7">
        <v>24578</v>
      </c>
      <c r="AE1508" s="6">
        <v>1.6722272</v>
      </c>
      <c r="AF1508" s="6">
        <v>80.500827999999998</v>
      </c>
      <c r="AG1508" s="6">
        <v>10.8308605</v>
      </c>
      <c r="AH1508" s="6">
        <v>61.892260099999994</v>
      </c>
      <c r="AI1508" s="7">
        <v>24989</v>
      </c>
      <c r="AJ1508" s="6">
        <v>80.256985499999999</v>
      </c>
      <c r="AK1508" s="6">
        <v>8.7467244999999991</v>
      </c>
      <c r="AL1508" s="6">
        <v>60.708904500000003</v>
      </c>
      <c r="AM1508" s="6">
        <v>1.1833555999999916</v>
      </c>
      <c r="AN1508" s="7">
        <v>24578</v>
      </c>
      <c r="AO1508" s="6">
        <v>1.6722272</v>
      </c>
    </row>
    <row r="1509" spans="1:41" x14ac:dyDescent="0.15">
      <c r="A1509" s="2" t="s">
        <v>724</v>
      </c>
      <c r="B1509" s="2" t="s">
        <v>1438</v>
      </c>
      <c r="C1509" s="2" t="s">
        <v>1797</v>
      </c>
      <c r="D1509" s="2" t="s">
        <v>1651</v>
      </c>
      <c r="E1509" s="2" t="s">
        <v>440</v>
      </c>
      <c r="F1509" s="2" t="s">
        <v>1854</v>
      </c>
      <c r="G1509" s="2" t="s">
        <v>2121</v>
      </c>
      <c r="H1509" s="2" t="s">
        <v>1311</v>
      </c>
      <c r="I1509" s="2" t="s">
        <v>1739</v>
      </c>
      <c r="J1509" s="7">
        <v>0</v>
      </c>
      <c r="K1509" s="7">
        <v>29568</v>
      </c>
      <c r="L1509" s="7">
        <v>10784</v>
      </c>
      <c r="M1509" s="7">
        <v>40352</v>
      </c>
      <c r="N1509" s="7">
        <v>0</v>
      </c>
      <c r="O1509" s="7">
        <v>0</v>
      </c>
      <c r="P1509" s="7">
        <v>23798</v>
      </c>
      <c r="Q1509" s="7">
        <v>1168</v>
      </c>
      <c r="R1509" s="7">
        <v>24966</v>
      </c>
      <c r="S1509" s="7">
        <v>0</v>
      </c>
      <c r="T1509" s="7">
        <v>0</v>
      </c>
      <c r="U1509" s="7">
        <v>0</v>
      </c>
      <c r="V1509" s="7">
        <v>0</v>
      </c>
      <c r="W1509" s="6">
        <v>80.485660199999998</v>
      </c>
      <c r="X1509" s="6">
        <v>10.8308605</v>
      </c>
      <c r="Y1509" s="6">
        <v>61.870539300000004</v>
      </c>
      <c r="Z1509" s="6">
        <v>80.240193199999993</v>
      </c>
      <c r="AA1509" s="6">
        <v>8.7467244999999991</v>
      </c>
      <c r="AB1509" s="6">
        <v>60.684626799999997</v>
      </c>
      <c r="AC1509" s="6">
        <v>1.1859125000000077</v>
      </c>
      <c r="AD1509" s="7">
        <v>24553</v>
      </c>
      <c r="AE1509" s="6">
        <v>1.6820755000000001</v>
      </c>
      <c r="AF1509" s="6">
        <v>80.485660199999998</v>
      </c>
      <c r="AG1509" s="6">
        <v>10.8308605</v>
      </c>
      <c r="AH1509" s="6">
        <v>61.870539300000004</v>
      </c>
      <c r="AI1509" s="7">
        <v>24966</v>
      </c>
      <c r="AJ1509" s="6">
        <v>80.240193199999993</v>
      </c>
      <c r="AK1509" s="6">
        <v>8.7467244999999991</v>
      </c>
      <c r="AL1509" s="6">
        <v>60.684626799999997</v>
      </c>
      <c r="AM1509" s="6">
        <v>1.1859125000000077</v>
      </c>
      <c r="AN1509" s="7">
        <v>24553</v>
      </c>
      <c r="AO1509" s="6">
        <v>1.6820755000000001</v>
      </c>
    </row>
    <row r="1510" spans="1:41" x14ac:dyDescent="0.15">
      <c r="A1510" s="2" t="s">
        <v>725</v>
      </c>
      <c r="B1510" s="2" t="s">
        <v>1438</v>
      </c>
      <c r="C1510" s="2" t="s">
        <v>1797</v>
      </c>
      <c r="D1510" s="2" t="s">
        <v>1651</v>
      </c>
      <c r="E1510" s="2" t="s">
        <v>440</v>
      </c>
      <c r="F1510" s="2" t="s">
        <v>1854</v>
      </c>
      <c r="G1510" s="2" t="s">
        <v>2121</v>
      </c>
      <c r="H1510" s="2" t="s">
        <v>1311</v>
      </c>
      <c r="I1510" s="2" t="s">
        <v>1740</v>
      </c>
      <c r="J1510" s="7">
        <v>0</v>
      </c>
      <c r="K1510" s="7">
        <v>3405</v>
      </c>
      <c r="L1510" s="7">
        <v>1282</v>
      </c>
      <c r="M1510" s="7">
        <v>4687</v>
      </c>
      <c r="N1510" s="7">
        <v>0</v>
      </c>
      <c r="O1510" s="7">
        <v>0</v>
      </c>
      <c r="P1510" s="7">
        <v>2741</v>
      </c>
      <c r="Q1510" s="7">
        <v>139</v>
      </c>
      <c r="R1510" s="7">
        <v>2880</v>
      </c>
      <c r="S1510" s="7">
        <v>0</v>
      </c>
      <c r="T1510" s="7">
        <v>0</v>
      </c>
      <c r="U1510" s="7">
        <v>0</v>
      </c>
      <c r="V1510" s="7">
        <v>0</v>
      </c>
      <c r="W1510" s="6">
        <v>80.499265800000003</v>
      </c>
      <c r="X1510" s="6">
        <v>10.842433699999999</v>
      </c>
      <c r="Y1510" s="6">
        <v>61.446554300000003</v>
      </c>
      <c r="Z1510" s="6">
        <v>80.236336800000004</v>
      </c>
      <c r="AA1510" s="6">
        <v>9.3423018999999989</v>
      </c>
      <c r="AB1510" s="6">
        <v>60.152445499999999</v>
      </c>
      <c r="AC1510" s="6">
        <v>1.2941088000000036</v>
      </c>
      <c r="AD1510" s="7">
        <v>2841</v>
      </c>
      <c r="AE1510" s="6">
        <v>1.3727560999999999</v>
      </c>
      <c r="AF1510" s="6">
        <v>80.499265800000003</v>
      </c>
      <c r="AG1510" s="6">
        <v>10.842433699999999</v>
      </c>
      <c r="AH1510" s="6">
        <v>61.446554300000003</v>
      </c>
      <c r="AI1510" s="7">
        <v>2880</v>
      </c>
      <c r="AJ1510" s="6">
        <v>80.236336800000004</v>
      </c>
      <c r="AK1510" s="6">
        <v>9.3423018999999989</v>
      </c>
      <c r="AL1510" s="6">
        <v>60.152445499999999</v>
      </c>
      <c r="AM1510" s="6">
        <v>1.2941088000000036</v>
      </c>
      <c r="AN1510" s="7">
        <v>2841</v>
      </c>
      <c r="AO1510" s="6">
        <v>1.3727560999999999</v>
      </c>
    </row>
    <row r="1511" spans="1:41" x14ac:dyDescent="0.15">
      <c r="A1511" s="2" t="s">
        <v>726</v>
      </c>
      <c r="B1511" s="2" t="s">
        <v>1438</v>
      </c>
      <c r="C1511" s="2" t="s">
        <v>1797</v>
      </c>
      <c r="D1511" s="2" t="s">
        <v>1651</v>
      </c>
      <c r="E1511" s="2" t="s">
        <v>440</v>
      </c>
      <c r="F1511" s="2" t="s">
        <v>1854</v>
      </c>
      <c r="G1511" s="2" t="s">
        <v>2121</v>
      </c>
      <c r="H1511" s="2" t="s">
        <v>1311</v>
      </c>
      <c r="I1511" s="2" t="s">
        <v>1741</v>
      </c>
      <c r="J1511" s="7">
        <v>0</v>
      </c>
      <c r="K1511" s="7">
        <v>14192</v>
      </c>
      <c r="L1511" s="7">
        <v>9502</v>
      </c>
      <c r="M1511" s="7">
        <v>23694</v>
      </c>
      <c r="N1511" s="7">
        <v>0</v>
      </c>
      <c r="O1511" s="7">
        <v>0</v>
      </c>
      <c r="P1511" s="7">
        <v>11422</v>
      </c>
      <c r="Q1511" s="7">
        <v>1029</v>
      </c>
      <c r="R1511" s="7">
        <v>12451</v>
      </c>
      <c r="S1511" s="7">
        <v>0</v>
      </c>
      <c r="T1511" s="7">
        <v>0</v>
      </c>
      <c r="U1511" s="7">
        <v>0</v>
      </c>
      <c r="V1511" s="7">
        <v>0</v>
      </c>
      <c r="W1511" s="6">
        <v>80.481961699999999</v>
      </c>
      <c r="X1511" s="6">
        <v>10.8292991</v>
      </c>
      <c r="Y1511" s="6">
        <v>52.549168599999994</v>
      </c>
      <c r="Z1511" s="6">
        <v>80.243746000000002</v>
      </c>
      <c r="AA1511" s="6">
        <v>8.6648165000000006</v>
      </c>
      <c r="AB1511" s="6">
        <v>50.934343400000003</v>
      </c>
      <c r="AC1511" s="6">
        <v>1.6148251999999914</v>
      </c>
      <c r="AD1511" s="7">
        <v>12102</v>
      </c>
      <c r="AE1511" s="6">
        <v>2.8838208999999999</v>
      </c>
      <c r="AF1511" s="6">
        <v>80.481961699999999</v>
      </c>
      <c r="AG1511" s="6">
        <v>10.8292991</v>
      </c>
      <c r="AH1511" s="6">
        <v>52.549168599999994</v>
      </c>
      <c r="AI1511" s="7">
        <v>12451</v>
      </c>
      <c r="AJ1511" s="6">
        <v>80.243746000000002</v>
      </c>
      <c r="AK1511" s="6">
        <v>8.6648165000000006</v>
      </c>
      <c r="AL1511" s="6">
        <v>50.934343400000003</v>
      </c>
      <c r="AM1511" s="6">
        <v>1.6148251999999914</v>
      </c>
      <c r="AN1511" s="7">
        <v>12102</v>
      </c>
      <c r="AO1511" s="6">
        <v>2.8838208999999999</v>
      </c>
    </row>
    <row r="1512" spans="1:41" x14ac:dyDescent="0.15">
      <c r="A1512" s="2" t="s">
        <v>727</v>
      </c>
      <c r="B1512" s="2" t="s">
        <v>1438</v>
      </c>
      <c r="C1512" s="2" t="s">
        <v>1797</v>
      </c>
      <c r="D1512" s="2" t="s">
        <v>1651</v>
      </c>
      <c r="E1512" s="2" t="s">
        <v>440</v>
      </c>
      <c r="F1512" s="2" t="s">
        <v>1854</v>
      </c>
      <c r="G1512" s="2" t="s">
        <v>2121</v>
      </c>
      <c r="H1512" s="2" t="s">
        <v>1311</v>
      </c>
      <c r="I1512" s="2" t="s">
        <v>1742</v>
      </c>
      <c r="J1512" s="7">
        <v>0</v>
      </c>
      <c r="K1512" s="7">
        <v>11971</v>
      </c>
      <c r="L1512" s="7">
        <v>0</v>
      </c>
      <c r="M1512" s="7">
        <v>11971</v>
      </c>
      <c r="N1512" s="7">
        <v>0</v>
      </c>
      <c r="O1512" s="7">
        <v>0</v>
      </c>
      <c r="P1512" s="7">
        <v>9635</v>
      </c>
      <c r="Q1512" s="7">
        <v>0</v>
      </c>
      <c r="R1512" s="7">
        <v>9635</v>
      </c>
      <c r="S1512" s="7">
        <v>0</v>
      </c>
      <c r="T1512" s="7">
        <v>0</v>
      </c>
      <c r="U1512" s="7">
        <v>0</v>
      </c>
      <c r="V1512" s="7">
        <v>0</v>
      </c>
      <c r="W1512" s="6">
        <v>80.486174899999995</v>
      </c>
      <c r="X1512" s="6">
        <v>0</v>
      </c>
      <c r="Y1512" s="6">
        <v>80.486174899999995</v>
      </c>
      <c r="Z1512" s="6">
        <v>80.237121099999996</v>
      </c>
      <c r="AA1512" s="6">
        <v>0</v>
      </c>
      <c r="AB1512" s="6">
        <v>80.237121099999996</v>
      </c>
      <c r="AC1512" s="6">
        <v>0.24905379999999866</v>
      </c>
      <c r="AD1512" s="7">
        <v>9610</v>
      </c>
      <c r="AE1512" s="6">
        <v>0.26014570000000004</v>
      </c>
      <c r="AF1512" s="6">
        <v>80.486174899999995</v>
      </c>
      <c r="AG1512" s="6">
        <v>0</v>
      </c>
      <c r="AH1512" s="6">
        <v>80.486174899999995</v>
      </c>
      <c r="AI1512" s="7">
        <v>9635</v>
      </c>
      <c r="AJ1512" s="6">
        <v>80.237121099999996</v>
      </c>
      <c r="AK1512" s="6">
        <v>0</v>
      </c>
      <c r="AL1512" s="6">
        <v>80.237121099999996</v>
      </c>
      <c r="AM1512" s="6">
        <v>0.24905379999999866</v>
      </c>
      <c r="AN1512" s="7">
        <v>9610</v>
      </c>
      <c r="AO1512" s="6">
        <v>0.26014570000000004</v>
      </c>
    </row>
    <row r="1513" spans="1:41" x14ac:dyDescent="0.15">
      <c r="A1513" s="2" t="s">
        <v>728</v>
      </c>
      <c r="B1513" s="2" t="s">
        <v>1438</v>
      </c>
      <c r="C1513" s="2" t="s">
        <v>1797</v>
      </c>
      <c r="D1513" s="2" t="s">
        <v>1651</v>
      </c>
      <c r="E1513" s="2" t="s">
        <v>440</v>
      </c>
      <c r="F1513" s="2" t="s">
        <v>1854</v>
      </c>
      <c r="G1513" s="2" t="s">
        <v>2121</v>
      </c>
      <c r="H1513" s="2" t="s">
        <v>1311</v>
      </c>
      <c r="I1513" s="2" t="s">
        <v>1743</v>
      </c>
      <c r="J1513" s="7">
        <v>0</v>
      </c>
      <c r="K1513" s="7">
        <v>23</v>
      </c>
      <c r="L1513" s="7">
        <v>0</v>
      </c>
      <c r="M1513" s="7">
        <v>23</v>
      </c>
      <c r="N1513" s="7">
        <v>0</v>
      </c>
      <c r="O1513" s="7">
        <v>0</v>
      </c>
      <c r="P1513" s="7">
        <v>23</v>
      </c>
      <c r="Q1513" s="7">
        <v>0</v>
      </c>
      <c r="R1513" s="7">
        <v>23</v>
      </c>
      <c r="S1513" s="7">
        <v>0</v>
      </c>
      <c r="T1513" s="7">
        <v>0</v>
      </c>
      <c r="U1513" s="7">
        <v>0</v>
      </c>
      <c r="V1513" s="7">
        <v>0</v>
      </c>
      <c r="W1513" s="6">
        <v>100</v>
      </c>
      <c r="X1513" s="6">
        <v>0</v>
      </c>
      <c r="Y1513" s="6">
        <v>100</v>
      </c>
      <c r="Z1513" s="6">
        <v>100</v>
      </c>
      <c r="AA1513" s="6">
        <v>0</v>
      </c>
      <c r="AB1513" s="6">
        <v>100</v>
      </c>
      <c r="AC1513" s="6">
        <v>0</v>
      </c>
      <c r="AD1513" s="7">
        <v>25</v>
      </c>
      <c r="AE1513" s="6">
        <v>-8</v>
      </c>
      <c r="AF1513" s="6">
        <v>100</v>
      </c>
      <c r="AG1513" s="6">
        <v>0</v>
      </c>
      <c r="AH1513" s="6">
        <v>100</v>
      </c>
      <c r="AI1513" s="7">
        <v>23</v>
      </c>
      <c r="AJ1513" s="6">
        <v>100</v>
      </c>
      <c r="AK1513" s="6">
        <v>0</v>
      </c>
      <c r="AL1513" s="6">
        <v>100</v>
      </c>
      <c r="AM1513" s="6">
        <v>0</v>
      </c>
      <c r="AN1513" s="7">
        <v>25</v>
      </c>
      <c r="AO1513" s="6">
        <v>-8</v>
      </c>
    </row>
    <row r="1514" spans="1:41" x14ac:dyDescent="0.15">
      <c r="A1514" s="2" t="s">
        <v>729</v>
      </c>
      <c r="B1514" s="2" t="s">
        <v>1438</v>
      </c>
      <c r="C1514" s="2" t="s">
        <v>1797</v>
      </c>
      <c r="D1514" s="2" t="s">
        <v>1651</v>
      </c>
      <c r="E1514" s="2" t="s">
        <v>440</v>
      </c>
      <c r="F1514" s="2" t="s">
        <v>1854</v>
      </c>
      <c r="G1514" s="2" t="s">
        <v>2121</v>
      </c>
      <c r="H1514" s="2" t="s">
        <v>1311</v>
      </c>
      <c r="I1514" s="2" t="s">
        <v>1744</v>
      </c>
      <c r="J1514" s="7">
        <v>0</v>
      </c>
      <c r="K1514" s="7">
        <v>6084</v>
      </c>
      <c r="L1514" s="7">
        <v>357</v>
      </c>
      <c r="M1514" s="7">
        <v>6441</v>
      </c>
      <c r="N1514" s="7">
        <v>0</v>
      </c>
      <c r="O1514" s="7">
        <v>0</v>
      </c>
      <c r="P1514" s="7">
        <v>5507</v>
      </c>
      <c r="Q1514" s="7">
        <v>112</v>
      </c>
      <c r="R1514" s="7">
        <v>5619</v>
      </c>
      <c r="S1514" s="7">
        <v>0</v>
      </c>
      <c r="T1514" s="7">
        <v>24</v>
      </c>
      <c r="U1514" s="7">
        <v>2</v>
      </c>
      <c r="V1514" s="7">
        <v>26</v>
      </c>
      <c r="W1514" s="6">
        <v>90.5161078</v>
      </c>
      <c r="X1514" s="6">
        <v>31.372548999999999</v>
      </c>
      <c r="Y1514" s="6">
        <v>87.238006499999997</v>
      </c>
      <c r="Z1514" s="6">
        <v>91.672413800000001</v>
      </c>
      <c r="AA1514" s="6">
        <v>11.607142899999999</v>
      </c>
      <c r="AB1514" s="6">
        <v>90.155615699999998</v>
      </c>
      <c r="AC1514" s="6">
        <v>-2.9176092000000011</v>
      </c>
      <c r="AD1514" s="7">
        <v>5330</v>
      </c>
      <c r="AE1514" s="6">
        <v>5.4221387999999999</v>
      </c>
      <c r="AF1514" s="6">
        <v>90.874587500000004</v>
      </c>
      <c r="AG1514" s="6">
        <v>31.549295799999999</v>
      </c>
      <c r="AH1514" s="6">
        <v>87.591582199999991</v>
      </c>
      <c r="AI1514" s="7">
        <v>5593</v>
      </c>
      <c r="AJ1514" s="6">
        <v>91.672413800000001</v>
      </c>
      <c r="AK1514" s="6">
        <v>11.607142899999999</v>
      </c>
      <c r="AL1514" s="6">
        <v>90.155615699999998</v>
      </c>
      <c r="AM1514" s="6">
        <v>-2.5640335000000078</v>
      </c>
      <c r="AN1514" s="7">
        <v>5330</v>
      </c>
      <c r="AO1514" s="6">
        <v>4.9343339999999998</v>
      </c>
    </row>
    <row r="1515" spans="1:41" x14ac:dyDescent="0.15">
      <c r="A1515" s="2" t="s">
        <v>730</v>
      </c>
      <c r="B1515" s="2" t="s">
        <v>1438</v>
      </c>
      <c r="C1515" s="2" t="s">
        <v>1797</v>
      </c>
      <c r="D1515" s="2" t="s">
        <v>1651</v>
      </c>
      <c r="E1515" s="2" t="s">
        <v>440</v>
      </c>
      <c r="F1515" s="2" t="s">
        <v>1854</v>
      </c>
      <c r="G1515" s="2" t="s">
        <v>2121</v>
      </c>
      <c r="H1515" s="2" t="s">
        <v>1311</v>
      </c>
      <c r="I1515" s="2" t="s">
        <v>2008</v>
      </c>
      <c r="J1515" s="7">
        <v>0</v>
      </c>
      <c r="K1515" s="7">
        <v>6084</v>
      </c>
      <c r="L1515" s="7">
        <v>357</v>
      </c>
      <c r="M1515" s="7">
        <v>6441</v>
      </c>
      <c r="N1515" s="7">
        <v>0</v>
      </c>
      <c r="O1515" s="7">
        <v>0</v>
      </c>
      <c r="P1515" s="7">
        <v>5507</v>
      </c>
      <c r="Q1515" s="7">
        <v>112</v>
      </c>
      <c r="R1515" s="7">
        <v>5619</v>
      </c>
      <c r="S1515" s="7">
        <v>0</v>
      </c>
      <c r="T1515" s="7">
        <v>24</v>
      </c>
      <c r="U1515" s="7">
        <v>2</v>
      </c>
      <c r="V1515" s="7">
        <v>26</v>
      </c>
      <c r="W1515" s="6">
        <v>90.5161078</v>
      </c>
      <c r="X1515" s="6">
        <v>31.372548999999999</v>
      </c>
      <c r="Y1515" s="6">
        <v>87.238006499999997</v>
      </c>
      <c r="Z1515" s="6">
        <v>91.672413800000001</v>
      </c>
      <c r="AA1515" s="6">
        <v>11.607142899999999</v>
      </c>
      <c r="AB1515" s="6">
        <v>90.155615699999998</v>
      </c>
      <c r="AC1515" s="6">
        <v>-2.9176092000000011</v>
      </c>
      <c r="AD1515" s="7">
        <v>5330</v>
      </c>
      <c r="AE1515" s="6">
        <v>5.4221387999999999</v>
      </c>
      <c r="AF1515" s="6">
        <v>90.874587500000004</v>
      </c>
      <c r="AG1515" s="6">
        <v>31.549295799999999</v>
      </c>
      <c r="AH1515" s="6">
        <v>87.591582199999991</v>
      </c>
      <c r="AI1515" s="7">
        <v>5593</v>
      </c>
      <c r="AJ1515" s="6">
        <v>91.672413800000001</v>
      </c>
      <c r="AK1515" s="6">
        <v>11.607142899999999</v>
      </c>
      <c r="AL1515" s="6">
        <v>90.155615699999998</v>
      </c>
      <c r="AM1515" s="6">
        <v>-2.5640335000000078</v>
      </c>
      <c r="AN1515" s="7">
        <v>5330</v>
      </c>
      <c r="AO1515" s="6">
        <v>4.9343339999999998</v>
      </c>
    </row>
    <row r="1516" spans="1:41" x14ac:dyDescent="0.15">
      <c r="A1516" s="2" t="s">
        <v>731</v>
      </c>
      <c r="B1516" s="2" t="s">
        <v>1438</v>
      </c>
      <c r="C1516" s="2" t="s">
        <v>1797</v>
      </c>
      <c r="D1516" s="2" t="s">
        <v>1651</v>
      </c>
      <c r="E1516" s="2" t="s">
        <v>440</v>
      </c>
      <c r="F1516" s="2" t="s">
        <v>1854</v>
      </c>
      <c r="G1516" s="2" t="s">
        <v>2121</v>
      </c>
      <c r="H1516" s="2" t="s">
        <v>1311</v>
      </c>
      <c r="I1516" s="2" t="s">
        <v>2022</v>
      </c>
      <c r="J1516" s="7">
        <v>0</v>
      </c>
      <c r="K1516" s="7">
        <v>0</v>
      </c>
      <c r="L1516" s="7">
        <v>0</v>
      </c>
      <c r="M1516" s="7">
        <v>0</v>
      </c>
      <c r="N1516" s="7">
        <v>0</v>
      </c>
      <c r="O1516" s="7">
        <v>0</v>
      </c>
      <c r="P1516" s="7">
        <v>0</v>
      </c>
      <c r="Q1516" s="7">
        <v>0</v>
      </c>
      <c r="R1516" s="7">
        <v>0</v>
      </c>
      <c r="S1516" s="7">
        <v>0</v>
      </c>
      <c r="T1516" s="7">
        <v>0</v>
      </c>
      <c r="U1516" s="7">
        <v>0</v>
      </c>
      <c r="V1516" s="7">
        <v>0</v>
      </c>
      <c r="W1516" s="6">
        <v>0</v>
      </c>
      <c r="X1516" s="6">
        <v>0</v>
      </c>
      <c r="Y1516" s="6">
        <v>0</v>
      </c>
      <c r="Z1516" s="6" t="s">
        <v>1802</v>
      </c>
      <c r="AA1516" s="6" t="s">
        <v>1802</v>
      </c>
      <c r="AB1516" s="6" t="s">
        <v>1802</v>
      </c>
      <c r="AC1516" s="6" t="e">
        <v>#VALUE!</v>
      </c>
      <c r="AD1516" s="7" t="s">
        <v>1802</v>
      </c>
      <c r="AE1516" s="6">
        <v>0</v>
      </c>
      <c r="AF1516" s="6">
        <v>0</v>
      </c>
      <c r="AG1516" s="6">
        <v>0</v>
      </c>
      <c r="AH1516" s="6">
        <v>0</v>
      </c>
      <c r="AI1516" s="7">
        <v>0</v>
      </c>
      <c r="AJ1516" s="6" t="s">
        <v>1802</v>
      </c>
      <c r="AK1516" s="6" t="s">
        <v>1802</v>
      </c>
      <c r="AL1516" s="6" t="s">
        <v>1802</v>
      </c>
      <c r="AM1516" s="6" t="e">
        <v>#VALUE!</v>
      </c>
      <c r="AN1516" s="7" t="s">
        <v>1802</v>
      </c>
      <c r="AO1516" s="6">
        <v>0</v>
      </c>
    </row>
    <row r="1517" spans="1:41" x14ac:dyDescent="0.15">
      <c r="A1517" s="2" t="s">
        <v>732</v>
      </c>
      <c r="B1517" s="2" t="s">
        <v>1438</v>
      </c>
      <c r="C1517" s="2" t="s">
        <v>1797</v>
      </c>
      <c r="D1517" s="2" t="s">
        <v>1651</v>
      </c>
      <c r="E1517" s="2" t="s">
        <v>440</v>
      </c>
      <c r="F1517" s="2" t="s">
        <v>1854</v>
      </c>
      <c r="G1517" s="2" t="s">
        <v>2121</v>
      </c>
      <c r="H1517" s="2" t="s">
        <v>1311</v>
      </c>
      <c r="I1517" s="2" t="s">
        <v>1941</v>
      </c>
      <c r="J1517" s="7">
        <v>0</v>
      </c>
      <c r="K1517" s="7">
        <v>0</v>
      </c>
      <c r="L1517" s="7">
        <v>0</v>
      </c>
      <c r="M1517" s="7">
        <v>0</v>
      </c>
      <c r="N1517" s="7">
        <v>0</v>
      </c>
      <c r="O1517" s="7">
        <v>0</v>
      </c>
      <c r="P1517" s="7">
        <v>0</v>
      </c>
      <c r="Q1517" s="7">
        <v>0</v>
      </c>
      <c r="R1517" s="7">
        <v>0</v>
      </c>
      <c r="S1517" s="7">
        <v>0</v>
      </c>
      <c r="T1517" s="7">
        <v>0</v>
      </c>
      <c r="U1517" s="7">
        <v>0</v>
      </c>
      <c r="V1517" s="7">
        <v>0</v>
      </c>
      <c r="W1517" s="6">
        <v>0</v>
      </c>
      <c r="X1517" s="6">
        <v>0</v>
      </c>
      <c r="Y1517" s="6">
        <v>0</v>
      </c>
      <c r="Z1517" s="6" t="s">
        <v>1802</v>
      </c>
      <c r="AA1517" s="6" t="s">
        <v>1802</v>
      </c>
      <c r="AB1517" s="6" t="s">
        <v>1802</v>
      </c>
      <c r="AC1517" s="6" t="e">
        <v>#VALUE!</v>
      </c>
      <c r="AD1517" s="7" t="s">
        <v>1802</v>
      </c>
      <c r="AE1517" s="6">
        <v>0</v>
      </c>
      <c r="AF1517" s="6">
        <v>0</v>
      </c>
      <c r="AG1517" s="6">
        <v>0</v>
      </c>
      <c r="AH1517" s="6">
        <v>0</v>
      </c>
      <c r="AI1517" s="7">
        <v>0</v>
      </c>
      <c r="AJ1517" s="6" t="s">
        <v>1802</v>
      </c>
      <c r="AK1517" s="6" t="s">
        <v>1802</v>
      </c>
      <c r="AL1517" s="6" t="s">
        <v>1802</v>
      </c>
      <c r="AM1517" s="6" t="e">
        <v>#VALUE!</v>
      </c>
      <c r="AN1517" s="7" t="s">
        <v>1802</v>
      </c>
      <c r="AO1517" s="6">
        <v>0</v>
      </c>
    </row>
    <row r="1518" spans="1:41" x14ac:dyDescent="0.15">
      <c r="A1518" s="2" t="s">
        <v>733</v>
      </c>
      <c r="B1518" s="2" t="s">
        <v>1438</v>
      </c>
      <c r="C1518" s="2" t="s">
        <v>1797</v>
      </c>
      <c r="D1518" s="2" t="s">
        <v>1651</v>
      </c>
      <c r="E1518" s="2" t="s">
        <v>440</v>
      </c>
      <c r="F1518" s="2" t="s">
        <v>1854</v>
      </c>
      <c r="G1518" s="2" t="s">
        <v>2121</v>
      </c>
      <c r="H1518" s="2" t="s">
        <v>1311</v>
      </c>
      <c r="I1518" s="2" t="s">
        <v>1942</v>
      </c>
      <c r="J1518" s="7">
        <v>0</v>
      </c>
      <c r="K1518" s="7">
        <v>5316</v>
      </c>
      <c r="L1518" s="7">
        <v>0</v>
      </c>
      <c r="M1518" s="7">
        <v>5316</v>
      </c>
      <c r="N1518" s="7">
        <v>0</v>
      </c>
      <c r="O1518" s="7">
        <v>0</v>
      </c>
      <c r="P1518" s="7">
        <v>5316</v>
      </c>
      <c r="Q1518" s="7">
        <v>0</v>
      </c>
      <c r="R1518" s="7">
        <v>5316</v>
      </c>
      <c r="S1518" s="7">
        <v>0</v>
      </c>
      <c r="T1518" s="7">
        <v>0</v>
      </c>
      <c r="U1518" s="7">
        <v>0</v>
      </c>
      <c r="V1518" s="7">
        <v>0</v>
      </c>
      <c r="W1518" s="6">
        <v>100</v>
      </c>
      <c r="X1518" s="6">
        <v>0</v>
      </c>
      <c r="Y1518" s="6">
        <v>100</v>
      </c>
      <c r="Z1518" s="6">
        <v>100</v>
      </c>
      <c r="AA1518" s="6">
        <v>0</v>
      </c>
      <c r="AB1518" s="6">
        <v>100</v>
      </c>
      <c r="AC1518" s="6">
        <v>0</v>
      </c>
      <c r="AD1518" s="7">
        <v>5379</v>
      </c>
      <c r="AE1518" s="6">
        <v>-1.1712214000000001</v>
      </c>
      <c r="AF1518" s="6">
        <v>100</v>
      </c>
      <c r="AG1518" s="6">
        <v>0</v>
      </c>
      <c r="AH1518" s="6">
        <v>100</v>
      </c>
      <c r="AI1518" s="7">
        <v>5316</v>
      </c>
      <c r="AJ1518" s="6">
        <v>100</v>
      </c>
      <c r="AK1518" s="6">
        <v>0</v>
      </c>
      <c r="AL1518" s="6">
        <v>100</v>
      </c>
      <c r="AM1518" s="6">
        <v>0</v>
      </c>
      <c r="AN1518" s="7">
        <v>5379</v>
      </c>
      <c r="AO1518" s="6">
        <v>-1.1712214000000001</v>
      </c>
    </row>
    <row r="1519" spans="1:41" x14ac:dyDescent="0.15">
      <c r="A1519" s="2" t="s">
        <v>1312</v>
      </c>
      <c r="B1519" s="2" t="s">
        <v>1438</v>
      </c>
      <c r="C1519" s="2" t="s">
        <v>1797</v>
      </c>
      <c r="D1519" s="2" t="s">
        <v>1651</v>
      </c>
      <c r="E1519" s="2" t="s">
        <v>440</v>
      </c>
      <c r="F1519" s="2" t="s">
        <v>1854</v>
      </c>
      <c r="G1519" s="2" t="s">
        <v>2121</v>
      </c>
      <c r="H1519" s="2" t="s">
        <v>1311</v>
      </c>
      <c r="I1519" s="2" t="s">
        <v>1943</v>
      </c>
      <c r="J1519" s="7">
        <v>0</v>
      </c>
      <c r="K1519" s="7">
        <v>0</v>
      </c>
      <c r="L1519" s="7">
        <v>0</v>
      </c>
      <c r="M1519" s="7">
        <v>0</v>
      </c>
      <c r="N1519" s="7">
        <v>0</v>
      </c>
      <c r="O1519" s="7">
        <v>0</v>
      </c>
      <c r="P1519" s="7">
        <v>0</v>
      </c>
      <c r="Q1519" s="7">
        <v>0</v>
      </c>
      <c r="R1519" s="7">
        <v>0</v>
      </c>
      <c r="S1519" s="7">
        <v>0</v>
      </c>
      <c r="T1519" s="7">
        <v>0</v>
      </c>
      <c r="U1519" s="7">
        <v>0</v>
      </c>
      <c r="V1519" s="7">
        <v>0</v>
      </c>
      <c r="W1519" s="6">
        <v>0</v>
      </c>
      <c r="X1519" s="6">
        <v>0</v>
      </c>
      <c r="Y1519" s="6">
        <v>0</v>
      </c>
      <c r="Z1519" s="6">
        <v>0</v>
      </c>
      <c r="AA1519" s="6">
        <v>0</v>
      </c>
      <c r="AB1519" s="6">
        <v>0</v>
      </c>
      <c r="AC1519" s="6">
        <v>0</v>
      </c>
      <c r="AD1519" s="7">
        <v>0</v>
      </c>
      <c r="AE1519" s="6">
        <v>0</v>
      </c>
      <c r="AF1519" s="6">
        <v>0</v>
      </c>
      <c r="AG1519" s="6">
        <v>0</v>
      </c>
      <c r="AH1519" s="6">
        <v>0</v>
      </c>
      <c r="AI1519" s="7">
        <v>0</v>
      </c>
      <c r="AJ1519" s="6">
        <v>0</v>
      </c>
      <c r="AK1519" s="6">
        <v>0</v>
      </c>
      <c r="AL1519" s="6">
        <v>0</v>
      </c>
      <c r="AM1519" s="6">
        <v>0</v>
      </c>
      <c r="AN1519" s="7">
        <v>0</v>
      </c>
      <c r="AO1519" s="6">
        <v>0</v>
      </c>
    </row>
    <row r="1520" spans="1:41" x14ac:dyDescent="0.15">
      <c r="A1520" s="2" t="s">
        <v>1313</v>
      </c>
      <c r="B1520" s="2" t="s">
        <v>1438</v>
      </c>
      <c r="C1520" s="2" t="s">
        <v>1797</v>
      </c>
      <c r="D1520" s="2" t="s">
        <v>1651</v>
      </c>
      <c r="E1520" s="2" t="s">
        <v>440</v>
      </c>
      <c r="F1520" s="2" t="s">
        <v>1854</v>
      </c>
      <c r="G1520" s="2" t="s">
        <v>2121</v>
      </c>
      <c r="H1520" s="2" t="s">
        <v>1311</v>
      </c>
      <c r="I1520" s="2" t="s">
        <v>1944</v>
      </c>
      <c r="J1520" s="7">
        <v>0</v>
      </c>
      <c r="K1520" s="7">
        <v>0</v>
      </c>
      <c r="L1520" s="7">
        <v>0</v>
      </c>
      <c r="M1520" s="7">
        <v>0</v>
      </c>
      <c r="N1520" s="7">
        <v>0</v>
      </c>
      <c r="O1520" s="7">
        <v>0</v>
      </c>
      <c r="P1520" s="7">
        <v>0</v>
      </c>
      <c r="Q1520" s="7">
        <v>0</v>
      </c>
      <c r="R1520" s="7">
        <v>0</v>
      </c>
      <c r="S1520" s="7">
        <v>0</v>
      </c>
      <c r="T1520" s="7">
        <v>0</v>
      </c>
      <c r="U1520" s="7">
        <v>0</v>
      </c>
      <c r="V1520" s="7">
        <v>0</v>
      </c>
      <c r="W1520" s="6">
        <v>0</v>
      </c>
      <c r="X1520" s="6">
        <v>0</v>
      </c>
      <c r="Y1520" s="6">
        <v>0</v>
      </c>
      <c r="Z1520" s="6">
        <v>0</v>
      </c>
      <c r="AA1520" s="6">
        <v>0</v>
      </c>
      <c r="AB1520" s="6">
        <v>0</v>
      </c>
      <c r="AC1520" s="6">
        <v>0</v>
      </c>
      <c r="AD1520" s="7">
        <v>0</v>
      </c>
      <c r="AE1520" s="6">
        <v>0</v>
      </c>
      <c r="AF1520" s="6">
        <v>0</v>
      </c>
      <c r="AG1520" s="6">
        <v>0</v>
      </c>
      <c r="AH1520" s="6">
        <v>0</v>
      </c>
      <c r="AI1520" s="7">
        <v>0</v>
      </c>
      <c r="AJ1520" s="6">
        <v>0</v>
      </c>
      <c r="AK1520" s="6">
        <v>0</v>
      </c>
      <c r="AL1520" s="6">
        <v>0</v>
      </c>
      <c r="AM1520" s="6">
        <v>0</v>
      </c>
      <c r="AN1520" s="7">
        <v>0</v>
      </c>
      <c r="AO1520" s="6">
        <v>0</v>
      </c>
    </row>
    <row r="1521" spans="1:41" x14ac:dyDescent="0.15">
      <c r="A1521" s="2" t="s">
        <v>1314</v>
      </c>
      <c r="B1521" s="2" t="s">
        <v>1438</v>
      </c>
      <c r="C1521" s="2" t="s">
        <v>1797</v>
      </c>
      <c r="D1521" s="2" t="s">
        <v>1651</v>
      </c>
      <c r="E1521" s="2" t="s">
        <v>440</v>
      </c>
      <c r="F1521" s="2" t="s">
        <v>1854</v>
      </c>
      <c r="G1521" s="2" t="s">
        <v>2121</v>
      </c>
      <c r="H1521" s="2" t="s">
        <v>1311</v>
      </c>
      <c r="I1521" s="2" t="s">
        <v>1945</v>
      </c>
      <c r="J1521" s="7">
        <v>0</v>
      </c>
      <c r="K1521" s="7">
        <v>0</v>
      </c>
      <c r="L1521" s="7">
        <v>0</v>
      </c>
      <c r="M1521" s="7">
        <v>0</v>
      </c>
      <c r="N1521" s="7">
        <v>0</v>
      </c>
      <c r="O1521" s="7">
        <v>0</v>
      </c>
      <c r="P1521" s="7">
        <v>0</v>
      </c>
      <c r="Q1521" s="7">
        <v>0</v>
      </c>
      <c r="R1521" s="7">
        <v>0</v>
      </c>
      <c r="S1521" s="7">
        <v>0</v>
      </c>
      <c r="T1521" s="7">
        <v>0</v>
      </c>
      <c r="U1521" s="7">
        <v>0</v>
      </c>
      <c r="V1521" s="7">
        <v>0</v>
      </c>
      <c r="W1521" s="6">
        <v>0</v>
      </c>
      <c r="X1521" s="6">
        <v>0</v>
      </c>
      <c r="Y1521" s="6">
        <v>0</v>
      </c>
      <c r="Z1521" s="6">
        <v>0</v>
      </c>
      <c r="AA1521" s="6">
        <v>0</v>
      </c>
      <c r="AB1521" s="6">
        <v>0</v>
      </c>
      <c r="AC1521" s="6">
        <v>0</v>
      </c>
      <c r="AD1521" s="7">
        <v>0</v>
      </c>
      <c r="AE1521" s="6">
        <v>0</v>
      </c>
      <c r="AF1521" s="6">
        <v>0</v>
      </c>
      <c r="AG1521" s="6">
        <v>0</v>
      </c>
      <c r="AH1521" s="6">
        <v>0</v>
      </c>
      <c r="AI1521" s="7">
        <v>0</v>
      </c>
      <c r="AJ1521" s="6">
        <v>0</v>
      </c>
      <c r="AK1521" s="6">
        <v>0</v>
      </c>
      <c r="AL1521" s="6">
        <v>0</v>
      </c>
      <c r="AM1521" s="6">
        <v>0</v>
      </c>
      <c r="AN1521" s="7">
        <v>0</v>
      </c>
      <c r="AO1521" s="6">
        <v>0</v>
      </c>
    </row>
    <row r="1522" spans="1:41" x14ac:dyDescent="0.15">
      <c r="A1522" s="2" t="s">
        <v>1315</v>
      </c>
      <c r="B1522" s="2" t="s">
        <v>1438</v>
      </c>
      <c r="C1522" s="2" t="s">
        <v>1797</v>
      </c>
      <c r="D1522" s="2" t="s">
        <v>1651</v>
      </c>
      <c r="E1522" s="2" t="s">
        <v>440</v>
      </c>
      <c r="F1522" s="2" t="s">
        <v>1854</v>
      </c>
      <c r="G1522" s="2" t="s">
        <v>2121</v>
      </c>
      <c r="H1522" s="2" t="s">
        <v>1311</v>
      </c>
      <c r="I1522" s="2" t="s">
        <v>1946</v>
      </c>
      <c r="J1522" s="7">
        <v>0</v>
      </c>
      <c r="K1522" s="7">
        <v>0</v>
      </c>
      <c r="L1522" s="7">
        <v>0</v>
      </c>
      <c r="M1522" s="7">
        <v>0</v>
      </c>
      <c r="N1522" s="7">
        <v>0</v>
      </c>
      <c r="O1522" s="7">
        <v>0</v>
      </c>
      <c r="P1522" s="7">
        <v>0</v>
      </c>
      <c r="Q1522" s="7">
        <v>0</v>
      </c>
      <c r="R1522" s="7">
        <v>0</v>
      </c>
      <c r="S1522" s="7">
        <v>0</v>
      </c>
      <c r="T1522" s="7">
        <v>0</v>
      </c>
      <c r="U1522" s="7">
        <v>0</v>
      </c>
      <c r="V1522" s="7">
        <v>0</v>
      </c>
      <c r="W1522" s="6">
        <v>0</v>
      </c>
      <c r="X1522" s="6">
        <v>0</v>
      </c>
      <c r="Y1522" s="6">
        <v>0</v>
      </c>
      <c r="Z1522" s="6">
        <v>0</v>
      </c>
      <c r="AA1522" s="6">
        <v>0</v>
      </c>
      <c r="AB1522" s="6">
        <v>0</v>
      </c>
      <c r="AC1522" s="6">
        <v>0</v>
      </c>
      <c r="AD1522" s="7">
        <v>0</v>
      </c>
      <c r="AE1522" s="6">
        <v>0</v>
      </c>
      <c r="AF1522" s="6">
        <v>0</v>
      </c>
      <c r="AG1522" s="6">
        <v>0</v>
      </c>
      <c r="AH1522" s="6">
        <v>0</v>
      </c>
      <c r="AI1522" s="7">
        <v>0</v>
      </c>
      <c r="AJ1522" s="6">
        <v>0</v>
      </c>
      <c r="AK1522" s="6">
        <v>0</v>
      </c>
      <c r="AL1522" s="6">
        <v>0</v>
      </c>
      <c r="AM1522" s="6">
        <v>0</v>
      </c>
      <c r="AN1522" s="7">
        <v>0</v>
      </c>
      <c r="AO1522" s="6">
        <v>0</v>
      </c>
    </row>
    <row r="1523" spans="1:41" x14ac:dyDescent="0.15">
      <c r="A1523" s="2" t="s">
        <v>1316</v>
      </c>
      <c r="B1523" s="2" t="s">
        <v>1438</v>
      </c>
      <c r="C1523" s="2" t="s">
        <v>1797</v>
      </c>
      <c r="D1523" s="2" t="s">
        <v>1651</v>
      </c>
      <c r="E1523" s="2" t="s">
        <v>440</v>
      </c>
      <c r="F1523" s="2" t="s">
        <v>1854</v>
      </c>
      <c r="G1523" s="2" t="s">
        <v>2121</v>
      </c>
      <c r="H1523" s="2" t="s">
        <v>1311</v>
      </c>
      <c r="I1523" s="2" t="s">
        <v>1947</v>
      </c>
      <c r="J1523" s="7">
        <v>0</v>
      </c>
      <c r="K1523" s="7">
        <v>0</v>
      </c>
      <c r="L1523" s="7">
        <v>0</v>
      </c>
      <c r="M1523" s="7">
        <v>0</v>
      </c>
      <c r="N1523" s="7">
        <v>0</v>
      </c>
      <c r="O1523" s="7">
        <v>0</v>
      </c>
      <c r="P1523" s="7">
        <v>0</v>
      </c>
      <c r="Q1523" s="7">
        <v>0</v>
      </c>
      <c r="R1523" s="7">
        <v>0</v>
      </c>
      <c r="S1523" s="7">
        <v>0</v>
      </c>
      <c r="T1523" s="7">
        <v>0</v>
      </c>
      <c r="U1523" s="7">
        <v>0</v>
      </c>
      <c r="V1523" s="7">
        <v>0</v>
      </c>
      <c r="W1523" s="6">
        <v>0</v>
      </c>
      <c r="X1523" s="6">
        <v>0</v>
      </c>
      <c r="Y1523" s="6">
        <v>0</v>
      </c>
      <c r="Z1523" s="6">
        <v>0</v>
      </c>
      <c r="AA1523" s="6">
        <v>0</v>
      </c>
      <c r="AB1523" s="6">
        <v>0</v>
      </c>
      <c r="AC1523" s="6">
        <v>0</v>
      </c>
      <c r="AD1523" s="7">
        <v>0</v>
      </c>
      <c r="AE1523" s="6">
        <v>0</v>
      </c>
      <c r="AF1523" s="6">
        <v>0</v>
      </c>
      <c r="AG1523" s="6">
        <v>0</v>
      </c>
      <c r="AH1523" s="6">
        <v>0</v>
      </c>
      <c r="AI1523" s="7">
        <v>0</v>
      </c>
      <c r="AJ1523" s="6">
        <v>0</v>
      </c>
      <c r="AK1523" s="6">
        <v>0</v>
      </c>
      <c r="AL1523" s="6">
        <v>0</v>
      </c>
      <c r="AM1523" s="6">
        <v>0</v>
      </c>
      <c r="AN1523" s="7">
        <v>0</v>
      </c>
      <c r="AO1523" s="6">
        <v>0</v>
      </c>
    </row>
    <row r="1524" spans="1:41" x14ac:dyDescent="0.15">
      <c r="A1524" s="2" t="s">
        <v>1317</v>
      </c>
      <c r="B1524" s="2" t="s">
        <v>1438</v>
      </c>
      <c r="C1524" s="2" t="s">
        <v>1797</v>
      </c>
      <c r="D1524" s="2" t="s">
        <v>1651</v>
      </c>
      <c r="E1524" s="2" t="s">
        <v>440</v>
      </c>
      <c r="F1524" s="2" t="s">
        <v>1854</v>
      </c>
      <c r="G1524" s="2" t="s">
        <v>2121</v>
      </c>
      <c r="H1524" s="2" t="s">
        <v>1311</v>
      </c>
      <c r="I1524" s="2" t="s">
        <v>1948</v>
      </c>
      <c r="J1524" s="7">
        <v>0</v>
      </c>
      <c r="K1524" s="7">
        <v>0</v>
      </c>
      <c r="L1524" s="7">
        <v>0</v>
      </c>
      <c r="M1524" s="7">
        <v>0</v>
      </c>
      <c r="N1524" s="7">
        <v>0</v>
      </c>
      <c r="O1524" s="7">
        <v>0</v>
      </c>
      <c r="P1524" s="7">
        <v>0</v>
      </c>
      <c r="Q1524" s="7">
        <v>0</v>
      </c>
      <c r="R1524" s="7">
        <v>0</v>
      </c>
      <c r="S1524" s="7">
        <v>0</v>
      </c>
      <c r="T1524" s="7">
        <v>0</v>
      </c>
      <c r="U1524" s="7">
        <v>0</v>
      </c>
      <c r="V1524" s="7">
        <v>0</v>
      </c>
      <c r="W1524" s="6">
        <v>0</v>
      </c>
      <c r="X1524" s="6">
        <v>0</v>
      </c>
      <c r="Y1524" s="6">
        <v>0</v>
      </c>
      <c r="Z1524" s="6">
        <v>0</v>
      </c>
      <c r="AA1524" s="6">
        <v>0</v>
      </c>
      <c r="AB1524" s="6">
        <v>0</v>
      </c>
      <c r="AC1524" s="6">
        <v>0</v>
      </c>
      <c r="AD1524" s="7">
        <v>0</v>
      </c>
      <c r="AE1524" s="6">
        <v>0</v>
      </c>
      <c r="AF1524" s="6">
        <v>0</v>
      </c>
      <c r="AG1524" s="6">
        <v>0</v>
      </c>
      <c r="AH1524" s="6">
        <v>0</v>
      </c>
      <c r="AI1524" s="7">
        <v>0</v>
      </c>
      <c r="AJ1524" s="6">
        <v>0</v>
      </c>
      <c r="AK1524" s="6">
        <v>0</v>
      </c>
      <c r="AL1524" s="6">
        <v>0</v>
      </c>
      <c r="AM1524" s="6">
        <v>0</v>
      </c>
      <c r="AN1524" s="7">
        <v>0</v>
      </c>
      <c r="AO1524" s="6">
        <v>0</v>
      </c>
    </row>
    <row r="1525" spans="1:41" x14ac:dyDescent="0.15">
      <c r="A1525" s="2" t="s">
        <v>1318</v>
      </c>
      <c r="B1525" s="2" t="s">
        <v>1438</v>
      </c>
      <c r="C1525" s="2" t="s">
        <v>1797</v>
      </c>
      <c r="D1525" s="2" t="s">
        <v>1651</v>
      </c>
      <c r="E1525" s="2" t="s">
        <v>440</v>
      </c>
      <c r="F1525" s="2" t="s">
        <v>1854</v>
      </c>
      <c r="G1525" s="2" t="s">
        <v>2121</v>
      </c>
      <c r="H1525" s="2" t="s">
        <v>1311</v>
      </c>
      <c r="I1525" s="2" t="s">
        <v>1949</v>
      </c>
      <c r="J1525" s="7">
        <v>0</v>
      </c>
      <c r="K1525" s="7">
        <v>3280</v>
      </c>
      <c r="L1525" s="7">
        <v>0</v>
      </c>
      <c r="M1525" s="7">
        <v>3280</v>
      </c>
      <c r="N1525" s="7">
        <v>0</v>
      </c>
      <c r="O1525" s="7">
        <v>0</v>
      </c>
      <c r="P1525" s="7">
        <v>2710</v>
      </c>
      <c r="Q1525" s="7">
        <v>0</v>
      </c>
      <c r="R1525" s="7">
        <v>2710</v>
      </c>
      <c r="S1525" s="7">
        <v>0</v>
      </c>
      <c r="T1525" s="7">
        <v>0</v>
      </c>
      <c r="U1525" s="7">
        <v>0</v>
      </c>
      <c r="V1525" s="7">
        <v>0</v>
      </c>
      <c r="W1525" s="6">
        <v>82.621951199999998</v>
      </c>
      <c r="X1525" s="6">
        <v>0</v>
      </c>
      <c r="Y1525" s="6">
        <v>82.621951199999998</v>
      </c>
      <c r="Z1525" s="6">
        <v>99.846390200000002</v>
      </c>
      <c r="AA1525" s="6">
        <v>0</v>
      </c>
      <c r="AB1525" s="6">
        <v>99.846390200000002</v>
      </c>
      <c r="AC1525" s="6">
        <v>-17.224439000000004</v>
      </c>
      <c r="AD1525" s="7">
        <v>2600</v>
      </c>
      <c r="AE1525" s="6">
        <v>4.2307692000000001</v>
      </c>
      <c r="AF1525" s="6">
        <v>82.621951199999998</v>
      </c>
      <c r="AG1525" s="6">
        <v>0</v>
      </c>
      <c r="AH1525" s="6">
        <v>82.621951199999998</v>
      </c>
      <c r="AI1525" s="7">
        <v>2710</v>
      </c>
      <c r="AJ1525" s="6">
        <v>99.846390200000002</v>
      </c>
      <c r="AK1525" s="6">
        <v>0</v>
      </c>
      <c r="AL1525" s="6">
        <v>99.846390200000002</v>
      </c>
      <c r="AM1525" s="6">
        <v>-17.224439000000004</v>
      </c>
      <c r="AN1525" s="7">
        <v>2600</v>
      </c>
      <c r="AO1525" s="6">
        <v>4.2307692000000001</v>
      </c>
    </row>
    <row r="1526" spans="1:41" x14ac:dyDescent="0.15">
      <c r="A1526" s="2" t="s">
        <v>1319</v>
      </c>
      <c r="B1526" s="2" t="s">
        <v>1438</v>
      </c>
      <c r="C1526" s="2" t="s">
        <v>1797</v>
      </c>
      <c r="D1526" s="2" t="s">
        <v>1651</v>
      </c>
      <c r="E1526" s="2" t="s">
        <v>440</v>
      </c>
      <c r="F1526" s="2" t="s">
        <v>1854</v>
      </c>
      <c r="G1526" s="2" t="s">
        <v>2121</v>
      </c>
      <c r="H1526" s="2" t="s">
        <v>1311</v>
      </c>
      <c r="I1526" s="2" t="s">
        <v>1950</v>
      </c>
      <c r="J1526" s="7">
        <v>0</v>
      </c>
      <c r="K1526" s="7">
        <v>0</v>
      </c>
      <c r="L1526" s="7">
        <v>0</v>
      </c>
      <c r="M1526" s="7">
        <v>0</v>
      </c>
      <c r="N1526" s="7">
        <v>0</v>
      </c>
      <c r="O1526" s="7">
        <v>0</v>
      </c>
      <c r="P1526" s="7">
        <v>0</v>
      </c>
      <c r="Q1526" s="7">
        <v>0</v>
      </c>
      <c r="R1526" s="7">
        <v>0</v>
      </c>
      <c r="S1526" s="7">
        <v>0</v>
      </c>
      <c r="T1526" s="7">
        <v>0</v>
      </c>
      <c r="U1526" s="7">
        <v>0</v>
      </c>
      <c r="V1526" s="7">
        <v>0</v>
      </c>
      <c r="W1526" s="6">
        <v>0</v>
      </c>
      <c r="X1526" s="6">
        <v>0</v>
      </c>
      <c r="Y1526" s="6">
        <v>0</v>
      </c>
      <c r="Z1526" s="6">
        <v>0</v>
      </c>
      <c r="AA1526" s="6">
        <v>0</v>
      </c>
      <c r="AB1526" s="6">
        <v>0</v>
      </c>
      <c r="AC1526" s="6">
        <v>0</v>
      </c>
      <c r="AD1526" s="7">
        <v>0</v>
      </c>
      <c r="AE1526" s="6">
        <v>0</v>
      </c>
      <c r="AF1526" s="6">
        <v>0</v>
      </c>
      <c r="AG1526" s="6">
        <v>0</v>
      </c>
      <c r="AH1526" s="6">
        <v>0</v>
      </c>
      <c r="AI1526" s="7">
        <v>0</v>
      </c>
      <c r="AJ1526" s="6">
        <v>0</v>
      </c>
      <c r="AK1526" s="6">
        <v>0</v>
      </c>
      <c r="AL1526" s="6">
        <v>0</v>
      </c>
      <c r="AM1526" s="6">
        <v>0</v>
      </c>
      <c r="AN1526" s="7">
        <v>0</v>
      </c>
      <c r="AO1526" s="6">
        <v>0</v>
      </c>
    </row>
    <row r="1527" spans="1:41" x14ac:dyDescent="0.15">
      <c r="A1527" s="2" t="s">
        <v>1320</v>
      </c>
      <c r="B1527" s="2" t="s">
        <v>1438</v>
      </c>
      <c r="C1527" s="2" t="s">
        <v>1797</v>
      </c>
      <c r="D1527" s="2" t="s">
        <v>1651</v>
      </c>
      <c r="E1527" s="2" t="s">
        <v>440</v>
      </c>
      <c r="F1527" s="2" t="s">
        <v>1854</v>
      </c>
      <c r="G1527" s="2" t="s">
        <v>2121</v>
      </c>
      <c r="H1527" s="2" t="s">
        <v>1311</v>
      </c>
      <c r="I1527" s="2" t="s">
        <v>1951</v>
      </c>
      <c r="J1527" s="7">
        <v>0</v>
      </c>
      <c r="K1527" s="7">
        <v>0</v>
      </c>
      <c r="L1527" s="7">
        <v>0</v>
      </c>
      <c r="M1527" s="7">
        <v>0</v>
      </c>
      <c r="N1527" s="7">
        <v>0</v>
      </c>
      <c r="O1527" s="7">
        <v>0</v>
      </c>
      <c r="P1527" s="7">
        <v>0</v>
      </c>
      <c r="Q1527" s="7">
        <v>0</v>
      </c>
      <c r="R1527" s="7">
        <v>0</v>
      </c>
      <c r="S1527" s="7">
        <v>0</v>
      </c>
      <c r="T1527" s="7">
        <v>0</v>
      </c>
      <c r="U1527" s="7">
        <v>0</v>
      </c>
      <c r="V1527" s="7">
        <v>0</v>
      </c>
      <c r="W1527" s="6">
        <v>0</v>
      </c>
      <c r="X1527" s="6">
        <v>0</v>
      </c>
      <c r="Y1527" s="6">
        <v>0</v>
      </c>
      <c r="Z1527" s="6">
        <v>0</v>
      </c>
      <c r="AA1527" s="6">
        <v>0</v>
      </c>
      <c r="AB1527" s="6">
        <v>0</v>
      </c>
      <c r="AC1527" s="6">
        <v>0</v>
      </c>
      <c r="AD1527" s="7">
        <v>0</v>
      </c>
      <c r="AE1527" s="6">
        <v>0</v>
      </c>
      <c r="AF1527" s="6">
        <v>0</v>
      </c>
      <c r="AG1527" s="6">
        <v>0</v>
      </c>
      <c r="AH1527" s="6">
        <v>0</v>
      </c>
      <c r="AI1527" s="7">
        <v>0</v>
      </c>
      <c r="AJ1527" s="6">
        <v>0</v>
      </c>
      <c r="AK1527" s="6">
        <v>0</v>
      </c>
      <c r="AL1527" s="6">
        <v>0</v>
      </c>
      <c r="AM1527" s="6">
        <v>0</v>
      </c>
      <c r="AN1527" s="7">
        <v>0</v>
      </c>
      <c r="AO1527" s="6">
        <v>0</v>
      </c>
    </row>
    <row r="1528" spans="1:41" x14ac:dyDescent="0.15">
      <c r="A1528" s="2" t="s">
        <v>1321</v>
      </c>
      <c r="B1528" s="2" t="s">
        <v>1438</v>
      </c>
      <c r="C1528" s="2" t="s">
        <v>1797</v>
      </c>
      <c r="D1528" s="2" t="s">
        <v>1651</v>
      </c>
      <c r="E1528" s="2" t="s">
        <v>440</v>
      </c>
      <c r="F1528" s="2" t="s">
        <v>1854</v>
      </c>
      <c r="G1528" s="2" t="s">
        <v>2121</v>
      </c>
      <c r="H1528" s="2" t="s">
        <v>1311</v>
      </c>
      <c r="I1528" s="2" t="s">
        <v>1952</v>
      </c>
      <c r="J1528" s="7">
        <v>0</v>
      </c>
      <c r="K1528" s="7">
        <v>0</v>
      </c>
      <c r="L1528" s="7">
        <v>0</v>
      </c>
      <c r="M1528" s="7">
        <v>0</v>
      </c>
      <c r="N1528" s="7">
        <v>0</v>
      </c>
      <c r="O1528" s="7">
        <v>0</v>
      </c>
      <c r="P1528" s="7">
        <v>0</v>
      </c>
      <c r="Q1528" s="7">
        <v>0</v>
      </c>
      <c r="R1528" s="7">
        <v>0</v>
      </c>
      <c r="S1528" s="7">
        <v>0</v>
      </c>
      <c r="T1528" s="7">
        <v>0</v>
      </c>
      <c r="U1528" s="7">
        <v>0</v>
      </c>
      <c r="V1528" s="7">
        <v>0</v>
      </c>
      <c r="W1528" s="6">
        <v>0</v>
      </c>
      <c r="X1528" s="6">
        <v>0</v>
      </c>
      <c r="Y1528" s="6">
        <v>0</v>
      </c>
      <c r="Z1528" s="6">
        <v>0</v>
      </c>
      <c r="AA1528" s="6">
        <v>0</v>
      </c>
      <c r="AB1528" s="6">
        <v>0</v>
      </c>
      <c r="AC1528" s="6">
        <v>0</v>
      </c>
      <c r="AD1528" s="7">
        <v>0</v>
      </c>
      <c r="AE1528" s="6">
        <v>0</v>
      </c>
      <c r="AF1528" s="6">
        <v>0</v>
      </c>
      <c r="AG1528" s="6">
        <v>0</v>
      </c>
      <c r="AH1528" s="6">
        <v>0</v>
      </c>
      <c r="AI1528" s="7">
        <v>0</v>
      </c>
      <c r="AJ1528" s="6">
        <v>0</v>
      </c>
      <c r="AK1528" s="6">
        <v>0</v>
      </c>
      <c r="AL1528" s="6">
        <v>0</v>
      </c>
      <c r="AM1528" s="6">
        <v>0</v>
      </c>
      <c r="AN1528" s="7">
        <v>0</v>
      </c>
      <c r="AO1528" s="6">
        <v>0</v>
      </c>
    </row>
    <row r="1529" spans="1:41" x14ac:dyDescent="0.15">
      <c r="A1529" s="2" t="s">
        <v>1322</v>
      </c>
      <c r="B1529" s="2" t="s">
        <v>1438</v>
      </c>
      <c r="C1529" s="2" t="s">
        <v>1797</v>
      </c>
      <c r="D1529" s="2" t="s">
        <v>1651</v>
      </c>
      <c r="E1529" s="2" t="s">
        <v>440</v>
      </c>
      <c r="F1529" s="2" t="s">
        <v>1854</v>
      </c>
      <c r="G1529" s="2" t="s">
        <v>2121</v>
      </c>
      <c r="H1529" s="2" t="s">
        <v>1311</v>
      </c>
      <c r="I1529" s="2" t="s">
        <v>1953</v>
      </c>
      <c r="J1529" s="7">
        <v>0</v>
      </c>
      <c r="K1529" s="7">
        <v>0</v>
      </c>
      <c r="L1529" s="7">
        <v>0</v>
      </c>
      <c r="M1529" s="7">
        <v>0</v>
      </c>
      <c r="N1529" s="7">
        <v>0</v>
      </c>
      <c r="O1529" s="7">
        <v>0</v>
      </c>
      <c r="P1529" s="7">
        <v>0</v>
      </c>
      <c r="Q1529" s="7">
        <v>0</v>
      </c>
      <c r="R1529" s="7">
        <v>0</v>
      </c>
      <c r="S1529" s="7">
        <v>0</v>
      </c>
      <c r="T1529" s="7">
        <v>0</v>
      </c>
      <c r="U1529" s="7">
        <v>0</v>
      </c>
      <c r="V1529" s="7">
        <v>0</v>
      </c>
      <c r="W1529" s="6">
        <v>0</v>
      </c>
      <c r="X1529" s="6">
        <v>0</v>
      </c>
      <c r="Y1529" s="6">
        <v>0</v>
      </c>
      <c r="Z1529" s="6">
        <v>0</v>
      </c>
      <c r="AA1529" s="6">
        <v>0</v>
      </c>
      <c r="AB1529" s="6">
        <v>0</v>
      </c>
      <c r="AC1529" s="6">
        <v>0</v>
      </c>
      <c r="AD1529" s="7">
        <v>0</v>
      </c>
      <c r="AE1529" s="6">
        <v>0</v>
      </c>
      <c r="AF1529" s="6">
        <v>0</v>
      </c>
      <c r="AG1529" s="6">
        <v>0</v>
      </c>
      <c r="AH1529" s="6">
        <v>0</v>
      </c>
      <c r="AI1529" s="7">
        <v>0</v>
      </c>
      <c r="AJ1529" s="6">
        <v>0</v>
      </c>
      <c r="AK1529" s="6">
        <v>0</v>
      </c>
      <c r="AL1529" s="6">
        <v>0</v>
      </c>
      <c r="AM1529" s="6">
        <v>0</v>
      </c>
      <c r="AN1529" s="7">
        <v>0</v>
      </c>
      <c r="AO1529" s="6">
        <v>0</v>
      </c>
    </row>
    <row r="1530" spans="1:41" x14ac:dyDescent="0.15">
      <c r="A1530" s="2" t="s">
        <v>1323</v>
      </c>
      <c r="B1530" s="2" t="s">
        <v>1438</v>
      </c>
      <c r="C1530" s="2" t="s">
        <v>1797</v>
      </c>
      <c r="D1530" s="2" t="s">
        <v>1651</v>
      </c>
      <c r="E1530" s="2" t="s">
        <v>440</v>
      </c>
      <c r="F1530" s="2" t="s">
        <v>1854</v>
      </c>
      <c r="G1530" s="2" t="s">
        <v>2121</v>
      </c>
      <c r="H1530" s="2" t="s">
        <v>1311</v>
      </c>
      <c r="I1530" s="2" t="s">
        <v>1954</v>
      </c>
      <c r="J1530" s="7">
        <v>0</v>
      </c>
      <c r="K1530" s="7">
        <v>0</v>
      </c>
      <c r="L1530" s="7">
        <v>0</v>
      </c>
      <c r="M1530" s="7">
        <v>0</v>
      </c>
      <c r="N1530" s="7">
        <v>0</v>
      </c>
      <c r="O1530" s="7">
        <v>0</v>
      </c>
      <c r="P1530" s="7">
        <v>0</v>
      </c>
      <c r="Q1530" s="7">
        <v>0</v>
      </c>
      <c r="R1530" s="7">
        <v>0</v>
      </c>
      <c r="S1530" s="7">
        <v>0</v>
      </c>
      <c r="T1530" s="7">
        <v>0</v>
      </c>
      <c r="U1530" s="7">
        <v>0</v>
      </c>
      <c r="V1530" s="7">
        <v>0</v>
      </c>
      <c r="W1530" s="6">
        <v>0</v>
      </c>
      <c r="X1530" s="6">
        <v>0</v>
      </c>
      <c r="Y1530" s="6">
        <v>0</v>
      </c>
      <c r="Z1530" s="6">
        <v>0</v>
      </c>
      <c r="AA1530" s="6">
        <v>0</v>
      </c>
      <c r="AB1530" s="6">
        <v>0</v>
      </c>
      <c r="AC1530" s="6">
        <v>0</v>
      </c>
      <c r="AD1530" s="7">
        <v>0</v>
      </c>
      <c r="AE1530" s="6">
        <v>0</v>
      </c>
      <c r="AF1530" s="6">
        <v>0</v>
      </c>
      <c r="AG1530" s="6">
        <v>0</v>
      </c>
      <c r="AH1530" s="6">
        <v>0</v>
      </c>
      <c r="AI1530" s="7">
        <v>0</v>
      </c>
      <c r="AJ1530" s="6">
        <v>0</v>
      </c>
      <c r="AK1530" s="6">
        <v>0</v>
      </c>
      <c r="AL1530" s="6">
        <v>0</v>
      </c>
      <c r="AM1530" s="6">
        <v>0</v>
      </c>
      <c r="AN1530" s="7">
        <v>0</v>
      </c>
      <c r="AO1530" s="6">
        <v>0</v>
      </c>
    </row>
    <row r="1531" spans="1:41" x14ac:dyDescent="0.15">
      <c r="A1531" s="2" t="s">
        <v>1324</v>
      </c>
      <c r="B1531" s="2" t="s">
        <v>1438</v>
      </c>
      <c r="C1531" s="2" t="s">
        <v>1797</v>
      </c>
      <c r="D1531" s="2" t="s">
        <v>1651</v>
      </c>
      <c r="E1531" s="2" t="s">
        <v>440</v>
      </c>
      <c r="F1531" s="2" t="s">
        <v>1854</v>
      </c>
      <c r="G1531" s="2" t="s">
        <v>2121</v>
      </c>
      <c r="H1531" s="2" t="s">
        <v>1311</v>
      </c>
      <c r="I1531" s="2" t="s">
        <v>1955</v>
      </c>
      <c r="J1531" s="7">
        <v>0</v>
      </c>
      <c r="K1531" s="7">
        <v>0</v>
      </c>
      <c r="L1531" s="7">
        <v>0</v>
      </c>
      <c r="M1531" s="7">
        <v>0</v>
      </c>
      <c r="N1531" s="7">
        <v>0</v>
      </c>
      <c r="O1531" s="7">
        <v>0</v>
      </c>
      <c r="P1531" s="7">
        <v>0</v>
      </c>
      <c r="Q1531" s="7">
        <v>0</v>
      </c>
      <c r="R1531" s="7">
        <v>0</v>
      </c>
      <c r="S1531" s="7">
        <v>0</v>
      </c>
      <c r="T1531" s="7">
        <v>0</v>
      </c>
      <c r="U1531" s="7">
        <v>0</v>
      </c>
      <c r="V1531" s="7">
        <v>0</v>
      </c>
      <c r="W1531" s="6">
        <v>0</v>
      </c>
      <c r="X1531" s="6">
        <v>0</v>
      </c>
      <c r="Y1531" s="6">
        <v>0</v>
      </c>
      <c r="Z1531" s="6">
        <v>0</v>
      </c>
      <c r="AA1531" s="6">
        <v>0</v>
      </c>
      <c r="AB1531" s="6">
        <v>0</v>
      </c>
      <c r="AC1531" s="6">
        <v>0</v>
      </c>
      <c r="AD1531" s="7">
        <v>0</v>
      </c>
      <c r="AE1531" s="6">
        <v>0</v>
      </c>
      <c r="AF1531" s="6">
        <v>0</v>
      </c>
      <c r="AG1531" s="6">
        <v>0</v>
      </c>
      <c r="AH1531" s="6">
        <v>0</v>
      </c>
      <c r="AI1531" s="7">
        <v>0</v>
      </c>
      <c r="AJ1531" s="6">
        <v>0</v>
      </c>
      <c r="AK1531" s="6">
        <v>0</v>
      </c>
      <c r="AL1531" s="6">
        <v>0</v>
      </c>
      <c r="AM1531" s="6">
        <v>0</v>
      </c>
      <c r="AN1531" s="7">
        <v>0</v>
      </c>
      <c r="AO1531" s="6">
        <v>0</v>
      </c>
    </row>
    <row r="1532" spans="1:41" x14ac:dyDescent="0.15">
      <c r="A1532" s="2" t="s">
        <v>1325</v>
      </c>
      <c r="B1532" s="2" t="s">
        <v>1438</v>
      </c>
      <c r="C1532" s="2" t="s">
        <v>1797</v>
      </c>
      <c r="D1532" s="2" t="s">
        <v>1651</v>
      </c>
      <c r="E1532" s="2" t="s">
        <v>440</v>
      </c>
      <c r="F1532" s="2" t="s">
        <v>1854</v>
      </c>
      <c r="G1532" s="2" t="s">
        <v>2121</v>
      </c>
      <c r="H1532" s="2" t="s">
        <v>1311</v>
      </c>
      <c r="I1532" s="2" t="s">
        <v>1956</v>
      </c>
      <c r="J1532" s="7">
        <v>0</v>
      </c>
      <c r="K1532" s="7">
        <v>0</v>
      </c>
      <c r="L1532" s="7">
        <v>0</v>
      </c>
      <c r="M1532" s="7">
        <v>0</v>
      </c>
      <c r="N1532" s="7">
        <v>0</v>
      </c>
      <c r="O1532" s="7">
        <v>0</v>
      </c>
      <c r="P1532" s="7">
        <v>0</v>
      </c>
      <c r="Q1532" s="7">
        <v>0</v>
      </c>
      <c r="R1532" s="7">
        <v>0</v>
      </c>
      <c r="S1532" s="7">
        <v>0</v>
      </c>
      <c r="T1532" s="7">
        <v>0</v>
      </c>
      <c r="U1532" s="7">
        <v>0</v>
      </c>
      <c r="V1532" s="7">
        <v>0</v>
      </c>
      <c r="W1532" s="6">
        <v>0</v>
      </c>
      <c r="X1532" s="6">
        <v>0</v>
      </c>
      <c r="Y1532" s="6">
        <v>0</v>
      </c>
      <c r="Z1532" s="6">
        <v>0</v>
      </c>
      <c r="AA1532" s="6">
        <v>0</v>
      </c>
      <c r="AB1532" s="6">
        <v>0</v>
      </c>
      <c r="AC1532" s="6">
        <v>0</v>
      </c>
      <c r="AD1532" s="7">
        <v>0</v>
      </c>
      <c r="AE1532" s="6">
        <v>0</v>
      </c>
      <c r="AF1532" s="6">
        <v>0</v>
      </c>
      <c r="AG1532" s="6">
        <v>0</v>
      </c>
      <c r="AH1532" s="6">
        <v>0</v>
      </c>
      <c r="AI1532" s="7">
        <v>0</v>
      </c>
      <c r="AJ1532" s="6">
        <v>0</v>
      </c>
      <c r="AK1532" s="6">
        <v>0</v>
      </c>
      <c r="AL1532" s="6">
        <v>0</v>
      </c>
      <c r="AM1532" s="6">
        <v>0</v>
      </c>
      <c r="AN1532" s="7">
        <v>0</v>
      </c>
      <c r="AO1532" s="6">
        <v>0</v>
      </c>
    </row>
    <row r="1533" spans="1:41" x14ac:dyDescent="0.15">
      <c r="A1533" s="2" t="s">
        <v>1326</v>
      </c>
      <c r="B1533" s="2" t="s">
        <v>1438</v>
      </c>
      <c r="C1533" s="2" t="s">
        <v>1797</v>
      </c>
      <c r="D1533" s="2" t="s">
        <v>1651</v>
      </c>
      <c r="E1533" s="2" t="s">
        <v>440</v>
      </c>
      <c r="F1533" s="2" t="s">
        <v>1854</v>
      </c>
      <c r="G1533" s="2" t="s">
        <v>2121</v>
      </c>
      <c r="H1533" s="2" t="s">
        <v>1311</v>
      </c>
      <c r="I1533" s="2" t="s">
        <v>1957</v>
      </c>
      <c r="J1533" s="7">
        <v>0</v>
      </c>
      <c r="K1533" s="7">
        <v>0</v>
      </c>
      <c r="L1533" s="7">
        <v>0</v>
      </c>
      <c r="M1533" s="7">
        <v>0</v>
      </c>
      <c r="N1533" s="7">
        <v>0</v>
      </c>
      <c r="O1533" s="7">
        <v>0</v>
      </c>
      <c r="P1533" s="7">
        <v>0</v>
      </c>
      <c r="Q1533" s="7">
        <v>0</v>
      </c>
      <c r="R1533" s="7">
        <v>0</v>
      </c>
      <c r="S1533" s="7">
        <v>0</v>
      </c>
      <c r="T1533" s="7">
        <v>0</v>
      </c>
      <c r="U1533" s="7">
        <v>0</v>
      </c>
      <c r="V1533" s="7">
        <v>0</v>
      </c>
      <c r="W1533" s="6">
        <v>0</v>
      </c>
      <c r="X1533" s="6">
        <v>0</v>
      </c>
      <c r="Y1533" s="6">
        <v>0</v>
      </c>
      <c r="Z1533" s="6">
        <v>0</v>
      </c>
      <c r="AA1533" s="6">
        <v>0</v>
      </c>
      <c r="AB1533" s="6">
        <v>0</v>
      </c>
      <c r="AC1533" s="6">
        <v>0</v>
      </c>
      <c r="AD1533" s="7">
        <v>0</v>
      </c>
      <c r="AE1533" s="6">
        <v>0</v>
      </c>
      <c r="AF1533" s="6">
        <v>0</v>
      </c>
      <c r="AG1533" s="6">
        <v>0</v>
      </c>
      <c r="AH1533" s="6">
        <v>0</v>
      </c>
      <c r="AI1533" s="7">
        <v>0</v>
      </c>
      <c r="AJ1533" s="6">
        <v>0</v>
      </c>
      <c r="AK1533" s="6">
        <v>0</v>
      </c>
      <c r="AL1533" s="6">
        <v>0</v>
      </c>
      <c r="AM1533" s="6">
        <v>0</v>
      </c>
      <c r="AN1533" s="7">
        <v>0</v>
      </c>
      <c r="AO1533" s="6">
        <v>0</v>
      </c>
    </row>
    <row r="1534" spans="1:41" x14ac:dyDescent="0.15">
      <c r="A1534" s="2" t="s">
        <v>1327</v>
      </c>
      <c r="B1534" s="2" t="s">
        <v>1438</v>
      </c>
      <c r="C1534" s="2" t="s">
        <v>1797</v>
      </c>
      <c r="D1534" s="2" t="s">
        <v>1651</v>
      </c>
      <c r="E1534" s="2" t="s">
        <v>440</v>
      </c>
      <c r="F1534" s="2" t="s">
        <v>1854</v>
      </c>
      <c r="G1534" s="2" t="s">
        <v>2121</v>
      </c>
      <c r="H1534" s="2" t="s">
        <v>1311</v>
      </c>
      <c r="I1534" s="2" t="s">
        <v>1958</v>
      </c>
      <c r="J1534" s="7">
        <v>0</v>
      </c>
      <c r="K1534" s="7">
        <v>0</v>
      </c>
      <c r="L1534" s="7">
        <v>0</v>
      </c>
      <c r="M1534" s="7">
        <v>0</v>
      </c>
      <c r="N1534" s="7">
        <v>0</v>
      </c>
      <c r="O1534" s="7">
        <v>0</v>
      </c>
      <c r="P1534" s="7">
        <v>0</v>
      </c>
      <c r="Q1534" s="7">
        <v>0</v>
      </c>
      <c r="R1534" s="7">
        <v>0</v>
      </c>
      <c r="S1534" s="7">
        <v>0</v>
      </c>
      <c r="T1534" s="7">
        <v>0</v>
      </c>
      <c r="U1534" s="7">
        <v>0</v>
      </c>
      <c r="V1534" s="7">
        <v>0</v>
      </c>
      <c r="W1534" s="6">
        <v>0</v>
      </c>
      <c r="X1534" s="6">
        <v>0</v>
      </c>
      <c r="Y1534" s="6">
        <v>0</v>
      </c>
      <c r="Z1534" s="6">
        <v>0</v>
      </c>
      <c r="AA1534" s="6">
        <v>0</v>
      </c>
      <c r="AB1534" s="6">
        <v>0</v>
      </c>
      <c r="AC1534" s="6">
        <v>0</v>
      </c>
      <c r="AD1534" s="7">
        <v>0</v>
      </c>
      <c r="AE1534" s="6">
        <v>0</v>
      </c>
      <c r="AF1534" s="6">
        <v>0</v>
      </c>
      <c r="AG1534" s="6">
        <v>0</v>
      </c>
      <c r="AH1534" s="6">
        <v>0</v>
      </c>
      <c r="AI1534" s="7">
        <v>0</v>
      </c>
      <c r="AJ1534" s="6">
        <v>0</v>
      </c>
      <c r="AK1534" s="6">
        <v>0</v>
      </c>
      <c r="AL1534" s="6">
        <v>0</v>
      </c>
      <c r="AM1534" s="6">
        <v>0</v>
      </c>
      <c r="AN1534" s="7">
        <v>0</v>
      </c>
      <c r="AO1534" s="6">
        <v>0</v>
      </c>
    </row>
    <row r="1535" spans="1:41" x14ac:dyDescent="0.15">
      <c r="A1535" s="2" t="s">
        <v>1328</v>
      </c>
      <c r="B1535" s="2" t="s">
        <v>1438</v>
      </c>
      <c r="C1535" s="2" t="s">
        <v>1797</v>
      </c>
      <c r="D1535" s="2" t="s">
        <v>1651</v>
      </c>
      <c r="E1535" s="2" t="s">
        <v>440</v>
      </c>
      <c r="F1535" s="2" t="s">
        <v>1854</v>
      </c>
      <c r="G1535" s="2" t="s">
        <v>2121</v>
      </c>
      <c r="H1535" s="2" t="s">
        <v>1311</v>
      </c>
      <c r="I1535" s="2" t="s">
        <v>1959</v>
      </c>
      <c r="J1535" s="7">
        <v>0</v>
      </c>
      <c r="K1535" s="7">
        <v>0</v>
      </c>
      <c r="L1535" s="7">
        <v>0</v>
      </c>
      <c r="M1535" s="7">
        <v>0</v>
      </c>
      <c r="N1535" s="7">
        <v>0</v>
      </c>
      <c r="O1535" s="7">
        <v>0</v>
      </c>
      <c r="P1535" s="7">
        <v>0</v>
      </c>
      <c r="Q1535" s="7">
        <v>0</v>
      </c>
      <c r="R1535" s="7">
        <v>0</v>
      </c>
      <c r="S1535" s="7">
        <v>0</v>
      </c>
      <c r="T1535" s="7">
        <v>0</v>
      </c>
      <c r="U1535" s="7">
        <v>0</v>
      </c>
      <c r="V1535" s="7">
        <v>0</v>
      </c>
      <c r="W1535" s="6">
        <v>0</v>
      </c>
      <c r="X1535" s="6">
        <v>0</v>
      </c>
      <c r="Y1535" s="6">
        <v>0</v>
      </c>
      <c r="Z1535" s="6">
        <v>0</v>
      </c>
      <c r="AA1535" s="6">
        <v>0</v>
      </c>
      <c r="AB1535" s="6">
        <v>0</v>
      </c>
      <c r="AC1535" s="6">
        <v>0</v>
      </c>
      <c r="AD1535" s="7">
        <v>0</v>
      </c>
      <c r="AE1535" s="6">
        <v>0</v>
      </c>
      <c r="AF1535" s="6">
        <v>0</v>
      </c>
      <c r="AG1535" s="6">
        <v>0</v>
      </c>
      <c r="AH1535" s="6">
        <v>0</v>
      </c>
      <c r="AI1535" s="7">
        <v>0</v>
      </c>
      <c r="AJ1535" s="6">
        <v>0</v>
      </c>
      <c r="AK1535" s="6">
        <v>0</v>
      </c>
      <c r="AL1535" s="6">
        <v>0</v>
      </c>
      <c r="AM1535" s="6">
        <v>0</v>
      </c>
      <c r="AN1535" s="7">
        <v>0</v>
      </c>
      <c r="AO1535" s="6">
        <v>0</v>
      </c>
    </row>
    <row r="1536" spans="1:41" x14ac:dyDescent="0.15">
      <c r="A1536" s="2" t="s">
        <v>1329</v>
      </c>
      <c r="B1536" s="2" t="s">
        <v>1438</v>
      </c>
      <c r="C1536" s="2" t="s">
        <v>1797</v>
      </c>
      <c r="D1536" s="2" t="s">
        <v>1651</v>
      </c>
      <c r="E1536" s="2" t="s">
        <v>440</v>
      </c>
      <c r="F1536" s="2" t="s">
        <v>1854</v>
      </c>
      <c r="G1536" s="2" t="s">
        <v>2121</v>
      </c>
      <c r="H1536" s="2" t="s">
        <v>1311</v>
      </c>
      <c r="I1536" s="2" t="s">
        <v>1960</v>
      </c>
      <c r="J1536" s="7">
        <v>0</v>
      </c>
      <c r="K1536" s="7">
        <v>0</v>
      </c>
      <c r="L1536" s="7">
        <v>0</v>
      </c>
      <c r="M1536" s="7">
        <v>0</v>
      </c>
      <c r="N1536" s="7">
        <v>0</v>
      </c>
      <c r="O1536" s="7">
        <v>0</v>
      </c>
      <c r="P1536" s="7">
        <v>0</v>
      </c>
      <c r="Q1536" s="7">
        <v>0</v>
      </c>
      <c r="R1536" s="7">
        <v>0</v>
      </c>
      <c r="S1536" s="7">
        <v>0</v>
      </c>
      <c r="T1536" s="7">
        <v>0</v>
      </c>
      <c r="U1536" s="7">
        <v>0</v>
      </c>
      <c r="V1536" s="7">
        <v>0</v>
      </c>
      <c r="W1536" s="6">
        <v>0</v>
      </c>
      <c r="X1536" s="6">
        <v>0</v>
      </c>
      <c r="Y1536" s="6">
        <v>0</v>
      </c>
      <c r="Z1536" s="6">
        <v>0</v>
      </c>
      <c r="AA1536" s="6">
        <v>0</v>
      </c>
      <c r="AB1536" s="6">
        <v>0</v>
      </c>
      <c r="AC1536" s="6">
        <v>0</v>
      </c>
      <c r="AD1536" s="7">
        <v>0</v>
      </c>
      <c r="AE1536" s="6">
        <v>0</v>
      </c>
      <c r="AF1536" s="6">
        <v>0</v>
      </c>
      <c r="AG1536" s="6">
        <v>0</v>
      </c>
      <c r="AH1536" s="6">
        <v>0</v>
      </c>
      <c r="AI1536" s="7">
        <v>0</v>
      </c>
      <c r="AJ1536" s="6">
        <v>0</v>
      </c>
      <c r="AK1536" s="6">
        <v>0</v>
      </c>
      <c r="AL1536" s="6">
        <v>0</v>
      </c>
      <c r="AM1536" s="6">
        <v>0</v>
      </c>
      <c r="AN1536" s="7">
        <v>0</v>
      </c>
      <c r="AO1536" s="6">
        <v>0</v>
      </c>
    </row>
    <row r="1537" spans="1:41" x14ac:dyDescent="0.15">
      <c r="A1537" s="2" t="s">
        <v>1330</v>
      </c>
      <c r="B1537" s="2" t="s">
        <v>1438</v>
      </c>
      <c r="C1537" s="2" t="s">
        <v>1797</v>
      </c>
      <c r="D1537" s="2" t="s">
        <v>1651</v>
      </c>
      <c r="E1537" s="2" t="s">
        <v>440</v>
      </c>
      <c r="F1537" s="2" t="s">
        <v>1854</v>
      </c>
      <c r="G1537" s="2" t="s">
        <v>2121</v>
      </c>
      <c r="H1537" s="2" t="s">
        <v>1311</v>
      </c>
      <c r="I1537" s="2" t="s">
        <v>1961</v>
      </c>
      <c r="J1537" s="7">
        <v>0</v>
      </c>
      <c r="K1537" s="7">
        <v>3280</v>
      </c>
      <c r="L1537" s="7">
        <v>0</v>
      </c>
      <c r="M1537" s="7">
        <v>3280</v>
      </c>
      <c r="N1537" s="7">
        <v>0</v>
      </c>
      <c r="O1537" s="7">
        <v>0</v>
      </c>
      <c r="P1537" s="7">
        <v>2710</v>
      </c>
      <c r="Q1537" s="7">
        <v>0</v>
      </c>
      <c r="R1537" s="7">
        <v>2710</v>
      </c>
      <c r="S1537" s="7">
        <v>0</v>
      </c>
      <c r="T1537" s="7">
        <v>0</v>
      </c>
      <c r="U1537" s="7">
        <v>0</v>
      </c>
      <c r="V1537" s="7">
        <v>0</v>
      </c>
      <c r="W1537" s="6">
        <v>82.621951199999998</v>
      </c>
      <c r="X1537" s="6">
        <v>0</v>
      </c>
      <c r="Y1537" s="6">
        <v>82.621951199999998</v>
      </c>
      <c r="Z1537" s="6">
        <v>99.846390200000002</v>
      </c>
      <c r="AA1537" s="6">
        <v>0</v>
      </c>
      <c r="AB1537" s="6">
        <v>99.846390200000002</v>
      </c>
      <c r="AC1537" s="6">
        <v>-17.224439000000004</v>
      </c>
      <c r="AD1537" s="7">
        <v>2600</v>
      </c>
      <c r="AE1537" s="6">
        <v>4.2307692000000001</v>
      </c>
      <c r="AF1537" s="6">
        <v>82.621951199999998</v>
      </c>
      <c r="AG1537" s="6">
        <v>0</v>
      </c>
      <c r="AH1537" s="6">
        <v>82.621951199999998</v>
      </c>
      <c r="AI1537" s="7">
        <v>2710</v>
      </c>
      <c r="AJ1537" s="6">
        <v>99.846390200000002</v>
      </c>
      <c r="AK1537" s="6">
        <v>0</v>
      </c>
      <c r="AL1537" s="6">
        <v>99.846390200000002</v>
      </c>
      <c r="AM1537" s="6">
        <v>-17.224439000000004</v>
      </c>
      <c r="AN1537" s="7">
        <v>2600</v>
      </c>
      <c r="AO1537" s="6">
        <v>4.2307692000000001</v>
      </c>
    </row>
    <row r="1538" spans="1:41" x14ac:dyDescent="0.15">
      <c r="A1538" s="2" t="s">
        <v>1331</v>
      </c>
      <c r="B1538" s="2" t="s">
        <v>1438</v>
      </c>
      <c r="C1538" s="2" t="s">
        <v>1797</v>
      </c>
      <c r="D1538" s="2" t="s">
        <v>1651</v>
      </c>
      <c r="E1538" s="2" t="s">
        <v>440</v>
      </c>
      <c r="F1538" s="2" t="s">
        <v>1854</v>
      </c>
      <c r="G1538" s="2" t="s">
        <v>2121</v>
      </c>
      <c r="H1538" s="2" t="s">
        <v>1311</v>
      </c>
      <c r="I1538" s="2" t="s">
        <v>1962</v>
      </c>
      <c r="J1538" s="7">
        <v>0</v>
      </c>
      <c r="K1538" s="7">
        <v>0</v>
      </c>
      <c r="L1538" s="7">
        <v>0</v>
      </c>
      <c r="M1538" s="7">
        <v>0</v>
      </c>
      <c r="N1538" s="7">
        <v>0</v>
      </c>
      <c r="O1538" s="7">
        <v>0</v>
      </c>
      <c r="P1538" s="7">
        <v>0</v>
      </c>
      <c r="Q1538" s="7">
        <v>0</v>
      </c>
      <c r="R1538" s="7">
        <v>0</v>
      </c>
      <c r="S1538" s="7">
        <v>0</v>
      </c>
      <c r="T1538" s="7">
        <v>0</v>
      </c>
      <c r="U1538" s="7">
        <v>0</v>
      </c>
      <c r="V1538" s="7">
        <v>0</v>
      </c>
      <c r="W1538" s="6">
        <v>0</v>
      </c>
      <c r="X1538" s="6">
        <v>0</v>
      </c>
      <c r="Y1538" s="6">
        <v>0</v>
      </c>
      <c r="Z1538" s="6">
        <v>0</v>
      </c>
      <c r="AA1538" s="6">
        <v>0</v>
      </c>
      <c r="AB1538" s="6">
        <v>0</v>
      </c>
      <c r="AC1538" s="6">
        <v>0</v>
      </c>
      <c r="AD1538" s="7">
        <v>0</v>
      </c>
      <c r="AE1538" s="6">
        <v>0</v>
      </c>
      <c r="AF1538" s="6">
        <v>0</v>
      </c>
      <c r="AG1538" s="6">
        <v>0</v>
      </c>
      <c r="AH1538" s="6">
        <v>0</v>
      </c>
      <c r="AI1538" s="7">
        <v>0</v>
      </c>
      <c r="AJ1538" s="6">
        <v>0</v>
      </c>
      <c r="AK1538" s="6">
        <v>0</v>
      </c>
      <c r="AL1538" s="6">
        <v>0</v>
      </c>
      <c r="AM1538" s="6">
        <v>0</v>
      </c>
      <c r="AN1538" s="7">
        <v>0</v>
      </c>
      <c r="AO1538" s="6">
        <v>0</v>
      </c>
    </row>
    <row r="1539" spans="1:41" x14ac:dyDescent="0.15">
      <c r="A1539" s="2" t="s">
        <v>1925</v>
      </c>
      <c r="B1539" s="2" t="s">
        <v>1438</v>
      </c>
      <c r="C1539" s="2" t="s">
        <v>1797</v>
      </c>
      <c r="D1539" s="2" t="s">
        <v>1651</v>
      </c>
      <c r="E1539" s="2" t="s">
        <v>440</v>
      </c>
      <c r="F1539" s="2" t="s">
        <v>1854</v>
      </c>
      <c r="G1539" s="2" t="s">
        <v>2121</v>
      </c>
      <c r="H1539" s="2" t="s">
        <v>1311</v>
      </c>
      <c r="I1539" s="2" t="s">
        <v>1963</v>
      </c>
      <c r="J1539" s="7">
        <v>0</v>
      </c>
      <c r="K1539" s="7">
        <v>81668</v>
      </c>
      <c r="L1539" s="7">
        <v>12468</v>
      </c>
      <c r="M1539" s="7">
        <v>94136</v>
      </c>
      <c r="N1539" s="7">
        <v>0</v>
      </c>
      <c r="O1539" s="7">
        <v>0</v>
      </c>
      <c r="P1539" s="7">
        <v>69661</v>
      </c>
      <c r="Q1539" s="7">
        <v>2082</v>
      </c>
      <c r="R1539" s="7">
        <v>71743</v>
      </c>
      <c r="S1539" s="7">
        <v>0</v>
      </c>
      <c r="T1539" s="7">
        <v>42</v>
      </c>
      <c r="U1539" s="7">
        <v>50</v>
      </c>
      <c r="V1539" s="7">
        <v>92</v>
      </c>
      <c r="W1539" s="6">
        <v>85.297791099999998</v>
      </c>
      <c r="X1539" s="6">
        <v>16.698748800000001</v>
      </c>
      <c r="Y1539" s="6">
        <v>76.212076100000004</v>
      </c>
      <c r="Z1539" s="6">
        <v>78.191450599999996</v>
      </c>
      <c r="AA1539" s="6">
        <v>14.556765199999999</v>
      </c>
      <c r="AB1539" s="6">
        <v>69.591626599999998</v>
      </c>
      <c r="AC1539" s="6">
        <v>6.6204495000000065</v>
      </c>
      <c r="AD1539" s="7">
        <v>66222</v>
      </c>
      <c r="AE1539" s="6">
        <v>8.3371084999999994</v>
      </c>
      <c r="AF1539" s="6">
        <v>85.341680300000007</v>
      </c>
      <c r="AG1539" s="6">
        <v>16.765984899999999</v>
      </c>
      <c r="AH1539" s="6">
        <v>76.286631800000009</v>
      </c>
      <c r="AI1539" s="7">
        <v>71651</v>
      </c>
      <c r="AJ1539" s="6">
        <v>78.191450599999996</v>
      </c>
      <c r="AK1539" s="6">
        <v>14.556765199999999</v>
      </c>
      <c r="AL1539" s="6">
        <v>69.591626599999998</v>
      </c>
      <c r="AM1539" s="6">
        <v>6.6950052000000113</v>
      </c>
      <c r="AN1539" s="7">
        <v>66222</v>
      </c>
      <c r="AO1539" s="6">
        <v>8.1981818999999998</v>
      </c>
    </row>
    <row r="1540" spans="1:41" x14ac:dyDescent="0.15">
      <c r="A1540" s="2" t="s">
        <v>1926</v>
      </c>
      <c r="B1540" s="2" t="s">
        <v>1438</v>
      </c>
      <c r="C1540" s="2" t="s">
        <v>1797</v>
      </c>
      <c r="D1540" s="2" t="s">
        <v>1651</v>
      </c>
      <c r="E1540" s="2" t="s">
        <v>440</v>
      </c>
      <c r="F1540" s="2" t="s">
        <v>1854</v>
      </c>
      <c r="G1540" s="2" t="s">
        <v>2121</v>
      </c>
      <c r="H1540" s="2" t="s">
        <v>1311</v>
      </c>
      <c r="I1540" s="2" t="s">
        <v>1964</v>
      </c>
      <c r="J1540" s="7">
        <v>0</v>
      </c>
      <c r="K1540" s="7">
        <v>0</v>
      </c>
      <c r="L1540" s="7">
        <v>0</v>
      </c>
      <c r="M1540" s="7">
        <v>0</v>
      </c>
      <c r="N1540" s="7">
        <v>0</v>
      </c>
      <c r="O1540" s="7">
        <v>0</v>
      </c>
      <c r="P1540" s="7">
        <v>0</v>
      </c>
      <c r="Q1540" s="7">
        <v>0</v>
      </c>
      <c r="R1540" s="7">
        <v>0</v>
      </c>
      <c r="S1540" s="7">
        <v>0</v>
      </c>
      <c r="T1540" s="7">
        <v>0</v>
      </c>
      <c r="U1540" s="7">
        <v>0</v>
      </c>
      <c r="V1540" s="7">
        <v>0</v>
      </c>
      <c r="W1540" s="6">
        <v>0</v>
      </c>
      <c r="X1540" s="6">
        <v>0</v>
      </c>
      <c r="Y1540" s="6">
        <v>0</v>
      </c>
      <c r="Z1540" s="6">
        <v>0</v>
      </c>
      <c r="AA1540" s="6">
        <v>0</v>
      </c>
      <c r="AB1540" s="6">
        <v>0</v>
      </c>
      <c r="AC1540" s="6">
        <v>0</v>
      </c>
      <c r="AD1540" s="7">
        <v>0</v>
      </c>
      <c r="AE1540" s="6">
        <v>0</v>
      </c>
      <c r="AF1540" s="6">
        <v>0</v>
      </c>
      <c r="AG1540" s="6">
        <v>0</v>
      </c>
      <c r="AH1540" s="6">
        <v>0</v>
      </c>
      <c r="AI1540" s="7">
        <v>0</v>
      </c>
      <c r="AJ1540" s="6">
        <v>0</v>
      </c>
      <c r="AK1540" s="6">
        <v>0</v>
      </c>
      <c r="AL1540" s="6">
        <v>0</v>
      </c>
      <c r="AM1540" s="6">
        <v>0</v>
      </c>
      <c r="AN1540" s="7">
        <v>0</v>
      </c>
      <c r="AO1540" s="6">
        <v>0</v>
      </c>
    </row>
    <row r="1541" spans="1:41" ht="12.75" thickBot="1" x14ac:dyDescent="0.2">
      <c r="A1541" s="2" t="s">
        <v>2000</v>
      </c>
      <c r="B1541" s="2" t="s">
        <v>1438</v>
      </c>
      <c r="C1541" s="2" t="s">
        <v>1797</v>
      </c>
      <c r="D1541" s="2" t="s">
        <v>1651</v>
      </c>
      <c r="E1541" s="2" t="s">
        <v>440</v>
      </c>
      <c r="F1541" s="2" t="s">
        <v>1854</v>
      </c>
      <c r="G1541" s="2" t="s">
        <v>2121</v>
      </c>
      <c r="H1541" s="2" t="s">
        <v>1311</v>
      </c>
      <c r="I1541" s="2" t="s">
        <v>1966</v>
      </c>
      <c r="J1541" s="7">
        <v>0</v>
      </c>
      <c r="K1541" s="7">
        <v>0</v>
      </c>
      <c r="L1541" s="7">
        <v>0</v>
      </c>
      <c r="M1541" s="7">
        <v>0</v>
      </c>
      <c r="N1541" s="7">
        <v>0</v>
      </c>
      <c r="O1541" s="7">
        <v>0</v>
      </c>
      <c r="P1541" s="7">
        <v>0</v>
      </c>
      <c r="Q1541" s="7">
        <v>0</v>
      </c>
      <c r="R1541" s="7">
        <v>0</v>
      </c>
      <c r="S1541" s="7">
        <v>0</v>
      </c>
      <c r="T1541" s="7">
        <v>0</v>
      </c>
      <c r="U1541" s="7">
        <v>0</v>
      </c>
      <c r="V1541" s="7">
        <v>0</v>
      </c>
      <c r="W1541" s="6">
        <v>0</v>
      </c>
      <c r="X1541" s="6">
        <v>0</v>
      </c>
      <c r="Y1541" s="6">
        <v>0</v>
      </c>
      <c r="Z1541" s="6">
        <v>0</v>
      </c>
      <c r="AA1541" s="6">
        <v>0</v>
      </c>
      <c r="AB1541" s="6">
        <v>0</v>
      </c>
      <c r="AC1541" s="6">
        <v>0</v>
      </c>
      <c r="AD1541" s="7">
        <v>0</v>
      </c>
      <c r="AE1541" s="6">
        <v>0</v>
      </c>
      <c r="AF1541" s="6">
        <v>0</v>
      </c>
      <c r="AG1541" s="6">
        <v>0</v>
      </c>
      <c r="AH1541" s="6">
        <v>0</v>
      </c>
      <c r="AI1541" s="7">
        <v>0</v>
      </c>
      <c r="AJ1541" s="6">
        <v>0</v>
      </c>
      <c r="AK1541" s="6">
        <v>0</v>
      </c>
      <c r="AL1541" s="6">
        <v>0</v>
      </c>
      <c r="AM1541" s="6">
        <v>0</v>
      </c>
      <c r="AN1541" s="7">
        <v>0</v>
      </c>
      <c r="AO1541" s="6">
        <v>0</v>
      </c>
    </row>
    <row r="1542" spans="1:41" ht="12.75" thickTop="1" x14ac:dyDescent="0.15">
      <c r="A1542" s="34" t="s">
        <v>734</v>
      </c>
      <c r="B1542" s="2" t="s">
        <v>1438</v>
      </c>
      <c r="C1542" s="2" t="s">
        <v>1797</v>
      </c>
      <c r="D1542" s="2" t="s">
        <v>1651</v>
      </c>
      <c r="E1542" s="2" t="s">
        <v>440</v>
      </c>
      <c r="F1542" s="2" t="s">
        <v>1854</v>
      </c>
      <c r="G1542" s="2" t="s">
        <v>2121</v>
      </c>
      <c r="H1542" s="2" t="s">
        <v>1332</v>
      </c>
      <c r="I1542" s="9" t="s">
        <v>2012</v>
      </c>
      <c r="J1542" s="7">
        <v>0</v>
      </c>
      <c r="K1542" s="7">
        <v>106289</v>
      </c>
      <c r="L1542" s="7">
        <v>25898</v>
      </c>
      <c r="M1542" s="7">
        <v>132187</v>
      </c>
      <c r="N1542" s="7">
        <v>0</v>
      </c>
      <c r="O1542" s="7">
        <v>0</v>
      </c>
      <c r="P1542" s="7">
        <v>86209</v>
      </c>
      <c r="Q1542" s="7">
        <v>3831</v>
      </c>
      <c r="R1542" s="7">
        <v>90040</v>
      </c>
      <c r="S1542" s="7">
        <v>0</v>
      </c>
      <c r="T1542" s="7">
        <v>0</v>
      </c>
      <c r="U1542" s="7">
        <v>0</v>
      </c>
      <c r="V1542" s="7">
        <v>0</v>
      </c>
      <c r="W1542" s="6">
        <v>81.1081109</v>
      </c>
      <c r="X1542" s="6">
        <v>14.792648099999999</v>
      </c>
      <c r="Y1542" s="6">
        <v>68.115624100000005</v>
      </c>
      <c r="Z1542" s="6">
        <v>78.224883500000004</v>
      </c>
      <c r="AA1542" s="6">
        <v>22.356338000000001</v>
      </c>
      <c r="AB1542" s="6">
        <v>67.840158599999995</v>
      </c>
      <c r="AC1542" s="6">
        <v>0.27546550000000991</v>
      </c>
      <c r="AD1542" s="7">
        <v>91013</v>
      </c>
      <c r="AE1542" s="6">
        <v>-1.069078</v>
      </c>
      <c r="AF1542" s="6">
        <v>81.1081109</v>
      </c>
      <c r="AG1542" s="6">
        <v>14.792648099999999</v>
      </c>
      <c r="AH1542" s="6">
        <v>68.115624100000005</v>
      </c>
      <c r="AI1542" s="7">
        <v>90040</v>
      </c>
      <c r="AJ1542" s="6">
        <v>78.224883500000004</v>
      </c>
      <c r="AK1542" s="6">
        <v>22.356338000000001</v>
      </c>
      <c r="AL1542" s="6">
        <v>67.840158599999995</v>
      </c>
      <c r="AM1542" s="6">
        <v>0.27546550000000991</v>
      </c>
      <c r="AN1542" s="7">
        <v>91013</v>
      </c>
      <c r="AO1542" s="6">
        <v>-1.069078</v>
      </c>
    </row>
    <row r="1543" spans="1:41" x14ac:dyDescent="0.15">
      <c r="A1543" s="2" t="s">
        <v>735</v>
      </c>
      <c r="B1543" s="2" t="s">
        <v>1438</v>
      </c>
      <c r="C1543" s="2" t="s">
        <v>1797</v>
      </c>
      <c r="D1543" s="2" t="s">
        <v>1651</v>
      </c>
      <c r="E1543" s="2" t="s">
        <v>440</v>
      </c>
      <c r="F1543" s="2" t="s">
        <v>1854</v>
      </c>
      <c r="G1543" s="2" t="s">
        <v>2121</v>
      </c>
      <c r="H1543" s="2" t="s">
        <v>1332</v>
      </c>
      <c r="I1543" s="2" t="s">
        <v>2013</v>
      </c>
      <c r="J1543" s="7">
        <v>0</v>
      </c>
      <c r="K1543" s="7">
        <v>106289</v>
      </c>
      <c r="L1543" s="7">
        <v>25898</v>
      </c>
      <c r="M1543" s="7">
        <v>132187</v>
      </c>
      <c r="N1543" s="7">
        <v>0</v>
      </c>
      <c r="O1543" s="7">
        <v>0</v>
      </c>
      <c r="P1543" s="7">
        <v>86209</v>
      </c>
      <c r="Q1543" s="7">
        <v>3831</v>
      </c>
      <c r="R1543" s="7">
        <v>90040</v>
      </c>
      <c r="S1543" s="7">
        <v>0</v>
      </c>
      <c r="T1543" s="7">
        <v>0</v>
      </c>
      <c r="U1543" s="7">
        <v>0</v>
      </c>
      <c r="V1543" s="7">
        <v>0</v>
      </c>
      <c r="W1543" s="6">
        <v>81.1081109</v>
      </c>
      <c r="X1543" s="6">
        <v>14.792648099999999</v>
      </c>
      <c r="Y1543" s="6">
        <v>68.115624100000005</v>
      </c>
      <c r="Z1543" s="6">
        <v>78.224883500000004</v>
      </c>
      <c r="AA1543" s="6">
        <v>22.356338000000001</v>
      </c>
      <c r="AB1543" s="6">
        <v>67.840158599999995</v>
      </c>
      <c r="AC1543" s="6">
        <v>0.27546550000000991</v>
      </c>
      <c r="AD1543" s="7">
        <v>91013</v>
      </c>
      <c r="AE1543" s="6">
        <v>-1.069078</v>
      </c>
      <c r="AF1543" s="6">
        <v>81.1081109</v>
      </c>
      <c r="AG1543" s="6">
        <v>14.792648099999999</v>
      </c>
      <c r="AH1543" s="6">
        <v>68.115624100000005</v>
      </c>
      <c r="AI1543" s="7">
        <v>90040</v>
      </c>
      <c r="AJ1543" s="6">
        <v>78.224883500000004</v>
      </c>
      <c r="AK1543" s="6">
        <v>22.356338000000001</v>
      </c>
      <c r="AL1543" s="6">
        <v>67.840158599999995</v>
      </c>
      <c r="AM1543" s="6">
        <v>0.27546550000000991</v>
      </c>
      <c r="AN1543" s="7">
        <v>91013</v>
      </c>
      <c r="AO1543" s="6">
        <v>-1.069078</v>
      </c>
    </row>
    <row r="1544" spans="1:41" x14ac:dyDescent="0.15">
      <c r="A1544" s="2" t="s">
        <v>736</v>
      </c>
      <c r="B1544" s="2" t="s">
        <v>1438</v>
      </c>
      <c r="C1544" s="2" t="s">
        <v>1797</v>
      </c>
      <c r="D1544" s="2" t="s">
        <v>1651</v>
      </c>
      <c r="E1544" s="2" t="s">
        <v>440</v>
      </c>
      <c r="F1544" s="2" t="s">
        <v>1854</v>
      </c>
      <c r="G1544" s="2" t="s">
        <v>2121</v>
      </c>
      <c r="H1544" s="2" t="s">
        <v>1332</v>
      </c>
      <c r="I1544" s="2" t="s">
        <v>2014</v>
      </c>
      <c r="J1544" s="7">
        <v>0</v>
      </c>
      <c r="K1544" s="7">
        <v>45614</v>
      </c>
      <c r="L1544" s="7">
        <v>4188</v>
      </c>
      <c r="M1544" s="7">
        <v>49802</v>
      </c>
      <c r="N1544" s="7">
        <v>0</v>
      </c>
      <c r="O1544" s="7">
        <v>0</v>
      </c>
      <c r="P1544" s="7">
        <v>37427</v>
      </c>
      <c r="Q1544" s="7">
        <v>1222</v>
      </c>
      <c r="R1544" s="7">
        <v>38649</v>
      </c>
      <c r="S1544" s="7">
        <v>0</v>
      </c>
      <c r="T1544" s="7">
        <v>0</v>
      </c>
      <c r="U1544" s="7">
        <v>0</v>
      </c>
      <c r="V1544" s="7">
        <v>0</v>
      </c>
      <c r="W1544" s="6">
        <v>82.051563099999996</v>
      </c>
      <c r="X1544" s="6">
        <v>29.1786055</v>
      </c>
      <c r="Y1544" s="6">
        <v>77.605317100000008</v>
      </c>
      <c r="Z1544" s="6">
        <v>79.281554200000002</v>
      </c>
      <c r="AA1544" s="6">
        <v>29.150411799999997</v>
      </c>
      <c r="AB1544" s="6">
        <v>74.975800399999997</v>
      </c>
      <c r="AC1544" s="6">
        <v>2.6295167000000106</v>
      </c>
      <c r="AD1544" s="7">
        <v>40277</v>
      </c>
      <c r="AE1544" s="6">
        <v>-4.0420090999999996</v>
      </c>
      <c r="AF1544" s="6">
        <v>82.051563099999996</v>
      </c>
      <c r="AG1544" s="6">
        <v>29.1786055</v>
      </c>
      <c r="AH1544" s="6">
        <v>77.605317100000008</v>
      </c>
      <c r="AI1544" s="7">
        <v>38649</v>
      </c>
      <c r="AJ1544" s="6">
        <v>79.281554200000002</v>
      </c>
      <c r="AK1544" s="6">
        <v>29.150411799999997</v>
      </c>
      <c r="AL1544" s="6">
        <v>74.975800399999997</v>
      </c>
      <c r="AM1544" s="6">
        <v>2.6295167000000106</v>
      </c>
      <c r="AN1544" s="7">
        <v>40277</v>
      </c>
      <c r="AO1544" s="6">
        <v>-4.0420090999999996</v>
      </c>
    </row>
    <row r="1545" spans="1:41" x14ac:dyDescent="0.15">
      <c r="A1545" s="2" t="s">
        <v>737</v>
      </c>
      <c r="B1545" s="2" t="s">
        <v>1438</v>
      </c>
      <c r="C1545" s="2" t="s">
        <v>1797</v>
      </c>
      <c r="D1545" s="2" t="s">
        <v>1651</v>
      </c>
      <c r="E1545" s="2" t="s">
        <v>440</v>
      </c>
      <c r="F1545" s="2" t="s">
        <v>1854</v>
      </c>
      <c r="G1545" s="2" t="s">
        <v>2121</v>
      </c>
      <c r="H1545" s="2" t="s">
        <v>1332</v>
      </c>
      <c r="I1545" s="2" t="s">
        <v>2015</v>
      </c>
      <c r="J1545" s="7">
        <v>0</v>
      </c>
      <c r="K1545" s="7">
        <v>38574</v>
      </c>
      <c r="L1545" s="7">
        <v>3902</v>
      </c>
      <c r="M1545" s="7">
        <v>42476</v>
      </c>
      <c r="N1545" s="7">
        <v>0</v>
      </c>
      <c r="O1545" s="7">
        <v>0</v>
      </c>
      <c r="P1545" s="7">
        <v>30567</v>
      </c>
      <c r="Q1545" s="7">
        <v>1222</v>
      </c>
      <c r="R1545" s="7">
        <v>31789</v>
      </c>
      <c r="S1545" s="7">
        <v>0</v>
      </c>
      <c r="T1545" s="7">
        <v>0</v>
      </c>
      <c r="U1545" s="7">
        <v>0</v>
      </c>
      <c r="V1545" s="7">
        <v>0</v>
      </c>
      <c r="W1545" s="6">
        <v>79.242494900000011</v>
      </c>
      <c r="X1545" s="6">
        <v>31.317273200000002</v>
      </c>
      <c r="Y1545" s="6">
        <v>74.839909599999999</v>
      </c>
      <c r="Z1545" s="6">
        <v>76.058359799999991</v>
      </c>
      <c r="AA1545" s="6">
        <v>31.076709800000003</v>
      </c>
      <c r="AB1545" s="6">
        <v>71.900561699999997</v>
      </c>
      <c r="AC1545" s="6">
        <v>2.9393479000000013</v>
      </c>
      <c r="AD1545" s="7">
        <v>33666</v>
      </c>
      <c r="AE1545" s="6">
        <v>-5.5753579000000002</v>
      </c>
      <c r="AF1545" s="6">
        <v>79.242494900000011</v>
      </c>
      <c r="AG1545" s="6">
        <v>31.317273200000002</v>
      </c>
      <c r="AH1545" s="6">
        <v>74.839909599999999</v>
      </c>
      <c r="AI1545" s="7">
        <v>31789</v>
      </c>
      <c r="AJ1545" s="6">
        <v>76.058359799999991</v>
      </c>
      <c r="AK1545" s="6">
        <v>31.076709800000003</v>
      </c>
      <c r="AL1545" s="6">
        <v>71.900561699999997</v>
      </c>
      <c r="AM1545" s="6">
        <v>2.9393479000000013</v>
      </c>
      <c r="AN1545" s="7">
        <v>33666</v>
      </c>
      <c r="AO1545" s="6">
        <v>-5.5753579000000002</v>
      </c>
    </row>
    <row r="1546" spans="1:41" x14ac:dyDescent="0.15">
      <c r="A1546" s="2" t="s">
        <v>738</v>
      </c>
      <c r="B1546" s="2" t="s">
        <v>1438</v>
      </c>
      <c r="C1546" s="2" t="s">
        <v>1797</v>
      </c>
      <c r="D1546" s="2" t="s">
        <v>1651</v>
      </c>
      <c r="E1546" s="2" t="s">
        <v>440</v>
      </c>
      <c r="F1546" s="2" t="s">
        <v>1854</v>
      </c>
      <c r="G1546" s="2" t="s">
        <v>2121</v>
      </c>
      <c r="H1546" s="2" t="s">
        <v>1332</v>
      </c>
      <c r="I1546" s="2" t="s">
        <v>2016</v>
      </c>
      <c r="J1546" s="7">
        <v>0</v>
      </c>
      <c r="K1546" s="7">
        <v>1543</v>
      </c>
      <c r="L1546" s="7">
        <v>156</v>
      </c>
      <c r="M1546" s="7">
        <v>1699</v>
      </c>
      <c r="N1546" s="7">
        <v>0</v>
      </c>
      <c r="O1546" s="7">
        <v>0</v>
      </c>
      <c r="P1546" s="7">
        <v>1223</v>
      </c>
      <c r="Q1546" s="7">
        <v>49</v>
      </c>
      <c r="R1546" s="7">
        <v>1272</v>
      </c>
      <c r="S1546" s="7">
        <v>0</v>
      </c>
      <c r="T1546" s="7">
        <v>0</v>
      </c>
      <c r="U1546" s="7">
        <v>0</v>
      </c>
      <c r="V1546" s="7">
        <v>0</v>
      </c>
      <c r="W1546" s="6">
        <v>79.261179499999997</v>
      </c>
      <c r="X1546" s="6">
        <v>31.410256399999998</v>
      </c>
      <c r="Y1546" s="6">
        <v>74.867569199999991</v>
      </c>
      <c r="Z1546" s="6">
        <v>76.058823499999988</v>
      </c>
      <c r="AA1546" s="6">
        <v>31.213872799999997</v>
      </c>
      <c r="AB1546" s="6">
        <v>71.916711200000009</v>
      </c>
      <c r="AC1546" s="6">
        <v>2.9508579999999824</v>
      </c>
      <c r="AD1546" s="7">
        <v>1347</v>
      </c>
      <c r="AE1546" s="6">
        <v>-5.5679287000000004</v>
      </c>
      <c r="AF1546" s="6">
        <v>79.261179499999997</v>
      </c>
      <c r="AG1546" s="6">
        <v>31.410256399999998</v>
      </c>
      <c r="AH1546" s="6">
        <v>74.867569199999991</v>
      </c>
      <c r="AI1546" s="7">
        <v>1272</v>
      </c>
      <c r="AJ1546" s="6">
        <v>76.058823499999988</v>
      </c>
      <c r="AK1546" s="6">
        <v>31.213872799999997</v>
      </c>
      <c r="AL1546" s="6">
        <v>71.916711200000009</v>
      </c>
      <c r="AM1546" s="6">
        <v>2.9508579999999824</v>
      </c>
      <c r="AN1546" s="7">
        <v>1347</v>
      </c>
      <c r="AO1546" s="6">
        <v>-5.5679287000000004</v>
      </c>
    </row>
    <row r="1547" spans="1:41" x14ac:dyDescent="0.15">
      <c r="A1547" s="2" t="s">
        <v>739</v>
      </c>
      <c r="B1547" s="2" t="s">
        <v>1438</v>
      </c>
      <c r="C1547" s="2" t="s">
        <v>1797</v>
      </c>
      <c r="D1547" s="2" t="s">
        <v>1651</v>
      </c>
      <c r="E1547" s="2" t="s">
        <v>440</v>
      </c>
      <c r="F1547" s="2" t="s">
        <v>1854</v>
      </c>
      <c r="G1547" s="2" t="s">
        <v>2121</v>
      </c>
      <c r="H1547" s="2" t="s">
        <v>1332</v>
      </c>
      <c r="I1547" s="2" t="s">
        <v>2017</v>
      </c>
      <c r="J1547" s="7">
        <v>0</v>
      </c>
      <c r="K1547" s="7">
        <v>37031</v>
      </c>
      <c r="L1547" s="7">
        <v>3746</v>
      </c>
      <c r="M1547" s="7">
        <v>40777</v>
      </c>
      <c r="N1547" s="7">
        <v>0</v>
      </c>
      <c r="O1547" s="7">
        <v>0</v>
      </c>
      <c r="P1547" s="7">
        <v>29344</v>
      </c>
      <c r="Q1547" s="7">
        <v>1173</v>
      </c>
      <c r="R1547" s="7">
        <v>30517</v>
      </c>
      <c r="S1547" s="7">
        <v>0</v>
      </c>
      <c r="T1547" s="7">
        <v>0</v>
      </c>
      <c r="U1547" s="7">
        <v>0</v>
      </c>
      <c r="V1547" s="7">
        <v>0</v>
      </c>
      <c r="W1547" s="6">
        <v>79.241716400000001</v>
      </c>
      <c r="X1547" s="6">
        <v>31.313401000000002</v>
      </c>
      <c r="Y1547" s="6">
        <v>74.838757099999995</v>
      </c>
      <c r="Z1547" s="6">
        <v>76.0583405</v>
      </c>
      <c r="AA1547" s="6">
        <v>31.070998799999998</v>
      </c>
      <c r="AB1547" s="6">
        <v>71.899888799999999</v>
      </c>
      <c r="AC1547" s="6">
        <v>2.9388682999999958</v>
      </c>
      <c r="AD1547" s="7">
        <v>32319</v>
      </c>
      <c r="AE1547" s="6">
        <v>-5.5756676000000001</v>
      </c>
      <c r="AF1547" s="6">
        <v>79.241716400000001</v>
      </c>
      <c r="AG1547" s="6">
        <v>31.313401000000002</v>
      </c>
      <c r="AH1547" s="6">
        <v>74.838757099999995</v>
      </c>
      <c r="AI1547" s="7">
        <v>30517</v>
      </c>
      <c r="AJ1547" s="6">
        <v>76.0583405</v>
      </c>
      <c r="AK1547" s="6">
        <v>31.070998799999998</v>
      </c>
      <c r="AL1547" s="6">
        <v>71.899888799999999</v>
      </c>
      <c r="AM1547" s="6">
        <v>2.9388682999999958</v>
      </c>
      <c r="AN1547" s="7">
        <v>32319</v>
      </c>
      <c r="AO1547" s="6">
        <v>-5.5756676000000001</v>
      </c>
    </row>
    <row r="1548" spans="1:41" x14ac:dyDescent="0.15">
      <c r="A1548" s="2" t="s">
        <v>740</v>
      </c>
      <c r="B1548" s="2" t="s">
        <v>1438</v>
      </c>
      <c r="C1548" s="2" t="s">
        <v>1797</v>
      </c>
      <c r="D1548" s="2" t="s">
        <v>1651</v>
      </c>
      <c r="E1548" s="2" t="s">
        <v>440</v>
      </c>
      <c r="F1548" s="2" t="s">
        <v>1854</v>
      </c>
      <c r="G1548" s="2" t="s">
        <v>2121</v>
      </c>
      <c r="H1548" s="2" t="s">
        <v>1332</v>
      </c>
      <c r="I1548" s="2" t="s">
        <v>2018</v>
      </c>
      <c r="J1548" s="7">
        <v>0</v>
      </c>
      <c r="K1548" s="7">
        <v>637</v>
      </c>
      <c r="L1548" s="7">
        <v>0</v>
      </c>
      <c r="M1548" s="7">
        <v>637</v>
      </c>
      <c r="N1548" s="7">
        <v>0</v>
      </c>
      <c r="O1548" s="7">
        <v>0</v>
      </c>
      <c r="P1548" s="7">
        <v>637</v>
      </c>
      <c r="Q1548" s="7">
        <v>0</v>
      </c>
      <c r="R1548" s="7">
        <v>637</v>
      </c>
      <c r="S1548" s="7">
        <v>0</v>
      </c>
      <c r="T1548" s="7">
        <v>0</v>
      </c>
      <c r="U1548" s="7">
        <v>0</v>
      </c>
      <c r="V1548" s="7">
        <v>0</v>
      </c>
      <c r="W1548" s="6">
        <v>100</v>
      </c>
      <c r="X1548" s="6">
        <v>0</v>
      </c>
      <c r="Y1548" s="6">
        <v>100</v>
      </c>
      <c r="Z1548" s="6">
        <v>100</v>
      </c>
      <c r="AA1548" s="6">
        <v>0</v>
      </c>
      <c r="AB1548" s="6">
        <v>100</v>
      </c>
      <c r="AC1548" s="6">
        <v>0</v>
      </c>
      <c r="AD1548" s="7">
        <v>1518</v>
      </c>
      <c r="AE1548" s="6">
        <v>-58.0368906</v>
      </c>
      <c r="AF1548" s="6">
        <v>100</v>
      </c>
      <c r="AG1548" s="6">
        <v>0</v>
      </c>
      <c r="AH1548" s="6">
        <v>100</v>
      </c>
      <c r="AI1548" s="7">
        <v>637</v>
      </c>
      <c r="AJ1548" s="6">
        <v>100</v>
      </c>
      <c r="AK1548" s="6">
        <v>0</v>
      </c>
      <c r="AL1548" s="6">
        <v>100</v>
      </c>
      <c r="AM1548" s="6">
        <v>0</v>
      </c>
      <c r="AN1548" s="7">
        <v>1518</v>
      </c>
      <c r="AO1548" s="6">
        <v>-58.0368906</v>
      </c>
    </row>
    <row r="1549" spans="1:41" x14ac:dyDescent="0.15">
      <c r="A1549" s="2" t="s">
        <v>741</v>
      </c>
      <c r="B1549" s="2" t="s">
        <v>1438</v>
      </c>
      <c r="C1549" s="2" t="s">
        <v>1797</v>
      </c>
      <c r="D1549" s="2" t="s">
        <v>1651</v>
      </c>
      <c r="E1549" s="2" t="s">
        <v>440</v>
      </c>
      <c r="F1549" s="2" t="s">
        <v>1854</v>
      </c>
      <c r="G1549" s="2" t="s">
        <v>2121</v>
      </c>
      <c r="H1549" s="2" t="s">
        <v>1332</v>
      </c>
      <c r="I1549" s="2" t="s">
        <v>2019</v>
      </c>
      <c r="J1549" s="7">
        <v>0</v>
      </c>
      <c r="K1549" s="7">
        <v>7040</v>
      </c>
      <c r="L1549" s="7">
        <v>286</v>
      </c>
      <c r="M1549" s="7">
        <v>7326</v>
      </c>
      <c r="N1549" s="7">
        <v>0</v>
      </c>
      <c r="O1549" s="7">
        <v>0</v>
      </c>
      <c r="P1549" s="7">
        <v>6860</v>
      </c>
      <c r="Q1549" s="7">
        <v>0</v>
      </c>
      <c r="R1549" s="7">
        <v>6860</v>
      </c>
      <c r="S1549" s="7">
        <v>0</v>
      </c>
      <c r="T1549" s="7">
        <v>0</v>
      </c>
      <c r="U1549" s="7">
        <v>0</v>
      </c>
      <c r="V1549" s="7">
        <v>0</v>
      </c>
      <c r="W1549" s="6">
        <v>97.443181800000005</v>
      </c>
      <c r="X1549" s="6">
        <v>0</v>
      </c>
      <c r="Y1549" s="6">
        <v>93.639093599999995</v>
      </c>
      <c r="Z1549" s="6">
        <v>100</v>
      </c>
      <c r="AA1549" s="6">
        <v>0</v>
      </c>
      <c r="AB1549" s="6">
        <v>95.85326950000001</v>
      </c>
      <c r="AC1549" s="6">
        <v>-2.214175900000015</v>
      </c>
      <c r="AD1549" s="7">
        <v>6611</v>
      </c>
      <c r="AE1549" s="6">
        <v>3.7664498999999996</v>
      </c>
      <c r="AF1549" s="6">
        <v>97.443181800000005</v>
      </c>
      <c r="AG1549" s="6">
        <v>0</v>
      </c>
      <c r="AH1549" s="6">
        <v>93.639093599999995</v>
      </c>
      <c r="AI1549" s="7">
        <v>6860</v>
      </c>
      <c r="AJ1549" s="6">
        <v>100</v>
      </c>
      <c r="AK1549" s="6">
        <v>0</v>
      </c>
      <c r="AL1549" s="6">
        <v>95.85326950000001</v>
      </c>
      <c r="AM1549" s="6">
        <v>-2.214175900000015</v>
      </c>
      <c r="AN1549" s="7">
        <v>6611</v>
      </c>
      <c r="AO1549" s="6">
        <v>3.7664498999999996</v>
      </c>
    </row>
    <row r="1550" spans="1:41" x14ac:dyDescent="0.15">
      <c r="A1550" s="2" t="s">
        <v>742</v>
      </c>
      <c r="B1550" s="2" t="s">
        <v>1438</v>
      </c>
      <c r="C1550" s="2" t="s">
        <v>1797</v>
      </c>
      <c r="D1550" s="2" t="s">
        <v>1651</v>
      </c>
      <c r="E1550" s="2" t="s">
        <v>440</v>
      </c>
      <c r="F1550" s="2" t="s">
        <v>1854</v>
      </c>
      <c r="G1550" s="2" t="s">
        <v>2121</v>
      </c>
      <c r="H1550" s="2" t="s">
        <v>1332</v>
      </c>
      <c r="I1550" s="2" t="s">
        <v>2020</v>
      </c>
      <c r="J1550" s="7">
        <v>0</v>
      </c>
      <c r="K1550" s="7">
        <v>6716</v>
      </c>
      <c r="L1550" s="7">
        <v>230</v>
      </c>
      <c r="M1550" s="7">
        <v>6946</v>
      </c>
      <c r="N1550" s="7">
        <v>0</v>
      </c>
      <c r="O1550" s="7">
        <v>0</v>
      </c>
      <c r="P1550" s="7">
        <v>6536</v>
      </c>
      <c r="Q1550" s="7">
        <v>0</v>
      </c>
      <c r="R1550" s="7">
        <v>6536</v>
      </c>
      <c r="S1550" s="7">
        <v>0</v>
      </c>
      <c r="T1550" s="7">
        <v>0</v>
      </c>
      <c r="U1550" s="7">
        <v>0</v>
      </c>
      <c r="V1550" s="7">
        <v>0</v>
      </c>
      <c r="W1550" s="6">
        <v>97.319833200000005</v>
      </c>
      <c r="X1550" s="6">
        <v>0</v>
      </c>
      <c r="Y1550" s="6">
        <v>94.097322199999994</v>
      </c>
      <c r="Z1550" s="6">
        <v>100</v>
      </c>
      <c r="AA1550" s="6">
        <v>0</v>
      </c>
      <c r="AB1550" s="6">
        <v>96.469685299999995</v>
      </c>
      <c r="AC1550" s="6">
        <v>-2.3723631000000012</v>
      </c>
      <c r="AD1550" s="7">
        <v>6285</v>
      </c>
      <c r="AE1550" s="6">
        <v>3.9936355999999997</v>
      </c>
      <c r="AF1550" s="6">
        <v>97.319833200000005</v>
      </c>
      <c r="AG1550" s="6">
        <v>0</v>
      </c>
      <c r="AH1550" s="6">
        <v>94.097322199999994</v>
      </c>
      <c r="AI1550" s="7">
        <v>6536</v>
      </c>
      <c r="AJ1550" s="6">
        <v>100</v>
      </c>
      <c r="AK1550" s="6">
        <v>0</v>
      </c>
      <c r="AL1550" s="6">
        <v>96.469685299999995</v>
      </c>
      <c r="AM1550" s="6">
        <v>-2.3723631000000012</v>
      </c>
      <c r="AN1550" s="7">
        <v>6285</v>
      </c>
      <c r="AO1550" s="6">
        <v>3.9936355999999997</v>
      </c>
    </row>
    <row r="1551" spans="1:41" x14ac:dyDescent="0.15">
      <c r="A1551" s="2" t="s">
        <v>743</v>
      </c>
      <c r="B1551" s="2" t="s">
        <v>1438</v>
      </c>
      <c r="C1551" s="2" t="s">
        <v>1797</v>
      </c>
      <c r="D1551" s="2" t="s">
        <v>1651</v>
      </c>
      <c r="E1551" s="2" t="s">
        <v>440</v>
      </c>
      <c r="F1551" s="2" t="s">
        <v>1854</v>
      </c>
      <c r="G1551" s="2" t="s">
        <v>2121</v>
      </c>
      <c r="H1551" s="2" t="s">
        <v>1332</v>
      </c>
      <c r="I1551" s="2" t="s">
        <v>1856</v>
      </c>
      <c r="J1551" s="7">
        <v>0</v>
      </c>
      <c r="K1551" s="7">
        <v>324</v>
      </c>
      <c r="L1551" s="7">
        <v>56</v>
      </c>
      <c r="M1551" s="7">
        <v>380</v>
      </c>
      <c r="N1551" s="7">
        <v>0</v>
      </c>
      <c r="O1551" s="7">
        <v>0</v>
      </c>
      <c r="P1551" s="7">
        <v>324</v>
      </c>
      <c r="Q1551" s="7">
        <v>0</v>
      </c>
      <c r="R1551" s="7">
        <v>324</v>
      </c>
      <c r="S1551" s="7">
        <v>0</v>
      </c>
      <c r="T1551" s="7">
        <v>0</v>
      </c>
      <c r="U1551" s="7">
        <v>0</v>
      </c>
      <c r="V1551" s="7">
        <v>0</v>
      </c>
      <c r="W1551" s="6">
        <v>100</v>
      </c>
      <c r="X1551" s="6">
        <v>0</v>
      </c>
      <c r="Y1551" s="6">
        <v>85.263157899999996</v>
      </c>
      <c r="Z1551" s="6">
        <v>100</v>
      </c>
      <c r="AA1551" s="6">
        <v>0</v>
      </c>
      <c r="AB1551" s="6">
        <v>85.340314100000001</v>
      </c>
      <c r="AC1551" s="6">
        <v>-7.715620000000456E-2</v>
      </c>
      <c r="AD1551" s="7">
        <v>326</v>
      </c>
      <c r="AE1551" s="6">
        <v>-0.61349690000000001</v>
      </c>
      <c r="AF1551" s="6">
        <v>100</v>
      </c>
      <c r="AG1551" s="6">
        <v>0</v>
      </c>
      <c r="AH1551" s="6">
        <v>85.263157899999996</v>
      </c>
      <c r="AI1551" s="7">
        <v>324</v>
      </c>
      <c r="AJ1551" s="6">
        <v>100</v>
      </c>
      <c r="AK1551" s="6">
        <v>0</v>
      </c>
      <c r="AL1551" s="6">
        <v>85.340314100000001</v>
      </c>
      <c r="AM1551" s="6">
        <v>-7.715620000000456E-2</v>
      </c>
      <c r="AN1551" s="7">
        <v>326</v>
      </c>
      <c r="AO1551" s="6">
        <v>-0.61349690000000001</v>
      </c>
    </row>
    <row r="1552" spans="1:41" x14ac:dyDescent="0.15">
      <c r="A1552" s="2" t="s">
        <v>744</v>
      </c>
      <c r="B1552" s="2" t="s">
        <v>1438</v>
      </c>
      <c r="C1552" s="2" t="s">
        <v>1797</v>
      </c>
      <c r="D1552" s="2" t="s">
        <v>1651</v>
      </c>
      <c r="E1552" s="2" t="s">
        <v>440</v>
      </c>
      <c r="F1552" s="2" t="s">
        <v>1854</v>
      </c>
      <c r="G1552" s="2" t="s">
        <v>2121</v>
      </c>
      <c r="H1552" s="2" t="s">
        <v>1332</v>
      </c>
      <c r="I1552" s="2" t="s">
        <v>2021</v>
      </c>
      <c r="J1552" s="7">
        <v>0</v>
      </c>
      <c r="K1552" s="7">
        <v>45475</v>
      </c>
      <c r="L1552" s="7">
        <v>20121</v>
      </c>
      <c r="M1552" s="7">
        <v>65596</v>
      </c>
      <c r="N1552" s="7">
        <v>0</v>
      </c>
      <c r="O1552" s="7">
        <v>0</v>
      </c>
      <c r="P1552" s="7">
        <v>34469</v>
      </c>
      <c r="Q1552" s="7">
        <v>2145</v>
      </c>
      <c r="R1552" s="7">
        <v>36614</v>
      </c>
      <c r="S1552" s="7">
        <v>0</v>
      </c>
      <c r="T1552" s="7">
        <v>0</v>
      </c>
      <c r="U1552" s="7">
        <v>0</v>
      </c>
      <c r="V1552" s="7">
        <v>0</v>
      </c>
      <c r="W1552" s="6">
        <v>75.797691</v>
      </c>
      <c r="X1552" s="6">
        <v>10.660504</v>
      </c>
      <c r="Y1552" s="6">
        <v>55.817427900000006</v>
      </c>
      <c r="Z1552" s="6">
        <v>72.115769399999991</v>
      </c>
      <c r="AA1552" s="6">
        <v>21.445657799999999</v>
      </c>
      <c r="AB1552" s="6">
        <v>56.942195100000006</v>
      </c>
      <c r="AC1552" s="6">
        <v>-1.1247672000000009</v>
      </c>
      <c r="AD1552" s="7">
        <v>36566</v>
      </c>
      <c r="AE1552" s="6">
        <v>0.13126950000000001</v>
      </c>
      <c r="AF1552" s="6">
        <v>75.797691</v>
      </c>
      <c r="AG1552" s="6">
        <v>10.660504</v>
      </c>
      <c r="AH1552" s="6">
        <v>55.817427900000006</v>
      </c>
      <c r="AI1552" s="7">
        <v>36614</v>
      </c>
      <c r="AJ1552" s="6">
        <v>72.115769399999991</v>
      </c>
      <c r="AK1552" s="6">
        <v>21.445657799999999</v>
      </c>
      <c r="AL1552" s="6">
        <v>56.942195100000006</v>
      </c>
      <c r="AM1552" s="6">
        <v>-1.1247672000000009</v>
      </c>
      <c r="AN1552" s="7">
        <v>36566</v>
      </c>
      <c r="AO1552" s="6">
        <v>0.13126950000000001</v>
      </c>
    </row>
    <row r="1553" spans="1:41" x14ac:dyDescent="0.15">
      <c r="A1553" s="2" t="s">
        <v>745</v>
      </c>
      <c r="B1553" s="2" t="s">
        <v>1438</v>
      </c>
      <c r="C1553" s="2" t="s">
        <v>1797</v>
      </c>
      <c r="D1553" s="2" t="s">
        <v>1651</v>
      </c>
      <c r="E1553" s="2" t="s">
        <v>440</v>
      </c>
      <c r="F1553" s="2" t="s">
        <v>1854</v>
      </c>
      <c r="G1553" s="2" t="s">
        <v>2121</v>
      </c>
      <c r="H1553" s="2" t="s">
        <v>1332</v>
      </c>
      <c r="I1553" s="2" t="s">
        <v>1739</v>
      </c>
      <c r="J1553" s="7">
        <v>0</v>
      </c>
      <c r="K1553" s="7">
        <v>45464</v>
      </c>
      <c r="L1553" s="7">
        <v>20121</v>
      </c>
      <c r="M1553" s="7">
        <v>65585</v>
      </c>
      <c r="N1553" s="7">
        <v>0</v>
      </c>
      <c r="O1553" s="7">
        <v>0</v>
      </c>
      <c r="P1553" s="7">
        <v>34458</v>
      </c>
      <c r="Q1553" s="7">
        <v>2145</v>
      </c>
      <c r="R1553" s="7">
        <v>36603</v>
      </c>
      <c r="S1553" s="7">
        <v>0</v>
      </c>
      <c r="T1553" s="7">
        <v>0</v>
      </c>
      <c r="U1553" s="7">
        <v>0</v>
      </c>
      <c r="V1553" s="7">
        <v>0</v>
      </c>
      <c r="W1553" s="6">
        <v>75.791835300000002</v>
      </c>
      <c r="X1553" s="6">
        <v>10.660504</v>
      </c>
      <c r="Y1553" s="6">
        <v>55.810017500000001</v>
      </c>
      <c r="Z1553" s="6">
        <v>72.108329299999994</v>
      </c>
      <c r="AA1553" s="6">
        <v>21.445657799999999</v>
      </c>
      <c r="AB1553" s="6">
        <v>56.934147400000001</v>
      </c>
      <c r="AC1553" s="6">
        <v>-1.1241298999999998</v>
      </c>
      <c r="AD1553" s="7">
        <v>36554</v>
      </c>
      <c r="AE1553" s="6">
        <v>0.13404830000000001</v>
      </c>
      <c r="AF1553" s="6">
        <v>75.791835300000002</v>
      </c>
      <c r="AG1553" s="6">
        <v>10.660504</v>
      </c>
      <c r="AH1553" s="6">
        <v>55.810017500000001</v>
      </c>
      <c r="AI1553" s="7">
        <v>36603</v>
      </c>
      <c r="AJ1553" s="6">
        <v>72.108329299999994</v>
      </c>
      <c r="AK1553" s="6">
        <v>21.445657799999999</v>
      </c>
      <c r="AL1553" s="6">
        <v>56.934147400000001</v>
      </c>
      <c r="AM1553" s="6">
        <v>-1.1241298999999998</v>
      </c>
      <c r="AN1553" s="7">
        <v>36554</v>
      </c>
      <c r="AO1553" s="6">
        <v>0.13404830000000001</v>
      </c>
    </row>
    <row r="1554" spans="1:41" x14ac:dyDescent="0.15">
      <c r="A1554" s="2" t="s">
        <v>746</v>
      </c>
      <c r="B1554" s="2" t="s">
        <v>1438</v>
      </c>
      <c r="C1554" s="2" t="s">
        <v>1797</v>
      </c>
      <c r="D1554" s="2" t="s">
        <v>1651</v>
      </c>
      <c r="E1554" s="2" t="s">
        <v>440</v>
      </c>
      <c r="F1554" s="2" t="s">
        <v>1854</v>
      </c>
      <c r="G1554" s="2" t="s">
        <v>2121</v>
      </c>
      <c r="H1554" s="2" t="s">
        <v>1332</v>
      </c>
      <c r="I1554" s="2" t="s">
        <v>1740</v>
      </c>
      <c r="J1554" s="7">
        <v>0</v>
      </c>
      <c r="K1554" s="7">
        <v>4092</v>
      </c>
      <c r="L1554" s="7">
        <v>1811</v>
      </c>
      <c r="M1554" s="7">
        <v>5903</v>
      </c>
      <c r="N1554" s="7">
        <v>0</v>
      </c>
      <c r="O1554" s="7">
        <v>0</v>
      </c>
      <c r="P1554" s="7">
        <v>3101</v>
      </c>
      <c r="Q1554" s="7">
        <v>193</v>
      </c>
      <c r="R1554" s="7">
        <v>3294</v>
      </c>
      <c r="S1554" s="7">
        <v>0</v>
      </c>
      <c r="T1554" s="7">
        <v>0</v>
      </c>
      <c r="U1554" s="7">
        <v>0</v>
      </c>
      <c r="V1554" s="7">
        <v>0</v>
      </c>
      <c r="W1554" s="6">
        <v>75.782013699999993</v>
      </c>
      <c r="X1554" s="6">
        <v>10.657095499999999</v>
      </c>
      <c r="Y1554" s="6">
        <v>55.802134500000001</v>
      </c>
      <c r="Z1554" s="6">
        <v>72.109683799999999</v>
      </c>
      <c r="AA1554" s="6">
        <v>21.432697900000001</v>
      </c>
      <c r="AB1554" s="6">
        <v>56.930264799999996</v>
      </c>
      <c r="AC1554" s="6">
        <v>-1.1281302999999951</v>
      </c>
      <c r="AD1554" s="7">
        <v>3290</v>
      </c>
      <c r="AE1554" s="6">
        <v>0.12158049999999999</v>
      </c>
      <c r="AF1554" s="6">
        <v>75.782013699999993</v>
      </c>
      <c r="AG1554" s="6">
        <v>10.657095499999999</v>
      </c>
      <c r="AH1554" s="6">
        <v>55.802134500000001</v>
      </c>
      <c r="AI1554" s="7">
        <v>3294</v>
      </c>
      <c r="AJ1554" s="6">
        <v>72.109683799999999</v>
      </c>
      <c r="AK1554" s="6">
        <v>21.432697900000001</v>
      </c>
      <c r="AL1554" s="6">
        <v>56.930264799999996</v>
      </c>
      <c r="AM1554" s="6">
        <v>-1.1281302999999951</v>
      </c>
      <c r="AN1554" s="7">
        <v>3290</v>
      </c>
      <c r="AO1554" s="6">
        <v>0.12158049999999999</v>
      </c>
    </row>
    <row r="1555" spans="1:41" x14ac:dyDescent="0.15">
      <c r="A1555" s="2" t="s">
        <v>747</v>
      </c>
      <c r="B1555" s="2" t="s">
        <v>1438</v>
      </c>
      <c r="C1555" s="2" t="s">
        <v>1797</v>
      </c>
      <c r="D1555" s="2" t="s">
        <v>1651</v>
      </c>
      <c r="E1555" s="2" t="s">
        <v>440</v>
      </c>
      <c r="F1555" s="2" t="s">
        <v>1854</v>
      </c>
      <c r="G1555" s="2" t="s">
        <v>2121</v>
      </c>
      <c r="H1555" s="2" t="s">
        <v>1332</v>
      </c>
      <c r="I1555" s="2" t="s">
        <v>1741</v>
      </c>
      <c r="J1555" s="7">
        <v>0</v>
      </c>
      <c r="K1555" s="7">
        <v>25914</v>
      </c>
      <c r="L1555" s="7">
        <v>11469</v>
      </c>
      <c r="M1555" s="7">
        <v>37383</v>
      </c>
      <c r="N1555" s="7">
        <v>0</v>
      </c>
      <c r="O1555" s="7">
        <v>0</v>
      </c>
      <c r="P1555" s="7">
        <v>19641</v>
      </c>
      <c r="Q1555" s="7">
        <v>1223</v>
      </c>
      <c r="R1555" s="7">
        <v>20864</v>
      </c>
      <c r="S1555" s="7">
        <v>0</v>
      </c>
      <c r="T1555" s="7">
        <v>0</v>
      </c>
      <c r="U1555" s="7">
        <v>0</v>
      </c>
      <c r="V1555" s="7">
        <v>0</v>
      </c>
      <c r="W1555" s="6">
        <v>75.793007599999996</v>
      </c>
      <c r="X1555" s="6">
        <v>10.663527800000001</v>
      </c>
      <c r="Y1555" s="6">
        <v>55.811465099999999</v>
      </c>
      <c r="Z1555" s="6">
        <v>72.108445500000002</v>
      </c>
      <c r="AA1555" s="6">
        <v>21.448772899999998</v>
      </c>
      <c r="AB1555" s="6">
        <v>56.935184200000002</v>
      </c>
      <c r="AC1555" s="6">
        <v>-1.1237191000000024</v>
      </c>
      <c r="AD1555" s="7">
        <v>20836</v>
      </c>
      <c r="AE1555" s="6">
        <v>0.1343828</v>
      </c>
      <c r="AF1555" s="6">
        <v>75.793007599999996</v>
      </c>
      <c r="AG1555" s="6">
        <v>10.663527800000001</v>
      </c>
      <c r="AH1555" s="6">
        <v>55.811465099999999</v>
      </c>
      <c r="AI1555" s="7">
        <v>20864</v>
      </c>
      <c r="AJ1555" s="6">
        <v>72.108445500000002</v>
      </c>
      <c r="AK1555" s="6">
        <v>21.448772899999998</v>
      </c>
      <c r="AL1555" s="6">
        <v>56.935184200000002</v>
      </c>
      <c r="AM1555" s="6">
        <v>-1.1237191000000024</v>
      </c>
      <c r="AN1555" s="7">
        <v>20836</v>
      </c>
      <c r="AO1555" s="6">
        <v>0.1343828</v>
      </c>
    </row>
    <row r="1556" spans="1:41" x14ac:dyDescent="0.15">
      <c r="A1556" s="2" t="s">
        <v>748</v>
      </c>
      <c r="B1556" s="2" t="s">
        <v>1438</v>
      </c>
      <c r="C1556" s="2" t="s">
        <v>1797</v>
      </c>
      <c r="D1556" s="2" t="s">
        <v>1651</v>
      </c>
      <c r="E1556" s="2" t="s">
        <v>440</v>
      </c>
      <c r="F1556" s="2" t="s">
        <v>1854</v>
      </c>
      <c r="G1556" s="2" t="s">
        <v>2121</v>
      </c>
      <c r="H1556" s="2" t="s">
        <v>1332</v>
      </c>
      <c r="I1556" s="2" t="s">
        <v>1742</v>
      </c>
      <c r="J1556" s="7">
        <v>0</v>
      </c>
      <c r="K1556" s="7">
        <v>15458</v>
      </c>
      <c r="L1556" s="7">
        <v>6841</v>
      </c>
      <c r="M1556" s="7">
        <v>22299</v>
      </c>
      <c r="N1556" s="7">
        <v>0</v>
      </c>
      <c r="O1556" s="7">
        <v>0</v>
      </c>
      <c r="P1556" s="7">
        <v>11716</v>
      </c>
      <c r="Q1556" s="7">
        <v>729</v>
      </c>
      <c r="R1556" s="7">
        <v>12445</v>
      </c>
      <c r="S1556" s="7">
        <v>0</v>
      </c>
      <c r="T1556" s="7">
        <v>0</v>
      </c>
      <c r="U1556" s="7">
        <v>0</v>
      </c>
      <c r="V1556" s="7">
        <v>0</v>
      </c>
      <c r="W1556" s="6">
        <v>75.7924699</v>
      </c>
      <c r="X1556" s="6">
        <v>10.6563368</v>
      </c>
      <c r="Y1556" s="6">
        <v>55.809677599999993</v>
      </c>
      <c r="Z1556" s="6">
        <v>72.107775799999999</v>
      </c>
      <c r="AA1556" s="6">
        <v>21.4438666</v>
      </c>
      <c r="AB1556" s="6">
        <v>56.9334372</v>
      </c>
      <c r="AC1556" s="6">
        <v>-1.1237596000000067</v>
      </c>
      <c r="AD1556" s="7">
        <v>12428</v>
      </c>
      <c r="AE1556" s="6">
        <v>0.13678789999999999</v>
      </c>
      <c r="AF1556" s="6">
        <v>75.7924699</v>
      </c>
      <c r="AG1556" s="6">
        <v>10.6563368</v>
      </c>
      <c r="AH1556" s="6">
        <v>55.809677599999993</v>
      </c>
      <c r="AI1556" s="7">
        <v>12445</v>
      </c>
      <c r="AJ1556" s="6">
        <v>72.107775799999999</v>
      </c>
      <c r="AK1556" s="6">
        <v>21.4438666</v>
      </c>
      <c r="AL1556" s="6">
        <v>56.9334372</v>
      </c>
      <c r="AM1556" s="6">
        <v>-1.1237596000000067</v>
      </c>
      <c r="AN1556" s="7">
        <v>12428</v>
      </c>
      <c r="AO1556" s="6">
        <v>0.13678789999999999</v>
      </c>
    </row>
    <row r="1557" spans="1:41" x14ac:dyDescent="0.15">
      <c r="A1557" s="2" t="s">
        <v>749</v>
      </c>
      <c r="B1557" s="2" t="s">
        <v>1438</v>
      </c>
      <c r="C1557" s="2" t="s">
        <v>1797</v>
      </c>
      <c r="D1557" s="2" t="s">
        <v>1651</v>
      </c>
      <c r="E1557" s="2" t="s">
        <v>440</v>
      </c>
      <c r="F1557" s="2" t="s">
        <v>1854</v>
      </c>
      <c r="G1557" s="2" t="s">
        <v>2121</v>
      </c>
      <c r="H1557" s="2" t="s">
        <v>1332</v>
      </c>
      <c r="I1557" s="2" t="s">
        <v>1743</v>
      </c>
      <c r="J1557" s="7">
        <v>0</v>
      </c>
      <c r="K1557" s="7">
        <v>11</v>
      </c>
      <c r="L1557" s="7">
        <v>0</v>
      </c>
      <c r="M1557" s="7">
        <v>11</v>
      </c>
      <c r="N1557" s="7">
        <v>0</v>
      </c>
      <c r="O1557" s="7">
        <v>0</v>
      </c>
      <c r="P1557" s="7">
        <v>11</v>
      </c>
      <c r="Q1557" s="7">
        <v>0</v>
      </c>
      <c r="R1557" s="7">
        <v>11</v>
      </c>
      <c r="S1557" s="7">
        <v>0</v>
      </c>
      <c r="T1557" s="7">
        <v>0</v>
      </c>
      <c r="U1557" s="7">
        <v>0</v>
      </c>
      <c r="V1557" s="7">
        <v>0</v>
      </c>
      <c r="W1557" s="6">
        <v>100</v>
      </c>
      <c r="X1557" s="6">
        <v>0</v>
      </c>
      <c r="Y1557" s="6">
        <v>100</v>
      </c>
      <c r="Z1557" s="6">
        <v>100</v>
      </c>
      <c r="AA1557" s="6">
        <v>0</v>
      </c>
      <c r="AB1557" s="6">
        <v>100</v>
      </c>
      <c r="AC1557" s="6">
        <v>0</v>
      </c>
      <c r="AD1557" s="7">
        <v>12</v>
      </c>
      <c r="AE1557" s="6">
        <v>-8.3333332999999996</v>
      </c>
      <c r="AF1557" s="6">
        <v>100</v>
      </c>
      <c r="AG1557" s="6">
        <v>0</v>
      </c>
      <c r="AH1557" s="6">
        <v>100</v>
      </c>
      <c r="AI1557" s="7">
        <v>11</v>
      </c>
      <c r="AJ1557" s="6">
        <v>100</v>
      </c>
      <c r="AK1557" s="6">
        <v>0</v>
      </c>
      <c r="AL1557" s="6">
        <v>100</v>
      </c>
      <c r="AM1557" s="6">
        <v>0</v>
      </c>
      <c r="AN1557" s="7">
        <v>12</v>
      </c>
      <c r="AO1557" s="6">
        <v>-8.3333332999999996</v>
      </c>
    </row>
    <row r="1558" spans="1:41" x14ac:dyDescent="0.15">
      <c r="A1558" s="2" t="s">
        <v>750</v>
      </c>
      <c r="B1558" s="2" t="s">
        <v>1438</v>
      </c>
      <c r="C1558" s="2" t="s">
        <v>1797</v>
      </c>
      <c r="D1558" s="2" t="s">
        <v>1651</v>
      </c>
      <c r="E1558" s="2" t="s">
        <v>440</v>
      </c>
      <c r="F1558" s="2" t="s">
        <v>1854</v>
      </c>
      <c r="G1558" s="2" t="s">
        <v>2121</v>
      </c>
      <c r="H1558" s="2" t="s">
        <v>1332</v>
      </c>
      <c r="I1558" s="2" t="s">
        <v>1744</v>
      </c>
      <c r="J1558" s="7">
        <v>0</v>
      </c>
      <c r="K1558" s="7">
        <v>7349</v>
      </c>
      <c r="L1558" s="7">
        <v>1589</v>
      </c>
      <c r="M1558" s="7">
        <v>8938</v>
      </c>
      <c r="N1558" s="7">
        <v>0</v>
      </c>
      <c r="O1558" s="7">
        <v>0</v>
      </c>
      <c r="P1558" s="7">
        <v>6462</v>
      </c>
      <c r="Q1558" s="7">
        <v>464</v>
      </c>
      <c r="R1558" s="7">
        <v>6926</v>
      </c>
      <c r="S1558" s="7">
        <v>0</v>
      </c>
      <c r="T1558" s="7">
        <v>0</v>
      </c>
      <c r="U1558" s="7">
        <v>0</v>
      </c>
      <c r="V1558" s="7">
        <v>0</v>
      </c>
      <c r="W1558" s="6">
        <v>87.930330699999999</v>
      </c>
      <c r="X1558" s="6">
        <v>29.2007552</v>
      </c>
      <c r="Y1558" s="6">
        <v>77.489371200000008</v>
      </c>
      <c r="Z1558" s="6">
        <v>85.318444999999997</v>
      </c>
      <c r="AA1558" s="6">
        <v>9.6980786999999999</v>
      </c>
      <c r="AB1558" s="6">
        <v>75.416317200000009</v>
      </c>
      <c r="AC1558" s="6">
        <v>2.0730539999999991</v>
      </c>
      <c r="AD1558" s="7">
        <v>6295</v>
      </c>
      <c r="AE1558" s="6">
        <v>10.023828399999999</v>
      </c>
      <c r="AF1558" s="6">
        <v>87.930330699999999</v>
      </c>
      <c r="AG1558" s="6">
        <v>29.2007552</v>
      </c>
      <c r="AH1558" s="6">
        <v>77.489371200000008</v>
      </c>
      <c r="AI1558" s="7">
        <v>6926</v>
      </c>
      <c r="AJ1558" s="6">
        <v>85.318444999999997</v>
      </c>
      <c r="AK1558" s="6">
        <v>9.6980786999999999</v>
      </c>
      <c r="AL1558" s="6">
        <v>75.416317200000009</v>
      </c>
      <c r="AM1558" s="6">
        <v>2.0730539999999991</v>
      </c>
      <c r="AN1558" s="7">
        <v>6295</v>
      </c>
      <c r="AO1558" s="6">
        <v>10.023828399999999</v>
      </c>
    </row>
    <row r="1559" spans="1:41" x14ac:dyDescent="0.15">
      <c r="A1559" s="2" t="s">
        <v>751</v>
      </c>
      <c r="B1559" s="2" t="s">
        <v>1438</v>
      </c>
      <c r="C1559" s="2" t="s">
        <v>1797</v>
      </c>
      <c r="D1559" s="2" t="s">
        <v>1651</v>
      </c>
      <c r="E1559" s="2" t="s">
        <v>440</v>
      </c>
      <c r="F1559" s="2" t="s">
        <v>1854</v>
      </c>
      <c r="G1559" s="2" t="s">
        <v>2121</v>
      </c>
      <c r="H1559" s="2" t="s">
        <v>1332</v>
      </c>
      <c r="I1559" s="2" t="s">
        <v>2008</v>
      </c>
      <c r="J1559" s="7">
        <v>0</v>
      </c>
      <c r="K1559" s="7">
        <v>7281</v>
      </c>
      <c r="L1559" s="7">
        <v>1589</v>
      </c>
      <c r="M1559" s="7">
        <v>8870</v>
      </c>
      <c r="N1559" s="7">
        <v>0</v>
      </c>
      <c r="O1559" s="7">
        <v>0</v>
      </c>
      <c r="P1559" s="7">
        <v>6394</v>
      </c>
      <c r="Q1559" s="7">
        <v>464</v>
      </c>
      <c r="R1559" s="7">
        <v>6858</v>
      </c>
      <c r="S1559" s="7">
        <v>0</v>
      </c>
      <c r="T1559" s="7">
        <v>0</v>
      </c>
      <c r="U1559" s="7">
        <v>0</v>
      </c>
      <c r="V1559" s="7">
        <v>0</v>
      </c>
      <c r="W1559" s="6">
        <v>87.817607499999994</v>
      </c>
      <c r="X1559" s="6">
        <v>29.2007552</v>
      </c>
      <c r="Y1559" s="6">
        <v>77.316798200000008</v>
      </c>
      <c r="Z1559" s="6">
        <v>85.318444999999997</v>
      </c>
      <c r="AA1559" s="6">
        <v>9.6980786999999999</v>
      </c>
      <c r="AB1559" s="6">
        <v>75.416317200000009</v>
      </c>
      <c r="AC1559" s="6">
        <v>1.9004809999999992</v>
      </c>
      <c r="AD1559" s="7">
        <v>6295</v>
      </c>
      <c r="AE1559" s="6">
        <v>8.9436059999999991</v>
      </c>
      <c r="AF1559" s="6">
        <v>87.817607499999994</v>
      </c>
      <c r="AG1559" s="6">
        <v>29.2007552</v>
      </c>
      <c r="AH1559" s="6">
        <v>77.316798200000008</v>
      </c>
      <c r="AI1559" s="7">
        <v>6858</v>
      </c>
      <c r="AJ1559" s="6">
        <v>85.318444999999997</v>
      </c>
      <c r="AK1559" s="6">
        <v>9.6980786999999999</v>
      </c>
      <c r="AL1559" s="6">
        <v>75.416317200000009</v>
      </c>
      <c r="AM1559" s="6">
        <v>1.9004809999999992</v>
      </c>
      <c r="AN1559" s="7">
        <v>6295</v>
      </c>
      <c r="AO1559" s="6">
        <v>8.9436059999999991</v>
      </c>
    </row>
    <row r="1560" spans="1:41" x14ac:dyDescent="0.15">
      <c r="A1560" s="2" t="s">
        <v>752</v>
      </c>
      <c r="B1560" s="2" t="s">
        <v>1438</v>
      </c>
      <c r="C1560" s="2" t="s">
        <v>1797</v>
      </c>
      <c r="D1560" s="2" t="s">
        <v>1651</v>
      </c>
      <c r="E1560" s="2" t="s">
        <v>440</v>
      </c>
      <c r="F1560" s="2" t="s">
        <v>1854</v>
      </c>
      <c r="G1560" s="2" t="s">
        <v>2121</v>
      </c>
      <c r="H1560" s="2" t="s">
        <v>1332</v>
      </c>
      <c r="I1560" s="2" t="s">
        <v>2022</v>
      </c>
      <c r="J1560" s="7">
        <v>0</v>
      </c>
      <c r="K1560" s="7">
        <v>0</v>
      </c>
      <c r="L1560" s="7">
        <v>0</v>
      </c>
      <c r="M1560" s="7">
        <v>0</v>
      </c>
      <c r="N1560" s="7">
        <v>0</v>
      </c>
      <c r="O1560" s="7">
        <v>0</v>
      </c>
      <c r="P1560" s="7">
        <v>0</v>
      </c>
      <c r="Q1560" s="7">
        <v>0</v>
      </c>
      <c r="R1560" s="7">
        <v>0</v>
      </c>
      <c r="S1560" s="7">
        <v>0</v>
      </c>
      <c r="T1560" s="7">
        <v>0</v>
      </c>
      <c r="U1560" s="7">
        <v>0</v>
      </c>
      <c r="V1560" s="7">
        <v>0</v>
      </c>
      <c r="W1560" s="6">
        <v>0</v>
      </c>
      <c r="X1560" s="6">
        <v>0</v>
      </c>
      <c r="Y1560" s="6">
        <v>0</v>
      </c>
      <c r="Z1560" s="6" t="s">
        <v>1802</v>
      </c>
      <c r="AA1560" s="6" t="s">
        <v>1802</v>
      </c>
      <c r="AB1560" s="6" t="s">
        <v>1802</v>
      </c>
      <c r="AC1560" s="6" t="e">
        <v>#VALUE!</v>
      </c>
      <c r="AD1560" s="7" t="s">
        <v>1802</v>
      </c>
      <c r="AE1560" s="6">
        <v>0</v>
      </c>
      <c r="AF1560" s="6">
        <v>0</v>
      </c>
      <c r="AG1560" s="6">
        <v>0</v>
      </c>
      <c r="AH1560" s="6">
        <v>0</v>
      </c>
      <c r="AI1560" s="7">
        <v>0</v>
      </c>
      <c r="AJ1560" s="6" t="s">
        <v>1802</v>
      </c>
      <c r="AK1560" s="6" t="s">
        <v>1802</v>
      </c>
      <c r="AL1560" s="6" t="s">
        <v>1802</v>
      </c>
      <c r="AM1560" s="6" t="e">
        <v>#VALUE!</v>
      </c>
      <c r="AN1560" s="7" t="s">
        <v>1802</v>
      </c>
      <c r="AO1560" s="6">
        <v>0</v>
      </c>
    </row>
    <row r="1561" spans="1:41" x14ac:dyDescent="0.15">
      <c r="A1561" s="2" t="s">
        <v>753</v>
      </c>
      <c r="B1561" s="2" t="s">
        <v>1438</v>
      </c>
      <c r="C1561" s="2" t="s">
        <v>1797</v>
      </c>
      <c r="D1561" s="2" t="s">
        <v>1651</v>
      </c>
      <c r="E1561" s="2" t="s">
        <v>440</v>
      </c>
      <c r="F1561" s="2" t="s">
        <v>1854</v>
      </c>
      <c r="G1561" s="2" t="s">
        <v>2121</v>
      </c>
      <c r="H1561" s="2" t="s">
        <v>1332</v>
      </c>
      <c r="I1561" s="2" t="s">
        <v>1941</v>
      </c>
      <c r="J1561" s="7">
        <v>0</v>
      </c>
      <c r="K1561" s="7">
        <v>68</v>
      </c>
      <c r="L1561" s="7">
        <v>0</v>
      </c>
      <c r="M1561" s="7">
        <v>68</v>
      </c>
      <c r="N1561" s="7">
        <v>0</v>
      </c>
      <c r="O1561" s="7">
        <v>0</v>
      </c>
      <c r="P1561" s="7">
        <v>68</v>
      </c>
      <c r="Q1561" s="7">
        <v>0</v>
      </c>
      <c r="R1561" s="7">
        <v>68</v>
      </c>
      <c r="S1561" s="7">
        <v>0</v>
      </c>
      <c r="T1561" s="7">
        <v>0</v>
      </c>
      <c r="U1561" s="7">
        <v>0</v>
      </c>
      <c r="V1561" s="7">
        <v>0</v>
      </c>
      <c r="W1561" s="6">
        <v>100</v>
      </c>
      <c r="X1561" s="6">
        <v>0</v>
      </c>
      <c r="Y1561" s="6">
        <v>100</v>
      </c>
      <c r="Z1561" s="6" t="s">
        <v>1802</v>
      </c>
      <c r="AA1561" s="6" t="s">
        <v>1802</v>
      </c>
      <c r="AB1561" s="6" t="s">
        <v>1802</v>
      </c>
      <c r="AC1561" s="6" t="e">
        <v>#VALUE!</v>
      </c>
      <c r="AD1561" s="7" t="s">
        <v>1802</v>
      </c>
      <c r="AE1561" s="6" t="e">
        <v>#VALUE!</v>
      </c>
      <c r="AF1561" s="6">
        <v>100</v>
      </c>
      <c r="AG1561" s="6">
        <v>0</v>
      </c>
      <c r="AH1561" s="6">
        <v>100</v>
      </c>
      <c r="AI1561" s="7">
        <v>68</v>
      </c>
      <c r="AJ1561" s="6" t="s">
        <v>1802</v>
      </c>
      <c r="AK1561" s="6" t="s">
        <v>1802</v>
      </c>
      <c r="AL1561" s="6" t="s">
        <v>1802</v>
      </c>
      <c r="AM1561" s="6" t="e">
        <v>#VALUE!</v>
      </c>
      <c r="AN1561" s="7" t="s">
        <v>1802</v>
      </c>
      <c r="AO1561" s="6" t="e">
        <v>#VALUE!</v>
      </c>
    </row>
    <row r="1562" spans="1:41" x14ac:dyDescent="0.15">
      <c r="A1562" s="2" t="s">
        <v>754</v>
      </c>
      <c r="B1562" s="2" t="s">
        <v>1438</v>
      </c>
      <c r="C1562" s="2" t="s">
        <v>1797</v>
      </c>
      <c r="D1562" s="2" t="s">
        <v>1651</v>
      </c>
      <c r="E1562" s="2" t="s">
        <v>440</v>
      </c>
      <c r="F1562" s="2" t="s">
        <v>1854</v>
      </c>
      <c r="G1562" s="2" t="s">
        <v>2121</v>
      </c>
      <c r="H1562" s="2" t="s">
        <v>1332</v>
      </c>
      <c r="I1562" s="2" t="s">
        <v>1942</v>
      </c>
      <c r="J1562" s="7">
        <v>0</v>
      </c>
      <c r="K1562" s="7">
        <v>7851</v>
      </c>
      <c r="L1562" s="7">
        <v>0</v>
      </c>
      <c r="M1562" s="7">
        <v>7851</v>
      </c>
      <c r="N1562" s="7">
        <v>0</v>
      </c>
      <c r="O1562" s="7">
        <v>0</v>
      </c>
      <c r="P1562" s="7">
        <v>7851</v>
      </c>
      <c r="Q1562" s="7">
        <v>0</v>
      </c>
      <c r="R1562" s="7">
        <v>7851</v>
      </c>
      <c r="S1562" s="7">
        <v>0</v>
      </c>
      <c r="T1562" s="7">
        <v>0</v>
      </c>
      <c r="U1562" s="7">
        <v>0</v>
      </c>
      <c r="V1562" s="7">
        <v>0</v>
      </c>
      <c r="W1562" s="6">
        <v>100</v>
      </c>
      <c r="X1562" s="6">
        <v>0</v>
      </c>
      <c r="Y1562" s="6">
        <v>100</v>
      </c>
      <c r="Z1562" s="6">
        <v>100</v>
      </c>
      <c r="AA1562" s="6">
        <v>0</v>
      </c>
      <c r="AB1562" s="6">
        <v>100</v>
      </c>
      <c r="AC1562" s="6">
        <v>0</v>
      </c>
      <c r="AD1562" s="7">
        <v>7875</v>
      </c>
      <c r="AE1562" s="6">
        <v>-0.30476190000000003</v>
      </c>
      <c r="AF1562" s="6">
        <v>100</v>
      </c>
      <c r="AG1562" s="6">
        <v>0</v>
      </c>
      <c r="AH1562" s="6">
        <v>100</v>
      </c>
      <c r="AI1562" s="7">
        <v>7851</v>
      </c>
      <c r="AJ1562" s="6">
        <v>100</v>
      </c>
      <c r="AK1562" s="6">
        <v>0</v>
      </c>
      <c r="AL1562" s="6">
        <v>100</v>
      </c>
      <c r="AM1562" s="6">
        <v>0</v>
      </c>
      <c r="AN1562" s="7">
        <v>7875</v>
      </c>
      <c r="AO1562" s="6">
        <v>-0.30476190000000003</v>
      </c>
    </row>
    <row r="1563" spans="1:41" x14ac:dyDescent="0.15">
      <c r="A1563" s="2" t="s">
        <v>1333</v>
      </c>
      <c r="B1563" s="2" t="s">
        <v>1438</v>
      </c>
      <c r="C1563" s="2" t="s">
        <v>1797</v>
      </c>
      <c r="D1563" s="2" t="s">
        <v>1651</v>
      </c>
      <c r="E1563" s="2" t="s">
        <v>440</v>
      </c>
      <c r="F1563" s="2" t="s">
        <v>1854</v>
      </c>
      <c r="G1563" s="2" t="s">
        <v>2121</v>
      </c>
      <c r="H1563" s="2" t="s">
        <v>1332</v>
      </c>
      <c r="I1563" s="2" t="s">
        <v>1943</v>
      </c>
      <c r="J1563" s="7">
        <v>0</v>
      </c>
      <c r="K1563" s="7">
        <v>0</v>
      </c>
      <c r="L1563" s="7">
        <v>0</v>
      </c>
      <c r="M1563" s="7">
        <v>0</v>
      </c>
      <c r="N1563" s="7">
        <v>0</v>
      </c>
      <c r="O1563" s="7">
        <v>0</v>
      </c>
      <c r="P1563" s="7">
        <v>0</v>
      </c>
      <c r="Q1563" s="7">
        <v>0</v>
      </c>
      <c r="R1563" s="7">
        <v>0</v>
      </c>
      <c r="S1563" s="7">
        <v>0</v>
      </c>
      <c r="T1563" s="7">
        <v>0</v>
      </c>
      <c r="U1563" s="7">
        <v>0</v>
      </c>
      <c r="V1563" s="7">
        <v>0</v>
      </c>
      <c r="W1563" s="6">
        <v>0</v>
      </c>
      <c r="X1563" s="6">
        <v>0</v>
      </c>
      <c r="Y1563" s="6">
        <v>0</v>
      </c>
      <c r="Z1563" s="6">
        <v>0</v>
      </c>
      <c r="AA1563" s="6">
        <v>0</v>
      </c>
      <c r="AB1563" s="6">
        <v>0</v>
      </c>
      <c r="AC1563" s="6">
        <v>0</v>
      </c>
      <c r="AD1563" s="7">
        <v>0</v>
      </c>
      <c r="AE1563" s="6">
        <v>0</v>
      </c>
      <c r="AF1563" s="6">
        <v>0</v>
      </c>
      <c r="AG1563" s="6">
        <v>0</v>
      </c>
      <c r="AH1563" s="6">
        <v>0</v>
      </c>
      <c r="AI1563" s="7">
        <v>0</v>
      </c>
      <c r="AJ1563" s="6">
        <v>0</v>
      </c>
      <c r="AK1563" s="6">
        <v>0</v>
      </c>
      <c r="AL1563" s="6">
        <v>0</v>
      </c>
      <c r="AM1563" s="6">
        <v>0</v>
      </c>
      <c r="AN1563" s="7">
        <v>0</v>
      </c>
      <c r="AO1563" s="6">
        <v>0</v>
      </c>
    </row>
    <row r="1564" spans="1:41" x14ac:dyDescent="0.15">
      <c r="A1564" s="2" t="s">
        <v>1334</v>
      </c>
      <c r="B1564" s="2" t="s">
        <v>1438</v>
      </c>
      <c r="C1564" s="2" t="s">
        <v>1797</v>
      </c>
      <c r="D1564" s="2" t="s">
        <v>1651</v>
      </c>
      <c r="E1564" s="2" t="s">
        <v>440</v>
      </c>
      <c r="F1564" s="2" t="s">
        <v>1854</v>
      </c>
      <c r="G1564" s="2" t="s">
        <v>2121</v>
      </c>
      <c r="H1564" s="2" t="s">
        <v>1332</v>
      </c>
      <c r="I1564" s="2" t="s">
        <v>1944</v>
      </c>
      <c r="J1564" s="7">
        <v>0</v>
      </c>
      <c r="K1564" s="7">
        <v>0</v>
      </c>
      <c r="L1564" s="7">
        <v>0</v>
      </c>
      <c r="M1564" s="7">
        <v>0</v>
      </c>
      <c r="N1564" s="7">
        <v>0</v>
      </c>
      <c r="O1564" s="7">
        <v>0</v>
      </c>
      <c r="P1564" s="7">
        <v>0</v>
      </c>
      <c r="Q1564" s="7">
        <v>0</v>
      </c>
      <c r="R1564" s="7">
        <v>0</v>
      </c>
      <c r="S1564" s="7">
        <v>0</v>
      </c>
      <c r="T1564" s="7">
        <v>0</v>
      </c>
      <c r="U1564" s="7">
        <v>0</v>
      </c>
      <c r="V1564" s="7">
        <v>0</v>
      </c>
      <c r="W1564" s="6">
        <v>0</v>
      </c>
      <c r="X1564" s="6">
        <v>0</v>
      </c>
      <c r="Y1564" s="6">
        <v>0</v>
      </c>
      <c r="Z1564" s="6">
        <v>0</v>
      </c>
      <c r="AA1564" s="6">
        <v>0</v>
      </c>
      <c r="AB1564" s="6">
        <v>0</v>
      </c>
      <c r="AC1564" s="6">
        <v>0</v>
      </c>
      <c r="AD1564" s="7">
        <v>0</v>
      </c>
      <c r="AE1564" s="6">
        <v>0</v>
      </c>
      <c r="AF1564" s="6">
        <v>0</v>
      </c>
      <c r="AG1564" s="6">
        <v>0</v>
      </c>
      <c r="AH1564" s="6">
        <v>0</v>
      </c>
      <c r="AI1564" s="7">
        <v>0</v>
      </c>
      <c r="AJ1564" s="6">
        <v>0</v>
      </c>
      <c r="AK1564" s="6">
        <v>0</v>
      </c>
      <c r="AL1564" s="6">
        <v>0</v>
      </c>
      <c r="AM1564" s="6">
        <v>0</v>
      </c>
      <c r="AN1564" s="7">
        <v>0</v>
      </c>
      <c r="AO1564" s="6">
        <v>0</v>
      </c>
    </row>
    <row r="1565" spans="1:41" x14ac:dyDescent="0.15">
      <c r="A1565" s="2" t="s">
        <v>1335</v>
      </c>
      <c r="B1565" s="2" t="s">
        <v>1438</v>
      </c>
      <c r="C1565" s="2" t="s">
        <v>1797</v>
      </c>
      <c r="D1565" s="2" t="s">
        <v>1651</v>
      </c>
      <c r="E1565" s="2" t="s">
        <v>440</v>
      </c>
      <c r="F1565" s="2" t="s">
        <v>1854</v>
      </c>
      <c r="G1565" s="2" t="s">
        <v>2121</v>
      </c>
      <c r="H1565" s="2" t="s">
        <v>1332</v>
      </c>
      <c r="I1565" s="2" t="s">
        <v>1945</v>
      </c>
      <c r="J1565" s="7">
        <v>0</v>
      </c>
      <c r="K1565" s="7">
        <v>0</v>
      </c>
      <c r="L1565" s="7">
        <v>0</v>
      </c>
      <c r="M1565" s="7">
        <v>0</v>
      </c>
      <c r="N1565" s="7">
        <v>0</v>
      </c>
      <c r="O1565" s="7">
        <v>0</v>
      </c>
      <c r="P1565" s="7">
        <v>0</v>
      </c>
      <c r="Q1565" s="7">
        <v>0</v>
      </c>
      <c r="R1565" s="7">
        <v>0</v>
      </c>
      <c r="S1565" s="7">
        <v>0</v>
      </c>
      <c r="T1565" s="7">
        <v>0</v>
      </c>
      <c r="U1565" s="7">
        <v>0</v>
      </c>
      <c r="V1565" s="7">
        <v>0</v>
      </c>
      <c r="W1565" s="6">
        <v>0</v>
      </c>
      <c r="X1565" s="6">
        <v>0</v>
      </c>
      <c r="Y1565" s="6">
        <v>0</v>
      </c>
      <c r="Z1565" s="6">
        <v>0</v>
      </c>
      <c r="AA1565" s="6">
        <v>0</v>
      </c>
      <c r="AB1565" s="6">
        <v>0</v>
      </c>
      <c r="AC1565" s="6">
        <v>0</v>
      </c>
      <c r="AD1565" s="7">
        <v>0</v>
      </c>
      <c r="AE1565" s="6">
        <v>0</v>
      </c>
      <c r="AF1565" s="6">
        <v>0</v>
      </c>
      <c r="AG1565" s="6">
        <v>0</v>
      </c>
      <c r="AH1565" s="6">
        <v>0</v>
      </c>
      <c r="AI1565" s="7">
        <v>0</v>
      </c>
      <c r="AJ1565" s="6">
        <v>0</v>
      </c>
      <c r="AK1565" s="6">
        <v>0</v>
      </c>
      <c r="AL1565" s="6">
        <v>0</v>
      </c>
      <c r="AM1565" s="6">
        <v>0</v>
      </c>
      <c r="AN1565" s="7">
        <v>0</v>
      </c>
      <c r="AO1565" s="6">
        <v>0</v>
      </c>
    </row>
    <row r="1566" spans="1:41" x14ac:dyDescent="0.15">
      <c r="A1566" s="2" t="s">
        <v>1336</v>
      </c>
      <c r="B1566" s="2" t="s">
        <v>1438</v>
      </c>
      <c r="C1566" s="2" t="s">
        <v>1797</v>
      </c>
      <c r="D1566" s="2" t="s">
        <v>1651</v>
      </c>
      <c r="E1566" s="2" t="s">
        <v>440</v>
      </c>
      <c r="F1566" s="2" t="s">
        <v>1854</v>
      </c>
      <c r="G1566" s="2" t="s">
        <v>2121</v>
      </c>
      <c r="H1566" s="2" t="s">
        <v>1332</v>
      </c>
      <c r="I1566" s="2" t="s">
        <v>1946</v>
      </c>
      <c r="J1566" s="7">
        <v>0</v>
      </c>
      <c r="K1566" s="7">
        <v>0</v>
      </c>
      <c r="L1566" s="7">
        <v>0</v>
      </c>
      <c r="M1566" s="7">
        <v>0</v>
      </c>
      <c r="N1566" s="7">
        <v>0</v>
      </c>
      <c r="O1566" s="7">
        <v>0</v>
      </c>
      <c r="P1566" s="7">
        <v>0</v>
      </c>
      <c r="Q1566" s="7">
        <v>0</v>
      </c>
      <c r="R1566" s="7">
        <v>0</v>
      </c>
      <c r="S1566" s="7">
        <v>0</v>
      </c>
      <c r="T1566" s="7">
        <v>0</v>
      </c>
      <c r="U1566" s="7">
        <v>0</v>
      </c>
      <c r="V1566" s="7">
        <v>0</v>
      </c>
      <c r="W1566" s="6">
        <v>0</v>
      </c>
      <c r="X1566" s="6">
        <v>0</v>
      </c>
      <c r="Y1566" s="6">
        <v>0</v>
      </c>
      <c r="Z1566" s="6">
        <v>0</v>
      </c>
      <c r="AA1566" s="6">
        <v>0</v>
      </c>
      <c r="AB1566" s="6">
        <v>0</v>
      </c>
      <c r="AC1566" s="6">
        <v>0</v>
      </c>
      <c r="AD1566" s="7">
        <v>0</v>
      </c>
      <c r="AE1566" s="6">
        <v>0</v>
      </c>
      <c r="AF1566" s="6">
        <v>0</v>
      </c>
      <c r="AG1566" s="6">
        <v>0</v>
      </c>
      <c r="AH1566" s="6">
        <v>0</v>
      </c>
      <c r="AI1566" s="7">
        <v>0</v>
      </c>
      <c r="AJ1566" s="6">
        <v>0</v>
      </c>
      <c r="AK1566" s="6">
        <v>0</v>
      </c>
      <c r="AL1566" s="6">
        <v>0</v>
      </c>
      <c r="AM1566" s="6">
        <v>0</v>
      </c>
      <c r="AN1566" s="7">
        <v>0</v>
      </c>
      <c r="AO1566" s="6">
        <v>0</v>
      </c>
    </row>
    <row r="1567" spans="1:41" x14ac:dyDescent="0.15">
      <c r="A1567" s="2" t="s">
        <v>1337</v>
      </c>
      <c r="B1567" s="2" t="s">
        <v>1438</v>
      </c>
      <c r="C1567" s="2" t="s">
        <v>1797</v>
      </c>
      <c r="D1567" s="2" t="s">
        <v>1651</v>
      </c>
      <c r="E1567" s="2" t="s">
        <v>440</v>
      </c>
      <c r="F1567" s="2" t="s">
        <v>1854</v>
      </c>
      <c r="G1567" s="2" t="s">
        <v>2121</v>
      </c>
      <c r="H1567" s="2" t="s">
        <v>1332</v>
      </c>
      <c r="I1567" s="2" t="s">
        <v>1947</v>
      </c>
      <c r="J1567" s="7">
        <v>0</v>
      </c>
      <c r="K1567" s="7">
        <v>0</v>
      </c>
      <c r="L1567" s="7">
        <v>0</v>
      </c>
      <c r="M1567" s="7">
        <v>0</v>
      </c>
      <c r="N1567" s="7">
        <v>0</v>
      </c>
      <c r="O1567" s="7">
        <v>0</v>
      </c>
      <c r="P1567" s="7">
        <v>0</v>
      </c>
      <c r="Q1567" s="7">
        <v>0</v>
      </c>
      <c r="R1567" s="7">
        <v>0</v>
      </c>
      <c r="S1567" s="7">
        <v>0</v>
      </c>
      <c r="T1567" s="7">
        <v>0</v>
      </c>
      <c r="U1567" s="7">
        <v>0</v>
      </c>
      <c r="V1567" s="7">
        <v>0</v>
      </c>
      <c r="W1567" s="6">
        <v>0</v>
      </c>
      <c r="X1567" s="6">
        <v>0</v>
      </c>
      <c r="Y1567" s="6">
        <v>0</v>
      </c>
      <c r="Z1567" s="6">
        <v>0</v>
      </c>
      <c r="AA1567" s="6">
        <v>0</v>
      </c>
      <c r="AB1567" s="6">
        <v>0</v>
      </c>
      <c r="AC1567" s="6">
        <v>0</v>
      </c>
      <c r="AD1567" s="7">
        <v>0</v>
      </c>
      <c r="AE1567" s="6">
        <v>0</v>
      </c>
      <c r="AF1567" s="6">
        <v>0</v>
      </c>
      <c r="AG1567" s="6">
        <v>0</v>
      </c>
      <c r="AH1567" s="6">
        <v>0</v>
      </c>
      <c r="AI1567" s="7">
        <v>0</v>
      </c>
      <c r="AJ1567" s="6">
        <v>0</v>
      </c>
      <c r="AK1567" s="6">
        <v>0</v>
      </c>
      <c r="AL1567" s="6">
        <v>0</v>
      </c>
      <c r="AM1567" s="6">
        <v>0</v>
      </c>
      <c r="AN1567" s="7">
        <v>0</v>
      </c>
      <c r="AO1567" s="6">
        <v>0</v>
      </c>
    </row>
    <row r="1568" spans="1:41" x14ac:dyDescent="0.15">
      <c r="A1568" s="2" t="s">
        <v>1338</v>
      </c>
      <c r="B1568" s="2" t="s">
        <v>1438</v>
      </c>
      <c r="C1568" s="2" t="s">
        <v>1797</v>
      </c>
      <c r="D1568" s="2" t="s">
        <v>1651</v>
      </c>
      <c r="E1568" s="2" t="s">
        <v>440</v>
      </c>
      <c r="F1568" s="2" t="s">
        <v>1854</v>
      </c>
      <c r="G1568" s="2" t="s">
        <v>2121</v>
      </c>
      <c r="H1568" s="2" t="s">
        <v>1332</v>
      </c>
      <c r="I1568" s="2" t="s">
        <v>1948</v>
      </c>
      <c r="J1568" s="7">
        <v>0</v>
      </c>
      <c r="K1568" s="7">
        <v>0</v>
      </c>
      <c r="L1568" s="7">
        <v>0</v>
      </c>
      <c r="M1568" s="7">
        <v>0</v>
      </c>
      <c r="N1568" s="7">
        <v>0</v>
      </c>
      <c r="O1568" s="7">
        <v>0</v>
      </c>
      <c r="P1568" s="7">
        <v>0</v>
      </c>
      <c r="Q1568" s="7">
        <v>0</v>
      </c>
      <c r="R1568" s="7">
        <v>0</v>
      </c>
      <c r="S1568" s="7">
        <v>0</v>
      </c>
      <c r="T1568" s="7">
        <v>0</v>
      </c>
      <c r="U1568" s="7">
        <v>0</v>
      </c>
      <c r="V1568" s="7">
        <v>0</v>
      </c>
      <c r="W1568" s="6">
        <v>0</v>
      </c>
      <c r="X1568" s="6">
        <v>0</v>
      </c>
      <c r="Y1568" s="6">
        <v>0</v>
      </c>
      <c r="Z1568" s="6">
        <v>0</v>
      </c>
      <c r="AA1568" s="6">
        <v>0</v>
      </c>
      <c r="AB1568" s="6">
        <v>0</v>
      </c>
      <c r="AC1568" s="6">
        <v>0</v>
      </c>
      <c r="AD1568" s="7">
        <v>0</v>
      </c>
      <c r="AE1568" s="6">
        <v>0</v>
      </c>
      <c r="AF1568" s="6">
        <v>0</v>
      </c>
      <c r="AG1568" s="6">
        <v>0</v>
      </c>
      <c r="AH1568" s="6">
        <v>0</v>
      </c>
      <c r="AI1568" s="7">
        <v>0</v>
      </c>
      <c r="AJ1568" s="6">
        <v>0</v>
      </c>
      <c r="AK1568" s="6">
        <v>0</v>
      </c>
      <c r="AL1568" s="6">
        <v>0</v>
      </c>
      <c r="AM1568" s="6">
        <v>0</v>
      </c>
      <c r="AN1568" s="7">
        <v>0</v>
      </c>
      <c r="AO1568" s="6">
        <v>0</v>
      </c>
    </row>
    <row r="1569" spans="1:41" x14ac:dyDescent="0.15">
      <c r="A1569" s="2" t="s">
        <v>1339</v>
      </c>
      <c r="B1569" s="2" t="s">
        <v>1438</v>
      </c>
      <c r="C1569" s="2" t="s">
        <v>1797</v>
      </c>
      <c r="D1569" s="2" t="s">
        <v>1651</v>
      </c>
      <c r="E1569" s="2" t="s">
        <v>440</v>
      </c>
      <c r="F1569" s="2" t="s">
        <v>1854</v>
      </c>
      <c r="G1569" s="2" t="s">
        <v>2121</v>
      </c>
      <c r="H1569" s="2" t="s">
        <v>1332</v>
      </c>
      <c r="I1569" s="2" t="s">
        <v>1949</v>
      </c>
      <c r="J1569" s="7">
        <v>0</v>
      </c>
      <c r="K1569" s="7">
        <v>3193</v>
      </c>
      <c r="L1569" s="7">
        <v>0</v>
      </c>
      <c r="M1569" s="7">
        <v>3193</v>
      </c>
      <c r="N1569" s="7">
        <v>0</v>
      </c>
      <c r="O1569" s="7">
        <v>0</v>
      </c>
      <c r="P1569" s="7">
        <v>3193</v>
      </c>
      <c r="Q1569" s="7">
        <v>0</v>
      </c>
      <c r="R1569" s="7">
        <v>3193</v>
      </c>
      <c r="S1569" s="7">
        <v>0</v>
      </c>
      <c r="T1569" s="7">
        <v>0</v>
      </c>
      <c r="U1569" s="7">
        <v>0</v>
      </c>
      <c r="V1569" s="7">
        <v>0</v>
      </c>
      <c r="W1569" s="6">
        <v>100</v>
      </c>
      <c r="X1569" s="6">
        <v>0</v>
      </c>
      <c r="Y1569" s="6">
        <v>100</v>
      </c>
      <c r="Z1569" s="6">
        <v>100</v>
      </c>
      <c r="AA1569" s="6">
        <v>0</v>
      </c>
      <c r="AB1569" s="6">
        <v>100</v>
      </c>
      <c r="AC1569" s="6">
        <v>0</v>
      </c>
      <c r="AD1569" s="7">
        <v>3176</v>
      </c>
      <c r="AE1569" s="6">
        <v>0.53526449999999992</v>
      </c>
      <c r="AF1569" s="6">
        <v>100</v>
      </c>
      <c r="AG1569" s="6">
        <v>0</v>
      </c>
      <c r="AH1569" s="6">
        <v>100</v>
      </c>
      <c r="AI1569" s="7">
        <v>3193</v>
      </c>
      <c r="AJ1569" s="6">
        <v>100</v>
      </c>
      <c r="AK1569" s="6">
        <v>0</v>
      </c>
      <c r="AL1569" s="6">
        <v>100</v>
      </c>
      <c r="AM1569" s="6">
        <v>0</v>
      </c>
      <c r="AN1569" s="7">
        <v>3176</v>
      </c>
      <c r="AO1569" s="6">
        <v>0.53526449999999992</v>
      </c>
    </row>
    <row r="1570" spans="1:41" x14ac:dyDescent="0.15">
      <c r="A1570" s="2" t="s">
        <v>1340</v>
      </c>
      <c r="B1570" s="2" t="s">
        <v>1438</v>
      </c>
      <c r="C1570" s="2" t="s">
        <v>1797</v>
      </c>
      <c r="D1570" s="2" t="s">
        <v>1651</v>
      </c>
      <c r="E1570" s="2" t="s">
        <v>440</v>
      </c>
      <c r="F1570" s="2" t="s">
        <v>1854</v>
      </c>
      <c r="G1570" s="2" t="s">
        <v>2121</v>
      </c>
      <c r="H1570" s="2" t="s">
        <v>1332</v>
      </c>
      <c r="I1570" s="2" t="s">
        <v>1950</v>
      </c>
      <c r="J1570" s="7">
        <v>0</v>
      </c>
      <c r="K1570" s="7">
        <v>0</v>
      </c>
      <c r="L1570" s="7">
        <v>0</v>
      </c>
      <c r="M1570" s="7">
        <v>0</v>
      </c>
      <c r="N1570" s="7">
        <v>0</v>
      </c>
      <c r="O1570" s="7">
        <v>0</v>
      </c>
      <c r="P1570" s="7">
        <v>0</v>
      </c>
      <c r="Q1570" s="7">
        <v>0</v>
      </c>
      <c r="R1570" s="7">
        <v>0</v>
      </c>
      <c r="S1570" s="7">
        <v>0</v>
      </c>
      <c r="T1570" s="7">
        <v>0</v>
      </c>
      <c r="U1570" s="7">
        <v>0</v>
      </c>
      <c r="V1570" s="7">
        <v>0</v>
      </c>
      <c r="W1570" s="6">
        <v>0</v>
      </c>
      <c r="X1570" s="6">
        <v>0</v>
      </c>
      <c r="Y1570" s="6">
        <v>0</v>
      </c>
      <c r="Z1570" s="6">
        <v>0</v>
      </c>
      <c r="AA1570" s="6">
        <v>0</v>
      </c>
      <c r="AB1570" s="6">
        <v>0</v>
      </c>
      <c r="AC1570" s="6">
        <v>0</v>
      </c>
      <c r="AD1570" s="7">
        <v>0</v>
      </c>
      <c r="AE1570" s="6">
        <v>0</v>
      </c>
      <c r="AF1570" s="6">
        <v>0</v>
      </c>
      <c r="AG1570" s="6">
        <v>0</v>
      </c>
      <c r="AH1570" s="6">
        <v>0</v>
      </c>
      <c r="AI1570" s="7">
        <v>0</v>
      </c>
      <c r="AJ1570" s="6">
        <v>0</v>
      </c>
      <c r="AK1570" s="6">
        <v>0</v>
      </c>
      <c r="AL1570" s="6">
        <v>0</v>
      </c>
      <c r="AM1570" s="6">
        <v>0</v>
      </c>
      <c r="AN1570" s="7">
        <v>0</v>
      </c>
      <c r="AO1570" s="6">
        <v>0</v>
      </c>
    </row>
    <row r="1571" spans="1:41" x14ac:dyDescent="0.15">
      <c r="A1571" s="2" t="s">
        <v>1341</v>
      </c>
      <c r="B1571" s="2" t="s">
        <v>1438</v>
      </c>
      <c r="C1571" s="2" t="s">
        <v>1797</v>
      </c>
      <c r="D1571" s="2" t="s">
        <v>1651</v>
      </c>
      <c r="E1571" s="2" t="s">
        <v>440</v>
      </c>
      <c r="F1571" s="2" t="s">
        <v>1854</v>
      </c>
      <c r="G1571" s="2" t="s">
        <v>2121</v>
      </c>
      <c r="H1571" s="2" t="s">
        <v>1332</v>
      </c>
      <c r="I1571" s="2" t="s">
        <v>1951</v>
      </c>
      <c r="J1571" s="7">
        <v>0</v>
      </c>
      <c r="K1571" s="7">
        <v>0</v>
      </c>
      <c r="L1571" s="7">
        <v>0</v>
      </c>
      <c r="M1571" s="7">
        <v>0</v>
      </c>
      <c r="N1571" s="7">
        <v>0</v>
      </c>
      <c r="O1571" s="7">
        <v>0</v>
      </c>
      <c r="P1571" s="7">
        <v>0</v>
      </c>
      <c r="Q1571" s="7">
        <v>0</v>
      </c>
      <c r="R1571" s="7">
        <v>0</v>
      </c>
      <c r="S1571" s="7">
        <v>0</v>
      </c>
      <c r="T1571" s="7">
        <v>0</v>
      </c>
      <c r="U1571" s="7">
        <v>0</v>
      </c>
      <c r="V1571" s="7">
        <v>0</v>
      </c>
      <c r="W1571" s="6">
        <v>0</v>
      </c>
      <c r="X1571" s="6">
        <v>0</v>
      </c>
      <c r="Y1571" s="6">
        <v>0</v>
      </c>
      <c r="Z1571" s="6">
        <v>0</v>
      </c>
      <c r="AA1571" s="6">
        <v>0</v>
      </c>
      <c r="AB1571" s="6">
        <v>0</v>
      </c>
      <c r="AC1571" s="6">
        <v>0</v>
      </c>
      <c r="AD1571" s="7">
        <v>0</v>
      </c>
      <c r="AE1571" s="6">
        <v>0</v>
      </c>
      <c r="AF1571" s="6">
        <v>0</v>
      </c>
      <c r="AG1571" s="6">
        <v>0</v>
      </c>
      <c r="AH1571" s="6">
        <v>0</v>
      </c>
      <c r="AI1571" s="7">
        <v>0</v>
      </c>
      <c r="AJ1571" s="6">
        <v>0</v>
      </c>
      <c r="AK1571" s="6">
        <v>0</v>
      </c>
      <c r="AL1571" s="6">
        <v>0</v>
      </c>
      <c r="AM1571" s="6">
        <v>0</v>
      </c>
      <c r="AN1571" s="7">
        <v>0</v>
      </c>
      <c r="AO1571" s="6">
        <v>0</v>
      </c>
    </row>
    <row r="1572" spans="1:41" x14ac:dyDescent="0.15">
      <c r="A1572" s="2" t="s">
        <v>1342</v>
      </c>
      <c r="B1572" s="2" t="s">
        <v>1438</v>
      </c>
      <c r="C1572" s="2" t="s">
        <v>1797</v>
      </c>
      <c r="D1572" s="2" t="s">
        <v>1651</v>
      </c>
      <c r="E1572" s="2" t="s">
        <v>440</v>
      </c>
      <c r="F1572" s="2" t="s">
        <v>1854</v>
      </c>
      <c r="G1572" s="2" t="s">
        <v>2121</v>
      </c>
      <c r="H1572" s="2" t="s">
        <v>1332</v>
      </c>
      <c r="I1572" s="2" t="s">
        <v>1952</v>
      </c>
      <c r="J1572" s="7">
        <v>0</v>
      </c>
      <c r="K1572" s="7">
        <v>0</v>
      </c>
      <c r="L1572" s="7">
        <v>0</v>
      </c>
      <c r="M1572" s="7">
        <v>0</v>
      </c>
      <c r="N1572" s="7">
        <v>0</v>
      </c>
      <c r="O1572" s="7">
        <v>0</v>
      </c>
      <c r="P1572" s="7">
        <v>0</v>
      </c>
      <c r="Q1572" s="7">
        <v>0</v>
      </c>
      <c r="R1572" s="7">
        <v>0</v>
      </c>
      <c r="S1572" s="7">
        <v>0</v>
      </c>
      <c r="T1572" s="7">
        <v>0</v>
      </c>
      <c r="U1572" s="7">
        <v>0</v>
      </c>
      <c r="V1572" s="7">
        <v>0</v>
      </c>
      <c r="W1572" s="6">
        <v>0</v>
      </c>
      <c r="X1572" s="6">
        <v>0</v>
      </c>
      <c r="Y1572" s="6">
        <v>0</v>
      </c>
      <c r="Z1572" s="6">
        <v>0</v>
      </c>
      <c r="AA1572" s="6">
        <v>0</v>
      </c>
      <c r="AB1572" s="6">
        <v>0</v>
      </c>
      <c r="AC1572" s="6">
        <v>0</v>
      </c>
      <c r="AD1572" s="7">
        <v>0</v>
      </c>
      <c r="AE1572" s="6">
        <v>0</v>
      </c>
      <c r="AF1572" s="6">
        <v>0</v>
      </c>
      <c r="AG1572" s="6">
        <v>0</v>
      </c>
      <c r="AH1572" s="6">
        <v>0</v>
      </c>
      <c r="AI1572" s="7">
        <v>0</v>
      </c>
      <c r="AJ1572" s="6">
        <v>0</v>
      </c>
      <c r="AK1572" s="6">
        <v>0</v>
      </c>
      <c r="AL1572" s="6">
        <v>0</v>
      </c>
      <c r="AM1572" s="6">
        <v>0</v>
      </c>
      <c r="AN1572" s="7">
        <v>0</v>
      </c>
      <c r="AO1572" s="6">
        <v>0</v>
      </c>
    </row>
    <row r="1573" spans="1:41" x14ac:dyDescent="0.15">
      <c r="A1573" s="2" t="s">
        <v>1343</v>
      </c>
      <c r="B1573" s="2" t="s">
        <v>1438</v>
      </c>
      <c r="C1573" s="2" t="s">
        <v>1797</v>
      </c>
      <c r="D1573" s="2" t="s">
        <v>1651</v>
      </c>
      <c r="E1573" s="2" t="s">
        <v>440</v>
      </c>
      <c r="F1573" s="2" t="s">
        <v>1854</v>
      </c>
      <c r="G1573" s="2" t="s">
        <v>2121</v>
      </c>
      <c r="H1573" s="2" t="s">
        <v>1332</v>
      </c>
      <c r="I1573" s="2" t="s">
        <v>1953</v>
      </c>
      <c r="J1573" s="7">
        <v>0</v>
      </c>
      <c r="K1573" s="7">
        <v>0</v>
      </c>
      <c r="L1573" s="7">
        <v>0</v>
      </c>
      <c r="M1573" s="7">
        <v>0</v>
      </c>
      <c r="N1573" s="7">
        <v>0</v>
      </c>
      <c r="O1573" s="7">
        <v>0</v>
      </c>
      <c r="P1573" s="7">
        <v>0</v>
      </c>
      <c r="Q1573" s="7">
        <v>0</v>
      </c>
      <c r="R1573" s="7">
        <v>0</v>
      </c>
      <c r="S1573" s="7">
        <v>0</v>
      </c>
      <c r="T1573" s="7">
        <v>0</v>
      </c>
      <c r="U1573" s="7">
        <v>0</v>
      </c>
      <c r="V1573" s="7">
        <v>0</v>
      </c>
      <c r="W1573" s="6">
        <v>0</v>
      </c>
      <c r="X1573" s="6">
        <v>0</v>
      </c>
      <c r="Y1573" s="6">
        <v>0</v>
      </c>
      <c r="Z1573" s="6">
        <v>0</v>
      </c>
      <c r="AA1573" s="6">
        <v>0</v>
      </c>
      <c r="AB1573" s="6">
        <v>0</v>
      </c>
      <c r="AC1573" s="6">
        <v>0</v>
      </c>
      <c r="AD1573" s="7">
        <v>0</v>
      </c>
      <c r="AE1573" s="6">
        <v>0</v>
      </c>
      <c r="AF1573" s="6">
        <v>0</v>
      </c>
      <c r="AG1573" s="6">
        <v>0</v>
      </c>
      <c r="AH1573" s="6">
        <v>0</v>
      </c>
      <c r="AI1573" s="7">
        <v>0</v>
      </c>
      <c r="AJ1573" s="6">
        <v>0</v>
      </c>
      <c r="AK1573" s="6">
        <v>0</v>
      </c>
      <c r="AL1573" s="6">
        <v>0</v>
      </c>
      <c r="AM1573" s="6">
        <v>0</v>
      </c>
      <c r="AN1573" s="7">
        <v>0</v>
      </c>
      <c r="AO1573" s="6">
        <v>0</v>
      </c>
    </row>
    <row r="1574" spans="1:41" x14ac:dyDescent="0.15">
      <c r="A1574" s="2" t="s">
        <v>1344</v>
      </c>
      <c r="B1574" s="2" t="s">
        <v>1438</v>
      </c>
      <c r="C1574" s="2" t="s">
        <v>1797</v>
      </c>
      <c r="D1574" s="2" t="s">
        <v>1651</v>
      </c>
      <c r="E1574" s="2" t="s">
        <v>440</v>
      </c>
      <c r="F1574" s="2" t="s">
        <v>1854</v>
      </c>
      <c r="G1574" s="2" t="s">
        <v>2121</v>
      </c>
      <c r="H1574" s="2" t="s">
        <v>1332</v>
      </c>
      <c r="I1574" s="2" t="s">
        <v>1954</v>
      </c>
      <c r="J1574" s="7">
        <v>0</v>
      </c>
      <c r="K1574" s="7">
        <v>0</v>
      </c>
      <c r="L1574" s="7">
        <v>0</v>
      </c>
      <c r="M1574" s="7">
        <v>0</v>
      </c>
      <c r="N1574" s="7">
        <v>0</v>
      </c>
      <c r="O1574" s="7">
        <v>0</v>
      </c>
      <c r="P1574" s="7">
        <v>0</v>
      </c>
      <c r="Q1574" s="7">
        <v>0</v>
      </c>
      <c r="R1574" s="7">
        <v>0</v>
      </c>
      <c r="S1574" s="7">
        <v>0</v>
      </c>
      <c r="T1574" s="7">
        <v>0</v>
      </c>
      <c r="U1574" s="7">
        <v>0</v>
      </c>
      <c r="V1574" s="7">
        <v>0</v>
      </c>
      <c r="W1574" s="6">
        <v>0</v>
      </c>
      <c r="X1574" s="6">
        <v>0</v>
      </c>
      <c r="Y1574" s="6">
        <v>0</v>
      </c>
      <c r="Z1574" s="6">
        <v>0</v>
      </c>
      <c r="AA1574" s="6">
        <v>0</v>
      </c>
      <c r="AB1574" s="6">
        <v>0</v>
      </c>
      <c r="AC1574" s="6">
        <v>0</v>
      </c>
      <c r="AD1574" s="7">
        <v>0</v>
      </c>
      <c r="AE1574" s="6">
        <v>0</v>
      </c>
      <c r="AF1574" s="6">
        <v>0</v>
      </c>
      <c r="AG1574" s="6">
        <v>0</v>
      </c>
      <c r="AH1574" s="6">
        <v>0</v>
      </c>
      <c r="AI1574" s="7">
        <v>0</v>
      </c>
      <c r="AJ1574" s="6">
        <v>0</v>
      </c>
      <c r="AK1574" s="6">
        <v>0</v>
      </c>
      <c r="AL1574" s="6">
        <v>0</v>
      </c>
      <c r="AM1574" s="6">
        <v>0</v>
      </c>
      <c r="AN1574" s="7">
        <v>0</v>
      </c>
      <c r="AO1574" s="6">
        <v>0</v>
      </c>
    </row>
    <row r="1575" spans="1:41" x14ac:dyDescent="0.15">
      <c r="A1575" s="2" t="s">
        <v>1345</v>
      </c>
      <c r="B1575" s="2" t="s">
        <v>1438</v>
      </c>
      <c r="C1575" s="2" t="s">
        <v>1797</v>
      </c>
      <c r="D1575" s="2" t="s">
        <v>1651</v>
      </c>
      <c r="E1575" s="2" t="s">
        <v>440</v>
      </c>
      <c r="F1575" s="2" t="s">
        <v>1854</v>
      </c>
      <c r="G1575" s="2" t="s">
        <v>2121</v>
      </c>
      <c r="H1575" s="2" t="s">
        <v>1332</v>
      </c>
      <c r="I1575" s="2" t="s">
        <v>1955</v>
      </c>
      <c r="J1575" s="7">
        <v>0</v>
      </c>
      <c r="K1575" s="7">
        <v>0</v>
      </c>
      <c r="L1575" s="7">
        <v>0</v>
      </c>
      <c r="M1575" s="7">
        <v>0</v>
      </c>
      <c r="N1575" s="7">
        <v>0</v>
      </c>
      <c r="O1575" s="7">
        <v>0</v>
      </c>
      <c r="P1575" s="7">
        <v>0</v>
      </c>
      <c r="Q1575" s="7">
        <v>0</v>
      </c>
      <c r="R1575" s="7">
        <v>0</v>
      </c>
      <c r="S1575" s="7">
        <v>0</v>
      </c>
      <c r="T1575" s="7">
        <v>0</v>
      </c>
      <c r="U1575" s="7">
        <v>0</v>
      </c>
      <c r="V1575" s="7">
        <v>0</v>
      </c>
      <c r="W1575" s="6">
        <v>0</v>
      </c>
      <c r="X1575" s="6">
        <v>0</v>
      </c>
      <c r="Y1575" s="6">
        <v>0</v>
      </c>
      <c r="Z1575" s="6">
        <v>0</v>
      </c>
      <c r="AA1575" s="6">
        <v>0</v>
      </c>
      <c r="AB1575" s="6">
        <v>0</v>
      </c>
      <c r="AC1575" s="6">
        <v>0</v>
      </c>
      <c r="AD1575" s="7">
        <v>0</v>
      </c>
      <c r="AE1575" s="6">
        <v>0</v>
      </c>
      <c r="AF1575" s="6">
        <v>0</v>
      </c>
      <c r="AG1575" s="6">
        <v>0</v>
      </c>
      <c r="AH1575" s="6">
        <v>0</v>
      </c>
      <c r="AI1575" s="7">
        <v>0</v>
      </c>
      <c r="AJ1575" s="6">
        <v>0</v>
      </c>
      <c r="AK1575" s="6">
        <v>0</v>
      </c>
      <c r="AL1575" s="6">
        <v>0</v>
      </c>
      <c r="AM1575" s="6">
        <v>0</v>
      </c>
      <c r="AN1575" s="7">
        <v>0</v>
      </c>
      <c r="AO1575" s="6">
        <v>0</v>
      </c>
    </row>
    <row r="1576" spans="1:41" x14ac:dyDescent="0.15">
      <c r="A1576" s="2" t="s">
        <v>1346</v>
      </c>
      <c r="B1576" s="2" t="s">
        <v>1438</v>
      </c>
      <c r="C1576" s="2" t="s">
        <v>1797</v>
      </c>
      <c r="D1576" s="2" t="s">
        <v>1651</v>
      </c>
      <c r="E1576" s="2" t="s">
        <v>440</v>
      </c>
      <c r="F1576" s="2" t="s">
        <v>1854</v>
      </c>
      <c r="G1576" s="2" t="s">
        <v>2121</v>
      </c>
      <c r="H1576" s="2" t="s">
        <v>1332</v>
      </c>
      <c r="I1576" s="2" t="s">
        <v>1956</v>
      </c>
      <c r="J1576" s="7">
        <v>0</v>
      </c>
      <c r="K1576" s="7">
        <v>0</v>
      </c>
      <c r="L1576" s="7">
        <v>0</v>
      </c>
      <c r="M1576" s="7">
        <v>0</v>
      </c>
      <c r="N1576" s="7">
        <v>0</v>
      </c>
      <c r="O1576" s="7">
        <v>0</v>
      </c>
      <c r="P1576" s="7">
        <v>0</v>
      </c>
      <c r="Q1576" s="7">
        <v>0</v>
      </c>
      <c r="R1576" s="7">
        <v>0</v>
      </c>
      <c r="S1576" s="7">
        <v>0</v>
      </c>
      <c r="T1576" s="7">
        <v>0</v>
      </c>
      <c r="U1576" s="7">
        <v>0</v>
      </c>
      <c r="V1576" s="7">
        <v>0</v>
      </c>
      <c r="W1576" s="6">
        <v>0</v>
      </c>
      <c r="X1576" s="6">
        <v>0</v>
      </c>
      <c r="Y1576" s="6">
        <v>0</v>
      </c>
      <c r="Z1576" s="6">
        <v>0</v>
      </c>
      <c r="AA1576" s="6">
        <v>0</v>
      </c>
      <c r="AB1576" s="6">
        <v>0</v>
      </c>
      <c r="AC1576" s="6">
        <v>0</v>
      </c>
      <c r="AD1576" s="7">
        <v>0</v>
      </c>
      <c r="AE1576" s="6">
        <v>0</v>
      </c>
      <c r="AF1576" s="6">
        <v>0</v>
      </c>
      <c r="AG1576" s="6">
        <v>0</v>
      </c>
      <c r="AH1576" s="6">
        <v>0</v>
      </c>
      <c r="AI1576" s="7">
        <v>0</v>
      </c>
      <c r="AJ1576" s="6">
        <v>0</v>
      </c>
      <c r="AK1576" s="6">
        <v>0</v>
      </c>
      <c r="AL1576" s="6">
        <v>0</v>
      </c>
      <c r="AM1576" s="6">
        <v>0</v>
      </c>
      <c r="AN1576" s="7">
        <v>0</v>
      </c>
      <c r="AO1576" s="6">
        <v>0</v>
      </c>
    </row>
    <row r="1577" spans="1:41" x14ac:dyDescent="0.15">
      <c r="A1577" s="2" t="s">
        <v>1347</v>
      </c>
      <c r="B1577" s="2" t="s">
        <v>1438</v>
      </c>
      <c r="C1577" s="2" t="s">
        <v>1797</v>
      </c>
      <c r="D1577" s="2" t="s">
        <v>1651</v>
      </c>
      <c r="E1577" s="2" t="s">
        <v>440</v>
      </c>
      <c r="F1577" s="2" t="s">
        <v>1854</v>
      </c>
      <c r="G1577" s="2" t="s">
        <v>2121</v>
      </c>
      <c r="H1577" s="2" t="s">
        <v>1332</v>
      </c>
      <c r="I1577" s="2" t="s">
        <v>1957</v>
      </c>
      <c r="J1577" s="7">
        <v>0</v>
      </c>
      <c r="K1577" s="7">
        <v>0</v>
      </c>
      <c r="L1577" s="7">
        <v>0</v>
      </c>
      <c r="M1577" s="7">
        <v>0</v>
      </c>
      <c r="N1577" s="7">
        <v>0</v>
      </c>
      <c r="O1577" s="7">
        <v>0</v>
      </c>
      <c r="P1577" s="7">
        <v>0</v>
      </c>
      <c r="Q1577" s="7">
        <v>0</v>
      </c>
      <c r="R1577" s="7">
        <v>0</v>
      </c>
      <c r="S1577" s="7">
        <v>0</v>
      </c>
      <c r="T1577" s="7">
        <v>0</v>
      </c>
      <c r="U1577" s="7">
        <v>0</v>
      </c>
      <c r="V1577" s="7">
        <v>0</v>
      </c>
      <c r="W1577" s="6">
        <v>0</v>
      </c>
      <c r="X1577" s="6">
        <v>0</v>
      </c>
      <c r="Y1577" s="6">
        <v>0</v>
      </c>
      <c r="Z1577" s="6">
        <v>0</v>
      </c>
      <c r="AA1577" s="6">
        <v>0</v>
      </c>
      <c r="AB1577" s="6">
        <v>0</v>
      </c>
      <c r="AC1577" s="6">
        <v>0</v>
      </c>
      <c r="AD1577" s="7">
        <v>0</v>
      </c>
      <c r="AE1577" s="6">
        <v>0</v>
      </c>
      <c r="AF1577" s="6">
        <v>0</v>
      </c>
      <c r="AG1577" s="6">
        <v>0</v>
      </c>
      <c r="AH1577" s="6">
        <v>0</v>
      </c>
      <c r="AI1577" s="7">
        <v>0</v>
      </c>
      <c r="AJ1577" s="6">
        <v>0</v>
      </c>
      <c r="AK1577" s="6">
        <v>0</v>
      </c>
      <c r="AL1577" s="6">
        <v>0</v>
      </c>
      <c r="AM1577" s="6">
        <v>0</v>
      </c>
      <c r="AN1577" s="7">
        <v>0</v>
      </c>
      <c r="AO1577" s="6">
        <v>0</v>
      </c>
    </row>
    <row r="1578" spans="1:41" x14ac:dyDescent="0.15">
      <c r="A1578" s="2" t="s">
        <v>1348</v>
      </c>
      <c r="B1578" s="2" t="s">
        <v>1438</v>
      </c>
      <c r="C1578" s="2" t="s">
        <v>1797</v>
      </c>
      <c r="D1578" s="2" t="s">
        <v>1651</v>
      </c>
      <c r="E1578" s="2" t="s">
        <v>440</v>
      </c>
      <c r="F1578" s="2" t="s">
        <v>1854</v>
      </c>
      <c r="G1578" s="2" t="s">
        <v>2121</v>
      </c>
      <c r="H1578" s="2" t="s">
        <v>1332</v>
      </c>
      <c r="I1578" s="2" t="s">
        <v>1958</v>
      </c>
      <c r="J1578" s="7">
        <v>0</v>
      </c>
      <c r="K1578" s="7">
        <v>0</v>
      </c>
      <c r="L1578" s="7">
        <v>0</v>
      </c>
      <c r="M1578" s="7">
        <v>0</v>
      </c>
      <c r="N1578" s="7">
        <v>0</v>
      </c>
      <c r="O1578" s="7">
        <v>0</v>
      </c>
      <c r="P1578" s="7">
        <v>0</v>
      </c>
      <c r="Q1578" s="7">
        <v>0</v>
      </c>
      <c r="R1578" s="7">
        <v>0</v>
      </c>
      <c r="S1578" s="7">
        <v>0</v>
      </c>
      <c r="T1578" s="7">
        <v>0</v>
      </c>
      <c r="U1578" s="7">
        <v>0</v>
      </c>
      <c r="V1578" s="7">
        <v>0</v>
      </c>
      <c r="W1578" s="6">
        <v>0</v>
      </c>
      <c r="X1578" s="6">
        <v>0</v>
      </c>
      <c r="Y1578" s="6">
        <v>0</v>
      </c>
      <c r="Z1578" s="6">
        <v>0</v>
      </c>
      <c r="AA1578" s="6">
        <v>0</v>
      </c>
      <c r="AB1578" s="6">
        <v>0</v>
      </c>
      <c r="AC1578" s="6">
        <v>0</v>
      </c>
      <c r="AD1578" s="7">
        <v>0</v>
      </c>
      <c r="AE1578" s="6">
        <v>0</v>
      </c>
      <c r="AF1578" s="6">
        <v>0</v>
      </c>
      <c r="AG1578" s="6">
        <v>0</v>
      </c>
      <c r="AH1578" s="6">
        <v>0</v>
      </c>
      <c r="AI1578" s="7">
        <v>0</v>
      </c>
      <c r="AJ1578" s="6">
        <v>0</v>
      </c>
      <c r="AK1578" s="6">
        <v>0</v>
      </c>
      <c r="AL1578" s="6">
        <v>0</v>
      </c>
      <c r="AM1578" s="6">
        <v>0</v>
      </c>
      <c r="AN1578" s="7">
        <v>0</v>
      </c>
      <c r="AO1578" s="6">
        <v>0</v>
      </c>
    </row>
    <row r="1579" spans="1:41" x14ac:dyDescent="0.15">
      <c r="A1579" s="2" t="s">
        <v>1349</v>
      </c>
      <c r="B1579" s="2" t="s">
        <v>1438</v>
      </c>
      <c r="C1579" s="2" t="s">
        <v>1797</v>
      </c>
      <c r="D1579" s="2" t="s">
        <v>1651</v>
      </c>
      <c r="E1579" s="2" t="s">
        <v>440</v>
      </c>
      <c r="F1579" s="2" t="s">
        <v>1854</v>
      </c>
      <c r="G1579" s="2" t="s">
        <v>2121</v>
      </c>
      <c r="H1579" s="2" t="s">
        <v>1332</v>
      </c>
      <c r="I1579" s="2" t="s">
        <v>1959</v>
      </c>
      <c r="J1579" s="7">
        <v>0</v>
      </c>
      <c r="K1579" s="7">
        <v>0</v>
      </c>
      <c r="L1579" s="7">
        <v>0</v>
      </c>
      <c r="M1579" s="7">
        <v>0</v>
      </c>
      <c r="N1579" s="7">
        <v>0</v>
      </c>
      <c r="O1579" s="7">
        <v>0</v>
      </c>
      <c r="P1579" s="7">
        <v>0</v>
      </c>
      <c r="Q1579" s="7">
        <v>0</v>
      </c>
      <c r="R1579" s="7">
        <v>0</v>
      </c>
      <c r="S1579" s="7">
        <v>0</v>
      </c>
      <c r="T1579" s="7">
        <v>0</v>
      </c>
      <c r="U1579" s="7">
        <v>0</v>
      </c>
      <c r="V1579" s="7">
        <v>0</v>
      </c>
      <c r="W1579" s="6">
        <v>0</v>
      </c>
      <c r="X1579" s="6">
        <v>0</v>
      </c>
      <c r="Y1579" s="6">
        <v>0</v>
      </c>
      <c r="Z1579" s="6">
        <v>0</v>
      </c>
      <c r="AA1579" s="6">
        <v>0</v>
      </c>
      <c r="AB1579" s="6">
        <v>0</v>
      </c>
      <c r="AC1579" s="6">
        <v>0</v>
      </c>
      <c r="AD1579" s="7">
        <v>0</v>
      </c>
      <c r="AE1579" s="6">
        <v>0</v>
      </c>
      <c r="AF1579" s="6">
        <v>0</v>
      </c>
      <c r="AG1579" s="6">
        <v>0</v>
      </c>
      <c r="AH1579" s="6">
        <v>0</v>
      </c>
      <c r="AI1579" s="7">
        <v>0</v>
      </c>
      <c r="AJ1579" s="6">
        <v>0</v>
      </c>
      <c r="AK1579" s="6">
        <v>0</v>
      </c>
      <c r="AL1579" s="6">
        <v>0</v>
      </c>
      <c r="AM1579" s="6">
        <v>0</v>
      </c>
      <c r="AN1579" s="7">
        <v>0</v>
      </c>
      <c r="AO1579" s="6">
        <v>0</v>
      </c>
    </row>
    <row r="1580" spans="1:41" x14ac:dyDescent="0.15">
      <c r="A1580" s="2" t="s">
        <v>1350</v>
      </c>
      <c r="B1580" s="2" t="s">
        <v>1438</v>
      </c>
      <c r="C1580" s="2" t="s">
        <v>1797</v>
      </c>
      <c r="D1580" s="2" t="s">
        <v>1651</v>
      </c>
      <c r="E1580" s="2" t="s">
        <v>440</v>
      </c>
      <c r="F1580" s="2" t="s">
        <v>1854</v>
      </c>
      <c r="G1580" s="2" t="s">
        <v>2121</v>
      </c>
      <c r="H1580" s="2" t="s">
        <v>1332</v>
      </c>
      <c r="I1580" s="2" t="s">
        <v>1960</v>
      </c>
      <c r="J1580" s="7">
        <v>0</v>
      </c>
      <c r="K1580" s="7">
        <v>0</v>
      </c>
      <c r="L1580" s="7">
        <v>0</v>
      </c>
      <c r="M1580" s="7">
        <v>0</v>
      </c>
      <c r="N1580" s="7">
        <v>0</v>
      </c>
      <c r="O1580" s="7">
        <v>0</v>
      </c>
      <c r="P1580" s="7">
        <v>0</v>
      </c>
      <c r="Q1580" s="7">
        <v>0</v>
      </c>
      <c r="R1580" s="7">
        <v>0</v>
      </c>
      <c r="S1580" s="7">
        <v>0</v>
      </c>
      <c r="T1580" s="7">
        <v>0</v>
      </c>
      <c r="U1580" s="7">
        <v>0</v>
      </c>
      <c r="V1580" s="7">
        <v>0</v>
      </c>
      <c r="W1580" s="6">
        <v>0</v>
      </c>
      <c r="X1580" s="6">
        <v>0</v>
      </c>
      <c r="Y1580" s="6">
        <v>0</v>
      </c>
      <c r="Z1580" s="6">
        <v>0</v>
      </c>
      <c r="AA1580" s="6">
        <v>0</v>
      </c>
      <c r="AB1580" s="6">
        <v>0</v>
      </c>
      <c r="AC1580" s="6">
        <v>0</v>
      </c>
      <c r="AD1580" s="7">
        <v>0</v>
      </c>
      <c r="AE1580" s="6">
        <v>0</v>
      </c>
      <c r="AF1580" s="6">
        <v>0</v>
      </c>
      <c r="AG1580" s="6">
        <v>0</v>
      </c>
      <c r="AH1580" s="6">
        <v>0</v>
      </c>
      <c r="AI1580" s="7">
        <v>0</v>
      </c>
      <c r="AJ1580" s="6">
        <v>0</v>
      </c>
      <c r="AK1580" s="6">
        <v>0</v>
      </c>
      <c r="AL1580" s="6">
        <v>0</v>
      </c>
      <c r="AM1580" s="6">
        <v>0</v>
      </c>
      <c r="AN1580" s="7">
        <v>0</v>
      </c>
      <c r="AO1580" s="6">
        <v>0</v>
      </c>
    </row>
    <row r="1581" spans="1:41" x14ac:dyDescent="0.15">
      <c r="A1581" s="2" t="s">
        <v>1351</v>
      </c>
      <c r="B1581" s="2" t="s">
        <v>1438</v>
      </c>
      <c r="C1581" s="2" t="s">
        <v>1797</v>
      </c>
      <c r="D1581" s="2" t="s">
        <v>1651</v>
      </c>
      <c r="E1581" s="2" t="s">
        <v>440</v>
      </c>
      <c r="F1581" s="2" t="s">
        <v>1854</v>
      </c>
      <c r="G1581" s="2" t="s">
        <v>2121</v>
      </c>
      <c r="H1581" s="2" t="s">
        <v>1332</v>
      </c>
      <c r="I1581" s="2" t="s">
        <v>1961</v>
      </c>
      <c r="J1581" s="7">
        <v>0</v>
      </c>
      <c r="K1581" s="7">
        <v>3193</v>
      </c>
      <c r="L1581" s="7">
        <v>0</v>
      </c>
      <c r="M1581" s="7">
        <v>3193</v>
      </c>
      <c r="N1581" s="7">
        <v>0</v>
      </c>
      <c r="O1581" s="7">
        <v>0</v>
      </c>
      <c r="P1581" s="7">
        <v>3193</v>
      </c>
      <c r="Q1581" s="7">
        <v>0</v>
      </c>
      <c r="R1581" s="7">
        <v>3193</v>
      </c>
      <c r="S1581" s="7">
        <v>0</v>
      </c>
      <c r="T1581" s="7">
        <v>0</v>
      </c>
      <c r="U1581" s="7">
        <v>0</v>
      </c>
      <c r="V1581" s="7">
        <v>0</v>
      </c>
      <c r="W1581" s="6">
        <v>100</v>
      </c>
      <c r="X1581" s="6">
        <v>0</v>
      </c>
      <c r="Y1581" s="6">
        <v>100</v>
      </c>
      <c r="Z1581" s="6">
        <v>100</v>
      </c>
      <c r="AA1581" s="6">
        <v>0</v>
      </c>
      <c r="AB1581" s="6">
        <v>100</v>
      </c>
      <c r="AC1581" s="6">
        <v>0</v>
      </c>
      <c r="AD1581" s="7">
        <v>3176</v>
      </c>
      <c r="AE1581" s="6">
        <v>0.53526449999999992</v>
      </c>
      <c r="AF1581" s="6">
        <v>100</v>
      </c>
      <c r="AG1581" s="6">
        <v>0</v>
      </c>
      <c r="AH1581" s="6">
        <v>100</v>
      </c>
      <c r="AI1581" s="7">
        <v>3193</v>
      </c>
      <c r="AJ1581" s="6">
        <v>100</v>
      </c>
      <c r="AK1581" s="6">
        <v>0</v>
      </c>
      <c r="AL1581" s="6">
        <v>100</v>
      </c>
      <c r="AM1581" s="6">
        <v>0</v>
      </c>
      <c r="AN1581" s="7">
        <v>3176</v>
      </c>
      <c r="AO1581" s="6">
        <v>0.53526449999999992</v>
      </c>
    </row>
    <row r="1582" spans="1:41" x14ac:dyDescent="0.15">
      <c r="A1582" s="2" t="s">
        <v>1352</v>
      </c>
      <c r="B1582" s="2" t="s">
        <v>1438</v>
      </c>
      <c r="C1582" s="2" t="s">
        <v>1797</v>
      </c>
      <c r="D1582" s="2" t="s">
        <v>1651</v>
      </c>
      <c r="E1582" s="2" t="s">
        <v>440</v>
      </c>
      <c r="F1582" s="2" t="s">
        <v>1854</v>
      </c>
      <c r="G1582" s="2" t="s">
        <v>2121</v>
      </c>
      <c r="H1582" s="2" t="s">
        <v>1332</v>
      </c>
      <c r="I1582" s="2" t="s">
        <v>1962</v>
      </c>
      <c r="J1582" s="7">
        <v>0</v>
      </c>
      <c r="K1582" s="7">
        <v>0</v>
      </c>
      <c r="L1582" s="7">
        <v>0</v>
      </c>
      <c r="M1582" s="7">
        <v>0</v>
      </c>
      <c r="N1582" s="7">
        <v>0</v>
      </c>
      <c r="O1582" s="7">
        <v>0</v>
      </c>
      <c r="P1582" s="7">
        <v>0</v>
      </c>
      <c r="Q1582" s="7">
        <v>0</v>
      </c>
      <c r="R1582" s="7">
        <v>0</v>
      </c>
      <c r="S1582" s="7">
        <v>0</v>
      </c>
      <c r="T1582" s="7">
        <v>0</v>
      </c>
      <c r="U1582" s="7">
        <v>0</v>
      </c>
      <c r="V1582" s="7">
        <v>0</v>
      </c>
      <c r="W1582" s="6">
        <v>0</v>
      </c>
      <c r="X1582" s="6">
        <v>0</v>
      </c>
      <c r="Y1582" s="6">
        <v>0</v>
      </c>
      <c r="Z1582" s="6">
        <v>0</v>
      </c>
      <c r="AA1582" s="6">
        <v>0</v>
      </c>
      <c r="AB1582" s="6">
        <v>0</v>
      </c>
      <c r="AC1582" s="6">
        <v>0</v>
      </c>
      <c r="AD1582" s="7">
        <v>0</v>
      </c>
      <c r="AE1582" s="6">
        <v>0</v>
      </c>
      <c r="AF1582" s="6">
        <v>0</v>
      </c>
      <c r="AG1582" s="6">
        <v>0</v>
      </c>
      <c r="AH1582" s="6">
        <v>0</v>
      </c>
      <c r="AI1582" s="7">
        <v>0</v>
      </c>
      <c r="AJ1582" s="6">
        <v>0</v>
      </c>
      <c r="AK1582" s="6">
        <v>0</v>
      </c>
      <c r="AL1582" s="6">
        <v>0</v>
      </c>
      <c r="AM1582" s="6">
        <v>0</v>
      </c>
      <c r="AN1582" s="7">
        <v>0</v>
      </c>
      <c r="AO1582" s="6">
        <v>0</v>
      </c>
    </row>
    <row r="1583" spans="1:41" x14ac:dyDescent="0.15">
      <c r="A1583" s="2" t="s">
        <v>1927</v>
      </c>
      <c r="B1583" s="2" t="s">
        <v>1438</v>
      </c>
      <c r="C1583" s="2" t="s">
        <v>1797</v>
      </c>
      <c r="D1583" s="2" t="s">
        <v>1651</v>
      </c>
      <c r="E1583" s="2" t="s">
        <v>440</v>
      </c>
      <c r="F1583" s="2" t="s">
        <v>1854</v>
      </c>
      <c r="G1583" s="2" t="s">
        <v>2121</v>
      </c>
      <c r="H1583" s="2" t="s">
        <v>1332</v>
      </c>
      <c r="I1583" s="9" t="s">
        <v>1963</v>
      </c>
      <c r="J1583" s="7">
        <v>0</v>
      </c>
      <c r="K1583" s="7">
        <v>109482</v>
      </c>
      <c r="L1583" s="7">
        <v>25898</v>
      </c>
      <c r="M1583" s="7">
        <v>135380</v>
      </c>
      <c r="N1583" s="7">
        <v>0</v>
      </c>
      <c r="O1583" s="7">
        <v>0</v>
      </c>
      <c r="P1583" s="7">
        <v>89402</v>
      </c>
      <c r="Q1583" s="7">
        <v>3831</v>
      </c>
      <c r="R1583" s="7">
        <v>93233</v>
      </c>
      <c r="S1583" s="7">
        <v>0</v>
      </c>
      <c r="T1583" s="7">
        <v>0</v>
      </c>
      <c r="U1583" s="7">
        <v>0</v>
      </c>
      <c r="V1583" s="7">
        <v>0</v>
      </c>
      <c r="W1583" s="6">
        <v>81.659085499999989</v>
      </c>
      <c r="X1583" s="6">
        <v>14.792648099999999</v>
      </c>
      <c r="Y1583" s="6">
        <v>68.867631900000006</v>
      </c>
      <c r="Z1583" s="6">
        <v>78.840182599999991</v>
      </c>
      <c r="AA1583" s="6">
        <v>22.356338000000001</v>
      </c>
      <c r="AB1583" s="6">
        <v>68.583890400000001</v>
      </c>
      <c r="AC1583" s="6">
        <v>0.28374150000000498</v>
      </c>
      <c r="AD1583" s="7">
        <v>94189</v>
      </c>
      <c r="AE1583" s="6">
        <v>-1.0149805000000001</v>
      </c>
      <c r="AF1583" s="6">
        <v>81.659085499999989</v>
      </c>
      <c r="AG1583" s="6">
        <v>14.792648099999999</v>
      </c>
      <c r="AH1583" s="6">
        <v>68.867631900000006</v>
      </c>
      <c r="AI1583" s="7">
        <v>93233</v>
      </c>
      <c r="AJ1583" s="6">
        <v>78.840182599999991</v>
      </c>
      <c r="AK1583" s="6">
        <v>22.356338000000001</v>
      </c>
      <c r="AL1583" s="6">
        <v>68.583890400000001</v>
      </c>
      <c r="AM1583" s="6">
        <v>0.28374150000000498</v>
      </c>
      <c r="AN1583" s="7">
        <v>94189</v>
      </c>
      <c r="AO1583" s="6">
        <v>-1.0149805000000001</v>
      </c>
    </row>
    <row r="1584" spans="1:41" x14ac:dyDescent="0.15">
      <c r="A1584" s="2" t="s">
        <v>1928</v>
      </c>
      <c r="B1584" s="2" t="s">
        <v>1438</v>
      </c>
      <c r="C1584" s="2" t="s">
        <v>1797</v>
      </c>
      <c r="D1584" s="2" t="s">
        <v>1651</v>
      </c>
      <c r="E1584" s="2" t="s">
        <v>440</v>
      </c>
      <c r="F1584" s="2" t="s">
        <v>1854</v>
      </c>
      <c r="G1584" s="2" t="s">
        <v>2121</v>
      </c>
      <c r="H1584" s="2" t="s">
        <v>1332</v>
      </c>
      <c r="I1584" s="2" t="s">
        <v>1964</v>
      </c>
      <c r="J1584" s="7">
        <v>0</v>
      </c>
      <c r="K1584" s="7">
        <v>0</v>
      </c>
      <c r="L1584" s="7">
        <v>0</v>
      </c>
      <c r="M1584" s="7">
        <v>0</v>
      </c>
      <c r="N1584" s="7">
        <v>0</v>
      </c>
      <c r="O1584" s="7">
        <v>0</v>
      </c>
      <c r="P1584" s="7">
        <v>0</v>
      </c>
      <c r="Q1584" s="7">
        <v>0</v>
      </c>
      <c r="R1584" s="7">
        <v>0</v>
      </c>
      <c r="S1584" s="7">
        <v>0</v>
      </c>
      <c r="T1584" s="7">
        <v>0</v>
      </c>
      <c r="U1584" s="7">
        <v>0</v>
      </c>
      <c r="V1584" s="7">
        <v>0</v>
      </c>
      <c r="W1584" s="6">
        <v>0</v>
      </c>
      <c r="X1584" s="6">
        <v>0</v>
      </c>
      <c r="Y1584" s="6">
        <v>0</v>
      </c>
      <c r="Z1584" s="6">
        <v>0</v>
      </c>
      <c r="AA1584" s="6">
        <v>0</v>
      </c>
      <c r="AB1584" s="6">
        <v>0</v>
      </c>
      <c r="AC1584" s="6">
        <v>0</v>
      </c>
      <c r="AD1584" s="7">
        <v>0</v>
      </c>
      <c r="AE1584" s="6">
        <v>0</v>
      </c>
      <c r="AF1584" s="6">
        <v>0</v>
      </c>
      <c r="AG1584" s="6">
        <v>0</v>
      </c>
      <c r="AH1584" s="6">
        <v>0</v>
      </c>
      <c r="AI1584" s="7">
        <v>0</v>
      </c>
      <c r="AJ1584" s="6">
        <v>0</v>
      </c>
      <c r="AK1584" s="6">
        <v>0</v>
      </c>
      <c r="AL1584" s="6">
        <v>0</v>
      </c>
      <c r="AM1584" s="6">
        <v>0</v>
      </c>
      <c r="AN1584" s="7">
        <v>0</v>
      </c>
      <c r="AO1584" s="6">
        <v>0</v>
      </c>
    </row>
    <row r="1585" spans="1:41" ht="12.75" thickBot="1" x14ac:dyDescent="0.2">
      <c r="A1585" s="2" t="s">
        <v>2001</v>
      </c>
      <c r="B1585" s="2" t="s">
        <v>1438</v>
      </c>
      <c r="C1585" s="2" t="s">
        <v>1797</v>
      </c>
      <c r="D1585" s="2" t="s">
        <v>1651</v>
      </c>
      <c r="E1585" s="2" t="s">
        <v>440</v>
      </c>
      <c r="F1585" s="2" t="s">
        <v>1854</v>
      </c>
      <c r="G1585" s="2" t="s">
        <v>2121</v>
      </c>
      <c r="H1585" s="2" t="s">
        <v>1332</v>
      </c>
      <c r="I1585" s="2" t="s">
        <v>1966</v>
      </c>
      <c r="J1585" s="7">
        <v>0</v>
      </c>
      <c r="K1585" s="7">
        <v>0</v>
      </c>
      <c r="L1585" s="7">
        <v>0</v>
      </c>
      <c r="M1585" s="7">
        <v>0</v>
      </c>
      <c r="N1585" s="7">
        <v>0</v>
      </c>
      <c r="O1585" s="7">
        <v>0</v>
      </c>
      <c r="P1585" s="7">
        <v>0</v>
      </c>
      <c r="Q1585" s="7">
        <v>0</v>
      </c>
      <c r="R1585" s="7">
        <v>0</v>
      </c>
      <c r="S1585" s="7">
        <v>0</v>
      </c>
      <c r="T1585" s="7">
        <v>0</v>
      </c>
      <c r="U1585" s="7">
        <v>0</v>
      </c>
      <c r="V1585" s="7">
        <v>0</v>
      </c>
      <c r="W1585" s="6">
        <v>0</v>
      </c>
      <c r="X1585" s="6">
        <v>0</v>
      </c>
      <c r="Y1585" s="6">
        <v>0</v>
      </c>
      <c r="Z1585" s="6">
        <v>0</v>
      </c>
      <c r="AA1585" s="6">
        <v>0</v>
      </c>
      <c r="AB1585" s="6">
        <v>0</v>
      </c>
      <c r="AC1585" s="6">
        <v>0</v>
      </c>
      <c r="AD1585" s="7">
        <v>0</v>
      </c>
      <c r="AE1585" s="6">
        <v>0</v>
      </c>
      <c r="AF1585" s="6">
        <v>0</v>
      </c>
      <c r="AG1585" s="6">
        <v>0</v>
      </c>
      <c r="AH1585" s="6">
        <v>0</v>
      </c>
      <c r="AI1585" s="7">
        <v>0</v>
      </c>
      <c r="AJ1585" s="6">
        <v>0</v>
      </c>
      <c r="AK1585" s="6">
        <v>0</v>
      </c>
      <c r="AL1585" s="6">
        <v>0</v>
      </c>
      <c r="AM1585" s="6">
        <v>0</v>
      </c>
      <c r="AN1585" s="7">
        <v>0</v>
      </c>
      <c r="AO1585" s="6">
        <v>0</v>
      </c>
    </row>
    <row r="1586" spans="1:41" ht="12.75" thickTop="1" x14ac:dyDescent="0.15">
      <c r="A1586" s="34" t="s">
        <v>755</v>
      </c>
      <c r="B1586" s="2" t="s">
        <v>926</v>
      </c>
      <c r="C1586" s="2" t="s">
        <v>1797</v>
      </c>
      <c r="D1586" s="2" t="s">
        <v>1651</v>
      </c>
      <c r="E1586" s="2" t="s">
        <v>438</v>
      </c>
      <c r="F1586" s="2" t="s">
        <v>1854</v>
      </c>
      <c r="G1586" s="2" t="s">
        <v>2121</v>
      </c>
      <c r="H1586" s="2" t="s">
        <v>1353</v>
      </c>
      <c r="I1586" s="2" t="s">
        <v>2012</v>
      </c>
      <c r="J1586" s="7">
        <v>0</v>
      </c>
      <c r="K1586" s="7">
        <v>686615</v>
      </c>
      <c r="L1586" s="7">
        <v>35518</v>
      </c>
      <c r="M1586" s="7">
        <v>722133</v>
      </c>
      <c r="N1586" s="7">
        <v>0</v>
      </c>
      <c r="O1586" s="7">
        <v>0</v>
      </c>
      <c r="P1586" s="7">
        <v>570045</v>
      </c>
      <c r="Q1586" s="7">
        <v>12627</v>
      </c>
      <c r="R1586" s="7">
        <v>582672</v>
      </c>
      <c r="S1586" s="7">
        <v>0</v>
      </c>
      <c r="T1586" s="7">
        <v>0</v>
      </c>
      <c r="U1586" s="7">
        <v>0</v>
      </c>
      <c r="V1586" s="7">
        <v>0</v>
      </c>
      <c r="W1586" s="6">
        <v>83.022508999999999</v>
      </c>
      <c r="X1586" s="6">
        <v>35.550988199999999</v>
      </c>
      <c r="Y1586" s="6">
        <v>80.687629599999994</v>
      </c>
      <c r="Z1586" s="6">
        <v>82.300176399999998</v>
      </c>
      <c r="AA1586" s="6">
        <v>26.879276099999998</v>
      </c>
      <c r="AB1586" s="6">
        <v>78.843135599999997</v>
      </c>
      <c r="AC1586" s="6">
        <v>1.8444939999999974</v>
      </c>
      <c r="AD1586" s="7">
        <v>567151</v>
      </c>
      <c r="AE1586" s="6">
        <v>2.7366609999999998</v>
      </c>
      <c r="AF1586" s="6">
        <v>83.022508999999999</v>
      </c>
      <c r="AG1586" s="6">
        <v>35.550988199999999</v>
      </c>
      <c r="AH1586" s="6">
        <v>80.687629599999994</v>
      </c>
      <c r="AI1586" s="7">
        <v>582672</v>
      </c>
      <c r="AJ1586" s="6">
        <v>82.300176399999998</v>
      </c>
      <c r="AK1586" s="6">
        <v>26.879276099999998</v>
      </c>
      <c r="AL1586" s="6">
        <v>78.843135599999997</v>
      </c>
      <c r="AM1586" s="6">
        <v>1.8444939999999974</v>
      </c>
      <c r="AN1586" s="7">
        <v>567151</v>
      </c>
      <c r="AO1586" s="6">
        <v>2.7366609999999998</v>
      </c>
    </row>
    <row r="1587" spans="1:41" x14ac:dyDescent="0.15">
      <c r="A1587" s="2" t="s">
        <v>756</v>
      </c>
      <c r="B1587" s="2" t="s">
        <v>926</v>
      </c>
      <c r="C1587" s="2" t="s">
        <v>1797</v>
      </c>
      <c r="D1587" s="2" t="s">
        <v>1651</v>
      </c>
      <c r="E1587" s="2" t="s">
        <v>438</v>
      </c>
      <c r="F1587" s="2" t="s">
        <v>1854</v>
      </c>
      <c r="G1587" s="2" t="s">
        <v>2121</v>
      </c>
      <c r="H1587" s="2" t="s">
        <v>1353</v>
      </c>
      <c r="I1587" s="2" t="s">
        <v>2013</v>
      </c>
      <c r="J1587" s="7">
        <v>0</v>
      </c>
      <c r="K1587" s="7">
        <v>686615</v>
      </c>
      <c r="L1587" s="7">
        <v>35518</v>
      </c>
      <c r="M1587" s="7">
        <v>722133</v>
      </c>
      <c r="N1587" s="7">
        <v>0</v>
      </c>
      <c r="O1587" s="7">
        <v>0</v>
      </c>
      <c r="P1587" s="7">
        <v>570045</v>
      </c>
      <c r="Q1587" s="7">
        <v>12627</v>
      </c>
      <c r="R1587" s="7">
        <v>582672</v>
      </c>
      <c r="S1587" s="7">
        <v>0</v>
      </c>
      <c r="T1587" s="7">
        <v>0</v>
      </c>
      <c r="U1587" s="7">
        <v>0</v>
      </c>
      <c r="V1587" s="7">
        <v>0</v>
      </c>
      <c r="W1587" s="6">
        <v>83.022508999999999</v>
      </c>
      <c r="X1587" s="6">
        <v>35.550988199999999</v>
      </c>
      <c r="Y1587" s="6">
        <v>80.687629599999994</v>
      </c>
      <c r="Z1587" s="6">
        <v>82.300176399999998</v>
      </c>
      <c r="AA1587" s="6">
        <v>26.879276099999998</v>
      </c>
      <c r="AB1587" s="6">
        <v>78.843135599999997</v>
      </c>
      <c r="AC1587" s="6">
        <v>1.8444939999999974</v>
      </c>
      <c r="AD1587" s="7">
        <v>567151</v>
      </c>
      <c r="AE1587" s="6">
        <v>2.7366609999999998</v>
      </c>
      <c r="AF1587" s="6">
        <v>83.022508999999999</v>
      </c>
      <c r="AG1587" s="6">
        <v>35.550988199999999</v>
      </c>
      <c r="AH1587" s="6">
        <v>80.687629599999994</v>
      </c>
      <c r="AI1587" s="7">
        <v>582672</v>
      </c>
      <c r="AJ1587" s="6">
        <v>82.300176399999998</v>
      </c>
      <c r="AK1587" s="6">
        <v>26.879276099999998</v>
      </c>
      <c r="AL1587" s="6">
        <v>78.843135599999997</v>
      </c>
      <c r="AM1587" s="6">
        <v>1.8444939999999974</v>
      </c>
      <c r="AN1587" s="7">
        <v>567151</v>
      </c>
      <c r="AO1587" s="6">
        <v>2.7366609999999998</v>
      </c>
    </row>
    <row r="1588" spans="1:41" x14ac:dyDescent="0.15">
      <c r="A1588" s="2" t="s">
        <v>757</v>
      </c>
      <c r="B1588" s="2" t="s">
        <v>926</v>
      </c>
      <c r="C1588" s="2" t="s">
        <v>1797</v>
      </c>
      <c r="D1588" s="2" t="s">
        <v>1651</v>
      </c>
      <c r="E1588" s="2" t="s">
        <v>438</v>
      </c>
      <c r="F1588" s="2" t="s">
        <v>1854</v>
      </c>
      <c r="G1588" s="2" t="s">
        <v>2121</v>
      </c>
      <c r="H1588" s="2" t="s">
        <v>1353</v>
      </c>
      <c r="I1588" s="2" t="s">
        <v>2014</v>
      </c>
      <c r="J1588" s="7">
        <v>0</v>
      </c>
      <c r="K1588" s="7">
        <v>269668</v>
      </c>
      <c r="L1588" s="7">
        <v>10015</v>
      </c>
      <c r="M1588" s="7">
        <v>279683</v>
      </c>
      <c r="N1588" s="7">
        <v>0</v>
      </c>
      <c r="O1588" s="7">
        <v>0</v>
      </c>
      <c r="P1588" s="7">
        <v>217879</v>
      </c>
      <c r="Q1588" s="7">
        <v>3664</v>
      </c>
      <c r="R1588" s="7">
        <v>221543</v>
      </c>
      <c r="S1588" s="7">
        <v>0</v>
      </c>
      <c r="T1588" s="7">
        <v>0</v>
      </c>
      <c r="U1588" s="7">
        <v>0</v>
      </c>
      <c r="V1588" s="7">
        <v>0</v>
      </c>
      <c r="W1588" s="6">
        <v>80.795274199999994</v>
      </c>
      <c r="X1588" s="6">
        <v>36.585122300000002</v>
      </c>
      <c r="Y1588" s="6">
        <v>79.212179500000005</v>
      </c>
      <c r="Z1588" s="6">
        <v>80.187277600000002</v>
      </c>
      <c r="AA1588" s="6">
        <v>34.634835600000002</v>
      </c>
      <c r="AB1588" s="6">
        <v>78.020461900000001</v>
      </c>
      <c r="AC1588" s="6">
        <v>1.191717600000004</v>
      </c>
      <c r="AD1588" s="7">
        <v>220542</v>
      </c>
      <c r="AE1588" s="6">
        <v>0.4538818</v>
      </c>
      <c r="AF1588" s="6">
        <v>80.795274199999994</v>
      </c>
      <c r="AG1588" s="6">
        <v>36.585122300000002</v>
      </c>
      <c r="AH1588" s="6">
        <v>79.212179500000005</v>
      </c>
      <c r="AI1588" s="7">
        <v>221543</v>
      </c>
      <c r="AJ1588" s="6">
        <v>80.187277600000002</v>
      </c>
      <c r="AK1588" s="6">
        <v>34.634835600000002</v>
      </c>
      <c r="AL1588" s="6">
        <v>78.020461900000001</v>
      </c>
      <c r="AM1588" s="6">
        <v>1.191717600000004</v>
      </c>
      <c r="AN1588" s="7">
        <v>220542</v>
      </c>
      <c r="AO1588" s="6">
        <v>0.4538818</v>
      </c>
    </row>
    <row r="1589" spans="1:41" x14ac:dyDescent="0.15">
      <c r="A1589" s="2" t="s">
        <v>758</v>
      </c>
      <c r="B1589" s="2" t="s">
        <v>926</v>
      </c>
      <c r="C1589" s="2" t="s">
        <v>1797</v>
      </c>
      <c r="D1589" s="2" t="s">
        <v>1651</v>
      </c>
      <c r="E1589" s="2" t="s">
        <v>438</v>
      </c>
      <c r="F1589" s="2" t="s">
        <v>1854</v>
      </c>
      <c r="G1589" s="2" t="s">
        <v>2121</v>
      </c>
      <c r="H1589" s="2" t="s">
        <v>1353</v>
      </c>
      <c r="I1589" s="2" t="s">
        <v>2015</v>
      </c>
      <c r="J1589" s="7">
        <v>0</v>
      </c>
      <c r="K1589" s="7">
        <v>236932</v>
      </c>
      <c r="L1589" s="7">
        <v>9530</v>
      </c>
      <c r="M1589" s="7">
        <v>246462</v>
      </c>
      <c r="N1589" s="7">
        <v>0</v>
      </c>
      <c r="O1589" s="7">
        <v>0</v>
      </c>
      <c r="P1589" s="7">
        <v>185955</v>
      </c>
      <c r="Q1589" s="7">
        <v>3444</v>
      </c>
      <c r="R1589" s="7">
        <v>189399</v>
      </c>
      <c r="S1589" s="7">
        <v>0</v>
      </c>
      <c r="T1589" s="7">
        <v>0</v>
      </c>
      <c r="U1589" s="7">
        <v>0</v>
      </c>
      <c r="V1589" s="7">
        <v>0</v>
      </c>
      <c r="W1589" s="6">
        <v>78.484544099999994</v>
      </c>
      <c r="X1589" s="6">
        <v>36.138510000000004</v>
      </c>
      <c r="Y1589" s="6">
        <v>76.847140700000011</v>
      </c>
      <c r="Z1589" s="6">
        <v>77.555124599999999</v>
      </c>
      <c r="AA1589" s="6">
        <v>32.464961599999995</v>
      </c>
      <c r="AB1589" s="6">
        <v>75.2665571</v>
      </c>
      <c r="AC1589" s="6">
        <v>1.5805836000000113</v>
      </c>
      <c r="AD1589" s="7">
        <v>187279</v>
      </c>
      <c r="AE1589" s="6">
        <v>1.1320009</v>
      </c>
      <c r="AF1589" s="6">
        <v>78.484544099999994</v>
      </c>
      <c r="AG1589" s="6">
        <v>36.138510000000004</v>
      </c>
      <c r="AH1589" s="6">
        <v>76.847140700000011</v>
      </c>
      <c r="AI1589" s="7">
        <v>189399</v>
      </c>
      <c r="AJ1589" s="6">
        <v>77.555124599999999</v>
      </c>
      <c r="AK1589" s="6">
        <v>32.464961599999995</v>
      </c>
      <c r="AL1589" s="6">
        <v>75.2665571</v>
      </c>
      <c r="AM1589" s="6">
        <v>1.5805836000000113</v>
      </c>
      <c r="AN1589" s="7">
        <v>187279</v>
      </c>
      <c r="AO1589" s="6">
        <v>1.1320009</v>
      </c>
    </row>
    <row r="1590" spans="1:41" x14ac:dyDescent="0.15">
      <c r="A1590" s="2" t="s">
        <v>759</v>
      </c>
      <c r="B1590" s="2" t="s">
        <v>926</v>
      </c>
      <c r="C1590" s="2" t="s">
        <v>1797</v>
      </c>
      <c r="D1590" s="2" t="s">
        <v>1651</v>
      </c>
      <c r="E1590" s="2" t="s">
        <v>438</v>
      </c>
      <c r="F1590" s="2" t="s">
        <v>1854</v>
      </c>
      <c r="G1590" s="2" t="s">
        <v>2121</v>
      </c>
      <c r="H1590" s="2" t="s">
        <v>1353</v>
      </c>
      <c r="I1590" s="2" t="s">
        <v>2016</v>
      </c>
      <c r="J1590" s="7">
        <v>0</v>
      </c>
      <c r="K1590" s="7">
        <v>10425</v>
      </c>
      <c r="L1590" s="7">
        <v>419</v>
      </c>
      <c r="M1590" s="7">
        <v>10844</v>
      </c>
      <c r="N1590" s="7">
        <v>0</v>
      </c>
      <c r="O1590" s="7">
        <v>0</v>
      </c>
      <c r="P1590" s="7">
        <v>8182</v>
      </c>
      <c r="Q1590" s="7">
        <v>152</v>
      </c>
      <c r="R1590" s="7">
        <v>8334</v>
      </c>
      <c r="S1590" s="7">
        <v>0</v>
      </c>
      <c r="T1590" s="7">
        <v>0</v>
      </c>
      <c r="U1590" s="7">
        <v>0</v>
      </c>
      <c r="V1590" s="7">
        <v>0</v>
      </c>
      <c r="W1590" s="6">
        <v>78.484412500000005</v>
      </c>
      <c r="X1590" s="6">
        <v>36.276849599999998</v>
      </c>
      <c r="Y1590" s="6">
        <v>76.853559599999997</v>
      </c>
      <c r="Z1590" s="6">
        <v>77.559661300000002</v>
      </c>
      <c r="AA1590" s="6">
        <v>32.432432399999996</v>
      </c>
      <c r="AB1590" s="6">
        <v>75.27176399999999</v>
      </c>
      <c r="AC1590" s="6">
        <v>1.5817956000000066</v>
      </c>
      <c r="AD1590" s="7">
        <v>8240</v>
      </c>
      <c r="AE1590" s="6">
        <v>1.1407767</v>
      </c>
      <c r="AF1590" s="6">
        <v>78.484412500000005</v>
      </c>
      <c r="AG1590" s="6">
        <v>36.276849599999998</v>
      </c>
      <c r="AH1590" s="6">
        <v>76.853559599999997</v>
      </c>
      <c r="AI1590" s="7">
        <v>8334</v>
      </c>
      <c r="AJ1590" s="6">
        <v>77.559661300000002</v>
      </c>
      <c r="AK1590" s="6">
        <v>32.432432399999996</v>
      </c>
      <c r="AL1590" s="6">
        <v>75.27176399999999</v>
      </c>
      <c r="AM1590" s="6">
        <v>1.5817956000000066</v>
      </c>
      <c r="AN1590" s="7">
        <v>8240</v>
      </c>
      <c r="AO1590" s="6">
        <v>1.1407767</v>
      </c>
    </row>
    <row r="1591" spans="1:41" x14ac:dyDescent="0.15">
      <c r="A1591" s="2" t="s">
        <v>760</v>
      </c>
      <c r="B1591" s="2" t="s">
        <v>926</v>
      </c>
      <c r="C1591" s="2" t="s">
        <v>1797</v>
      </c>
      <c r="D1591" s="2" t="s">
        <v>1651</v>
      </c>
      <c r="E1591" s="2" t="s">
        <v>438</v>
      </c>
      <c r="F1591" s="2" t="s">
        <v>1854</v>
      </c>
      <c r="G1591" s="2" t="s">
        <v>2121</v>
      </c>
      <c r="H1591" s="2" t="s">
        <v>1353</v>
      </c>
      <c r="I1591" s="2" t="s">
        <v>2017</v>
      </c>
      <c r="J1591" s="7">
        <v>0</v>
      </c>
      <c r="K1591" s="7">
        <v>226507</v>
      </c>
      <c r="L1591" s="7">
        <v>9111</v>
      </c>
      <c r="M1591" s="7">
        <v>235618</v>
      </c>
      <c r="N1591" s="7">
        <v>0</v>
      </c>
      <c r="O1591" s="7">
        <v>0</v>
      </c>
      <c r="P1591" s="7">
        <v>177773</v>
      </c>
      <c r="Q1591" s="7">
        <v>3292</v>
      </c>
      <c r="R1591" s="7">
        <v>181065</v>
      </c>
      <c r="S1591" s="7">
        <v>0</v>
      </c>
      <c r="T1591" s="7">
        <v>0</v>
      </c>
      <c r="U1591" s="7">
        <v>0</v>
      </c>
      <c r="V1591" s="7">
        <v>0</v>
      </c>
      <c r="W1591" s="6">
        <v>78.484550099999993</v>
      </c>
      <c r="X1591" s="6">
        <v>36.132148000000001</v>
      </c>
      <c r="Y1591" s="6">
        <v>76.846845299999998</v>
      </c>
      <c r="Z1591" s="6">
        <v>77.554915899999997</v>
      </c>
      <c r="AA1591" s="6">
        <v>32.466456799999996</v>
      </c>
      <c r="AB1591" s="6">
        <v>75.2663175</v>
      </c>
      <c r="AC1591" s="6">
        <v>1.5805277999999987</v>
      </c>
      <c r="AD1591" s="7">
        <v>179039</v>
      </c>
      <c r="AE1591" s="6">
        <v>1.131597</v>
      </c>
      <c r="AF1591" s="6">
        <v>78.484550099999993</v>
      </c>
      <c r="AG1591" s="6">
        <v>36.132148000000001</v>
      </c>
      <c r="AH1591" s="6">
        <v>76.846845299999998</v>
      </c>
      <c r="AI1591" s="7">
        <v>181065</v>
      </c>
      <c r="AJ1591" s="6">
        <v>77.554915899999997</v>
      </c>
      <c r="AK1591" s="6">
        <v>32.466456799999996</v>
      </c>
      <c r="AL1591" s="6">
        <v>75.2663175</v>
      </c>
      <c r="AM1591" s="6">
        <v>1.5805277999999987</v>
      </c>
      <c r="AN1591" s="7">
        <v>179039</v>
      </c>
      <c r="AO1591" s="6">
        <v>1.131597</v>
      </c>
    </row>
    <row r="1592" spans="1:41" x14ac:dyDescent="0.15">
      <c r="A1592" s="2" t="s">
        <v>761</v>
      </c>
      <c r="B1592" s="2" t="s">
        <v>926</v>
      </c>
      <c r="C1592" s="2" t="s">
        <v>1797</v>
      </c>
      <c r="D1592" s="2" t="s">
        <v>1651</v>
      </c>
      <c r="E1592" s="2" t="s">
        <v>438</v>
      </c>
      <c r="F1592" s="2" t="s">
        <v>1854</v>
      </c>
      <c r="G1592" s="2" t="s">
        <v>2121</v>
      </c>
      <c r="H1592" s="2" t="s">
        <v>1353</v>
      </c>
      <c r="I1592" s="2" t="s">
        <v>2018</v>
      </c>
      <c r="J1592" s="7">
        <v>0</v>
      </c>
      <c r="K1592" s="7">
        <v>1250</v>
      </c>
      <c r="L1592" s="7">
        <v>43</v>
      </c>
      <c r="M1592" s="7">
        <v>1293</v>
      </c>
      <c r="N1592" s="7">
        <v>0</v>
      </c>
      <c r="O1592" s="7">
        <v>0</v>
      </c>
      <c r="P1592" s="7">
        <v>1250</v>
      </c>
      <c r="Q1592" s="7">
        <v>0</v>
      </c>
      <c r="R1592" s="7">
        <v>1250</v>
      </c>
      <c r="S1592" s="7">
        <v>0</v>
      </c>
      <c r="T1592" s="7">
        <v>0</v>
      </c>
      <c r="U1592" s="7">
        <v>0</v>
      </c>
      <c r="V1592" s="7">
        <v>0</v>
      </c>
      <c r="W1592" s="6">
        <v>100</v>
      </c>
      <c r="X1592" s="6">
        <v>0</v>
      </c>
      <c r="Y1592" s="6">
        <v>96.674400599999998</v>
      </c>
      <c r="Z1592" s="6">
        <v>99.130154599999997</v>
      </c>
      <c r="AA1592" s="6">
        <v>0</v>
      </c>
      <c r="AB1592" s="6">
        <v>99.130154599999997</v>
      </c>
      <c r="AC1592" s="6">
        <v>-2.4557539999999989</v>
      </c>
      <c r="AD1592" s="7">
        <v>3077</v>
      </c>
      <c r="AE1592" s="6">
        <v>-59.376015599999995</v>
      </c>
      <c r="AF1592" s="6">
        <v>100</v>
      </c>
      <c r="AG1592" s="6">
        <v>0</v>
      </c>
      <c r="AH1592" s="6">
        <v>96.674400599999998</v>
      </c>
      <c r="AI1592" s="7">
        <v>1250</v>
      </c>
      <c r="AJ1592" s="6">
        <v>99.130154599999997</v>
      </c>
      <c r="AK1592" s="6">
        <v>0</v>
      </c>
      <c r="AL1592" s="6">
        <v>99.130154599999997</v>
      </c>
      <c r="AM1592" s="6">
        <v>-2.4557539999999989</v>
      </c>
      <c r="AN1592" s="7">
        <v>3077</v>
      </c>
      <c r="AO1592" s="6">
        <v>-59.376015599999995</v>
      </c>
    </row>
    <row r="1593" spans="1:41" x14ac:dyDescent="0.15">
      <c r="A1593" s="2" t="s">
        <v>762</v>
      </c>
      <c r="B1593" s="2" t="s">
        <v>926</v>
      </c>
      <c r="C1593" s="2" t="s">
        <v>1797</v>
      </c>
      <c r="D1593" s="2" t="s">
        <v>1651</v>
      </c>
      <c r="E1593" s="2" t="s">
        <v>438</v>
      </c>
      <c r="F1593" s="2" t="s">
        <v>1854</v>
      </c>
      <c r="G1593" s="2" t="s">
        <v>2121</v>
      </c>
      <c r="H1593" s="2" t="s">
        <v>1353</v>
      </c>
      <c r="I1593" s="2" t="s">
        <v>2019</v>
      </c>
      <c r="J1593" s="7">
        <v>0</v>
      </c>
      <c r="K1593" s="7">
        <v>32736</v>
      </c>
      <c r="L1593" s="7">
        <v>485</v>
      </c>
      <c r="M1593" s="7">
        <v>33221</v>
      </c>
      <c r="N1593" s="7">
        <v>0</v>
      </c>
      <c r="O1593" s="7">
        <v>0</v>
      </c>
      <c r="P1593" s="7">
        <v>31924</v>
      </c>
      <c r="Q1593" s="7">
        <v>220</v>
      </c>
      <c r="R1593" s="7">
        <v>32144</v>
      </c>
      <c r="S1593" s="7">
        <v>0</v>
      </c>
      <c r="T1593" s="7">
        <v>0</v>
      </c>
      <c r="U1593" s="7">
        <v>0</v>
      </c>
      <c r="V1593" s="7">
        <v>0</v>
      </c>
      <c r="W1593" s="6">
        <v>97.519550300000006</v>
      </c>
      <c r="X1593" s="6">
        <v>45.360824700000002</v>
      </c>
      <c r="Y1593" s="6">
        <v>96.758074699999995</v>
      </c>
      <c r="Z1593" s="6">
        <v>99.007083600000001</v>
      </c>
      <c r="AA1593" s="6">
        <v>68.176254599999993</v>
      </c>
      <c r="AB1593" s="6">
        <v>98.262976000000009</v>
      </c>
      <c r="AC1593" s="6">
        <v>-1.5049013000000144</v>
      </c>
      <c r="AD1593" s="7">
        <v>33263</v>
      </c>
      <c r="AE1593" s="6">
        <v>-3.3640981999999999</v>
      </c>
      <c r="AF1593" s="6">
        <v>97.519550300000006</v>
      </c>
      <c r="AG1593" s="6">
        <v>45.360824700000002</v>
      </c>
      <c r="AH1593" s="6">
        <v>96.758074699999995</v>
      </c>
      <c r="AI1593" s="7">
        <v>32144</v>
      </c>
      <c r="AJ1593" s="6">
        <v>99.007083600000001</v>
      </c>
      <c r="AK1593" s="6">
        <v>68.176254599999993</v>
      </c>
      <c r="AL1593" s="6">
        <v>98.262976000000009</v>
      </c>
      <c r="AM1593" s="6">
        <v>-1.5049013000000144</v>
      </c>
      <c r="AN1593" s="7">
        <v>33263</v>
      </c>
      <c r="AO1593" s="6">
        <v>-3.3640981999999999</v>
      </c>
    </row>
    <row r="1594" spans="1:41" x14ac:dyDescent="0.15">
      <c r="A1594" s="2" t="s">
        <v>763</v>
      </c>
      <c r="B1594" s="2" t="s">
        <v>926</v>
      </c>
      <c r="C1594" s="2" t="s">
        <v>1797</v>
      </c>
      <c r="D1594" s="2" t="s">
        <v>1651</v>
      </c>
      <c r="E1594" s="2" t="s">
        <v>438</v>
      </c>
      <c r="F1594" s="2" t="s">
        <v>1854</v>
      </c>
      <c r="G1594" s="2" t="s">
        <v>2121</v>
      </c>
      <c r="H1594" s="2" t="s">
        <v>1353</v>
      </c>
      <c r="I1594" s="2" t="s">
        <v>2020</v>
      </c>
      <c r="J1594" s="7">
        <v>0</v>
      </c>
      <c r="K1594" s="7">
        <v>17908</v>
      </c>
      <c r="L1594" s="7">
        <v>479</v>
      </c>
      <c r="M1594" s="7">
        <v>18387</v>
      </c>
      <c r="N1594" s="7">
        <v>0</v>
      </c>
      <c r="O1594" s="7">
        <v>0</v>
      </c>
      <c r="P1594" s="7">
        <v>17222</v>
      </c>
      <c r="Q1594" s="7">
        <v>214</v>
      </c>
      <c r="R1594" s="7">
        <v>17436</v>
      </c>
      <c r="S1594" s="7">
        <v>0</v>
      </c>
      <c r="T1594" s="7">
        <v>0</v>
      </c>
      <c r="U1594" s="7">
        <v>0</v>
      </c>
      <c r="V1594" s="7">
        <v>0</v>
      </c>
      <c r="W1594" s="6">
        <v>96.169309800000008</v>
      </c>
      <c r="X1594" s="6">
        <v>44.676409200000002</v>
      </c>
      <c r="Y1594" s="6">
        <v>94.827867499999996</v>
      </c>
      <c r="Z1594" s="6">
        <v>98.040122600000004</v>
      </c>
      <c r="AA1594" s="6">
        <v>68.176254599999993</v>
      </c>
      <c r="AB1594" s="6">
        <v>96.693165500000006</v>
      </c>
      <c r="AC1594" s="6">
        <v>-1.8652980000000099</v>
      </c>
      <c r="AD1594" s="7">
        <v>17515</v>
      </c>
      <c r="AE1594" s="6">
        <v>-0.451042</v>
      </c>
      <c r="AF1594" s="6">
        <v>96.169309800000008</v>
      </c>
      <c r="AG1594" s="6">
        <v>44.676409200000002</v>
      </c>
      <c r="AH1594" s="6">
        <v>94.827867499999996</v>
      </c>
      <c r="AI1594" s="7">
        <v>17436</v>
      </c>
      <c r="AJ1594" s="6">
        <v>98.040122600000004</v>
      </c>
      <c r="AK1594" s="6">
        <v>68.176254599999993</v>
      </c>
      <c r="AL1594" s="6">
        <v>96.693165500000006</v>
      </c>
      <c r="AM1594" s="6">
        <v>-1.8652980000000099</v>
      </c>
      <c r="AN1594" s="7">
        <v>17515</v>
      </c>
      <c r="AO1594" s="6">
        <v>-0.451042</v>
      </c>
    </row>
    <row r="1595" spans="1:41" x14ac:dyDescent="0.15">
      <c r="A1595" s="2" t="s">
        <v>764</v>
      </c>
      <c r="B1595" s="2" t="s">
        <v>926</v>
      </c>
      <c r="C1595" s="2" t="s">
        <v>1797</v>
      </c>
      <c r="D1595" s="2" t="s">
        <v>1651</v>
      </c>
      <c r="E1595" s="2" t="s">
        <v>438</v>
      </c>
      <c r="F1595" s="2" t="s">
        <v>1854</v>
      </c>
      <c r="G1595" s="2" t="s">
        <v>2121</v>
      </c>
      <c r="H1595" s="2" t="s">
        <v>1353</v>
      </c>
      <c r="I1595" s="2" t="s">
        <v>1856</v>
      </c>
      <c r="J1595" s="7">
        <v>0</v>
      </c>
      <c r="K1595" s="7">
        <v>14828</v>
      </c>
      <c r="L1595" s="7">
        <v>6</v>
      </c>
      <c r="M1595" s="7">
        <v>14834</v>
      </c>
      <c r="N1595" s="7">
        <v>0</v>
      </c>
      <c r="O1595" s="7">
        <v>0</v>
      </c>
      <c r="P1595" s="7">
        <v>14702</v>
      </c>
      <c r="Q1595" s="7">
        <v>6</v>
      </c>
      <c r="R1595" s="7">
        <v>14708</v>
      </c>
      <c r="S1595" s="7">
        <v>0</v>
      </c>
      <c r="T1595" s="7">
        <v>0</v>
      </c>
      <c r="U1595" s="7">
        <v>0</v>
      </c>
      <c r="V1595" s="7">
        <v>0</v>
      </c>
      <c r="W1595" s="6">
        <v>99.150256299999995</v>
      </c>
      <c r="X1595" s="6">
        <v>100</v>
      </c>
      <c r="Y1595" s="6">
        <v>99.150599999999997</v>
      </c>
      <c r="Z1595" s="6">
        <v>100.06989900000001</v>
      </c>
      <c r="AA1595" s="6">
        <v>0</v>
      </c>
      <c r="AB1595" s="6">
        <v>100.06989900000001</v>
      </c>
      <c r="AC1595" s="6">
        <v>-0.91929900000000941</v>
      </c>
      <c r="AD1595" s="7">
        <v>15748</v>
      </c>
      <c r="AE1595" s="6">
        <v>-6.6040131999999998</v>
      </c>
      <c r="AF1595" s="6">
        <v>99.150256299999995</v>
      </c>
      <c r="AG1595" s="6">
        <v>100</v>
      </c>
      <c r="AH1595" s="6">
        <v>99.150599999999997</v>
      </c>
      <c r="AI1595" s="7">
        <v>14708</v>
      </c>
      <c r="AJ1595" s="6">
        <v>100.06989900000001</v>
      </c>
      <c r="AK1595" s="6">
        <v>0</v>
      </c>
      <c r="AL1595" s="6">
        <v>100.06989900000001</v>
      </c>
      <c r="AM1595" s="6">
        <v>-0.91929900000000941</v>
      </c>
      <c r="AN1595" s="7">
        <v>15748</v>
      </c>
      <c r="AO1595" s="6">
        <v>-6.6040131999999998</v>
      </c>
    </row>
    <row r="1596" spans="1:41" x14ac:dyDescent="0.15">
      <c r="A1596" s="2" t="s">
        <v>765</v>
      </c>
      <c r="B1596" s="2" t="s">
        <v>926</v>
      </c>
      <c r="C1596" s="2" t="s">
        <v>1797</v>
      </c>
      <c r="D1596" s="2" t="s">
        <v>1651</v>
      </c>
      <c r="E1596" s="2" t="s">
        <v>438</v>
      </c>
      <c r="F1596" s="2" t="s">
        <v>1854</v>
      </c>
      <c r="G1596" s="2" t="s">
        <v>2121</v>
      </c>
      <c r="H1596" s="2" t="s">
        <v>1353</v>
      </c>
      <c r="I1596" s="2" t="s">
        <v>2021</v>
      </c>
      <c r="J1596" s="7">
        <v>0</v>
      </c>
      <c r="K1596" s="7">
        <v>343445</v>
      </c>
      <c r="L1596" s="7">
        <v>23590</v>
      </c>
      <c r="M1596" s="7">
        <v>367035</v>
      </c>
      <c r="N1596" s="7">
        <v>0</v>
      </c>
      <c r="O1596" s="7">
        <v>0</v>
      </c>
      <c r="P1596" s="7">
        <v>281191</v>
      </c>
      <c r="Q1596" s="7">
        <v>8152</v>
      </c>
      <c r="R1596" s="7">
        <v>289343</v>
      </c>
      <c r="S1596" s="7">
        <v>0</v>
      </c>
      <c r="T1596" s="7">
        <v>0</v>
      </c>
      <c r="U1596" s="7">
        <v>0</v>
      </c>
      <c r="V1596" s="7">
        <v>0</v>
      </c>
      <c r="W1596" s="6">
        <v>81.873662400000001</v>
      </c>
      <c r="X1596" s="6">
        <v>34.557015700000001</v>
      </c>
      <c r="Y1596" s="6">
        <v>78.832536399999995</v>
      </c>
      <c r="Z1596" s="6">
        <v>80.864070900000002</v>
      </c>
      <c r="AA1596" s="6">
        <v>23.0279679</v>
      </c>
      <c r="AB1596" s="6">
        <v>76.20014590000001</v>
      </c>
      <c r="AC1596" s="6">
        <v>2.6323904999999854</v>
      </c>
      <c r="AD1596" s="7">
        <v>274684</v>
      </c>
      <c r="AE1596" s="6">
        <v>5.3366777999999995</v>
      </c>
      <c r="AF1596" s="6">
        <v>81.873662400000001</v>
      </c>
      <c r="AG1596" s="6">
        <v>34.557015700000001</v>
      </c>
      <c r="AH1596" s="6">
        <v>78.832536399999995</v>
      </c>
      <c r="AI1596" s="7">
        <v>289343</v>
      </c>
      <c r="AJ1596" s="6">
        <v>80.864070900000002</v>
      </c>
      <c r="AK1596" s="6">
        <v>23.0279679</v>
      </c>
      <c r="AL1596" s="6">
        <v>76.20014590000001</v>
      </c>
      <c r="AM1596" s="6">
        <v>2.6323904999999854</v>
      </c>
      <c r="AN1596" s="7">
        <v>274684</v>
      </c>
      <c r="AO1596" s="6">
        <v>5.3366777999999995</v>
      </c>
    </row>
    <row r="1597" spans="1:41" x14ac:dyDescent="0.15">
      <c r="A1597" s="2" t="s">
        <v>766</v>
      </c>
      <c r="B1597" s="2" t="s">
        <v>926</v>
      </c>
      <c r="C1597" s="2" t="s">
        <v>1797</v>
      </c>
      <c r="D1597" s="2" t="s">
        <v>1651</v>
      </c>
      <c r="E1597" s="2" t="s">
        <v>438</v>
      </c>
      <c r="F1597" s="2" t="s">
        <v>1854</v>
      </c>
      <c r="G1597" s="2" t="s">
        <v>2121</v>
      </c>
      <c r="H1597" s="2" t="s">
        <v>1353</v>
      </c>
      <c r="I1597" s="2" t="s">
        <v>1739</v>
      </c>
      <c r="J1597" s="7">
        <v>0</v>
      </c>
      <c r="K1597" s="7">
        <v>320057</v>
      </c>
      <c r="L1597" s="7">
        <v>23590</v>
      </c>
      <c r="M1597" s="7">
        <v>343647</v>
      </c>
      <c r="N1597" s="7">
        <v>0</v>
      </c>
      <c r="O1597" s="7">
        <v>0</v>
      </c>
      <c r="P1597" s="7">
        <v>257803</v>
      </c>
      <c r="Q1597" s="7">
        <v>8152</v>
      </c>
      <c r="R1597" s="7">
        <v>265955</v>
      </c>
      <c r="S1597" s="7">
        <v>0</v>
      </c>
      <c r="T1597" s="7">
        <v>0</v>
      </c>
      <c r="U1597" s="7">
        <v>0</v>
      </c>
      <c r="V1597" s="7">
        <v>0</v>
      </c>
      <c r="W1597" s="6">
        <v>80.549089699999996</v>
      </c>
      <c r="X1597" s="6">
        <v>34.557015700000001</v>
      </c>
      <c r="Y1597" s="6">
        <v>77.391916699999996</v>
      </c>
      <c r="Z1597" s="6">
        <v>79.247425500000006</v>
      </c>
      <c r="AA1597" s="6">
        <v>23.0279679</v>
      </c>
      <c r="AB1597" s="6">
        <v>74.364130799999998</v>
      </c>
      <c r="AC1597" s="6">
        <v>3.0277858999999978</v>
      </c>
      <c r="AD1597" s="7">
        <v>248867</v>
      </c>
      <c r="AE1597" s="6">
        <v>6.8663182000000003</v>
      </c>
      <c r="AF1597" s="6">
        <v>80.549089699999996</v>
      </c>
      <c r="AG1597" s="6">
        <v>34.557015700000001</v>
      </c>
      <c r="AH1597" s="6">
        <v>77.391916699999996</v>
      </c>
      <c r="AI1597" s="7">
        <v>265955</v>
      </c>
      <c r="AJ1597" s="6">
        <v>79.247425500000006</v>
      </c>
      <c r="AK1597" s="6">
        <v>23.0279679</v>
      </c>
      <c r="AL1597" s="6">
        <v>74.364130799999998</v>
      </c>
      <c r="AM1597" s="6">
        <v>3.0277858999999978</v>
      </c>
      <c r="AN1597" s="7">
        <v>248867</v>
      </c>
      <c r="AO1597" s="6">
        <v>6.8663182000000003</v>
      </c>
    </row>
    <row r="1598" spans="1:41" x14ac:dyDescent="0.15">
      <c r="A1598" s="2" t="s">
        <v>767</v>
      </c>
      <c r="B1598" s="2" t="s">
        <v>926</v>
      </c>
      <c r="C1598" s="2" t="s">
        <v>1797</v>
      </c>
      <c r="D1598" s="2" t="s">
        <v>1651</v>
      </c>
      <c r="E1598" s="2" t="s">
        <v>438</v>
      </c>
      <c r="F1598" s="2" t="s">
        <v>1854</v>
      </c>
      <c r="G1598" s="2" t="s">
        <v>2121</v>
      </c>
      <c r="H1598" s="2" t="s">
        <v>1353</v>
      </c>
      <c r="I1598" s="2" t="s">
        <v>1740</v>
      </c>
      <c r="J1598" s="7">
        <v>0</v>
      </c>
      <c r="K1598" s="7">
        <v>63051</v>
      </c>
      <c r="L1598" s="7">
        <v>4647</v>
      </c>
      <c r="M1598" s="7">
        <v>67698</v>
      </c>
      <c r="N1598" s="7">
        <v>0</v>
      </c>
      <c r="O1598" s="7">
        <v>0</v>
      </c>
      <c r="P1598" s="7">
        <v>50787</v>
      </c>
      <c r="Q1598" s="7">
        <v>1606</v>
      </c>
      <c r="R1598" s="7">
        <v>52393</v>
      </c>
      <c r="S1598" s="7">
        <v>0</v>
      </c>
      <c r="T1598" s="7">
        <v>0</v>
      </c>
      <c r="U1598" s="7">
        <v>0</v>
      </c>
      <c r="V1598" s="7">
        <v>0</v>
      </c>
      <c r="W1598" s="6">
        <v>80.549079300000002</v>
      </c>
      <c r="X1598" s="6">
        <v>34.5599311</v>
      </c>
      <c r="Y1598" s="6">
        <v>77.392241999999996</v>
      </c>
      <c r="Z1598" s="6">
        <v>79.2468085</v>
      </c>
      <c r="AA1598" s="6">
        <v>23.024157500000001</v>
      </c>
      <c r="AB1598" s="6">
        <v>74.363391399999998</v>
      </c>
      <c r="AC1598" s="6">
        <v>3.0288505999999984</v>
      </c>
      <c r="AD1598" s="7">
        <v>57413</v>
      </c>
      <c r="AE1598" s="6">
        <v>-8.7436642999999989</v>
      </c>
      <c r="AF1598" s="6">
        <v>80.549079300000002</v>
      </c>
      <c r="AG1598" s="6">
        <v>34.5599311</v>
      </c>
      <c r="AH1598" s="6">
        <v>77.392241999999996</v>
      </c>
      <c r="AI1598" s="7">
        <v>52393</v>
      </c>
      <c r="AJ1598" s="6">
        <v>79.2468085</v>
      </c>
      <c r="AK1598" s="6">
        <v>23.024157500000001</v>
      </c>
      <c r="AL1598" s="6">
        <v>74.363391399999998</v>
      </c>
      <c r="AM1598" s="6">
        <v>3.0288505999999984</v>
      </c>
      <c r="AN1598" s="7">
        <v>57413</v>
      </c>
      <c r="AO1598" s="6">
        <v>-8.7436642999999989</v>
      </c>
    </row>
    <row r="1599" spans="1:41" x14ac:dyDescent="0.15">
      <c r="A1599" s="2" t="s">
        <v>768</v>
      </c>
      <c r="B1599" s="2" t="s">
        <v>926</v>
      </c>
      <c r="C1599" s="2" t="s">
        <v>1797</v>
      </c>
      <c r="D1599" s="2" t="s">
        <v>1651</v>
      </c>
      <c r="E1599" s="2" t="s">
        <v>438</v>
      </c>
      <c r="F1599" s="2" t="s">
        <v>1854</v>
      </c>
      <c r="G1599" s="2" t="s">
        <v>2121</v>
      </c>
      <c r="H1599" s="2" t="s">
        <v>1353</v>
      </c>
      <c r="I1599" s="2" t="s">
        <v>1741</v>
      </c>
      <c r="J1599" s="7">
        <v>0</v>
      </c>
      <c r="K1599" s="7">
        <v>184769</v>
      </c>
      <c r="L1599" s="7">
        <v>13619</v>
      </c>
      <c r="M1599" s="7">
        <v>198388</v>
      </c>
      <c r="N1599" s="7">
        <v>0</v>
      </c>
      <c r="O1599" s="7">
        <v>0</v>
      </c>
      <c r="P1599" s="7">
        <v>148830</v>
      </c>
      <c r="Q1599" s="7">
        <v>4706</v>
      </c>
      <c r="R1599" s="7">
        <v>153536</v>
      </c>
      <c r="S1599" s="7">
        <v>0</v>
      </c>
      <c r="T1599" s="7">
        <v>0</v>
      </c>
      <c r="U1599" s="7">
        <v>0</v>
      </c>
      <c r="V1599" s="7">
        <v>0</v>
      </c>
      <c r="W1599" s="6">
        <v>80.549226300000001</v>
      </c>
      <c r="X1599" s="6">
        <v>34.554666300000001</v>
      </c>
      <c r="Y1599" s="6">
        <v>77.391777699999992</v>
      </c>
      <c r="Z1599" s="6">
        <v>79.247798500000002</v>
      </c>
      <c r="AA1599" s="6">
        <v>23.0315789</v>
      </c>
      <c r="AB1599" s="6">
        <v>74.364654700000003</v>
      </c>
      <c r="AC1599" s="6">
        <v>3.0271229999999889</v>
      </c>
      <c r="AD1599" s="7">
        <v>142328</v>
      </c>
      <c r="AE1599" s="6">
        <v>7.8747680999999998</v>
      </c>
      <c r="AF1599" s="6">
        <v>80.549226300000001</v>
      </c>
      <c r="AG1599" s="6">
        <v>34.554666300000001</v>
      </c>
      <c r="AH1599" s="6">
        <v>77.391777699999992</v>
      </c>
      <c r="AI1599" s="7">
        <v>153536</v>
      </c>
      <c r="AJ1599" s="6">
        <v>79.247798500000002</v>
      </c>
      <c r="AK1599" s="6">
        <v>23.0315789</v>
      </c>
      <c r="AL1599" s="6">
        <v>74.364654700000003</v>
      </c>
      <c r="AM1599" s="6">
        <v>3.0271229999999889</v>
      </c>
      <c r="AN1599" s="7">
        <v>142328</v>
      </c>
      <c r="AO1599" s="6">
        <v>7.8747680999999998</v>
      </c>
    </row>
    <row r="1600" spans="1:41" x14ac:dyDescent="0.15">
      <c r="A1600" s="2" t="s">
        <v>769</v>
      </c>
      <c r="B1600" s="2" t="s">
        <v>926</v>
      </c>
      <c r="C1600" s="2" t="s">
        <v>1797</v>
      </c>
      <c r="D1600" s="2" t="s">
        <v>1651</v>
      </c>
      <c r="E1600" s="2" t="s">
        <v>438</v>
      </c>
      <c r="F1600" s="2" t="s">
        <v>1854</v>
      </c>
      <c r="G1600" s="2" t="s">
        <v>2121</v>
      </c>
      <c r="H1600" s="2" t="s">
        <v>1353</v>
      </c>
      <c r="I1600" s="2" t="s">
        <v>1742</v>
      </c>
      <c r="J1600" s="7">
        <v>0</v>
      </c>
      <c r="K1600" s="7">
        <v>72237</v>
      </c>
      <c r="L1600" s="7">
        <v>5324</v>
      </c>
      <c r="M1600" s="7">
        <v>77561</v>
      </c>
      <c r="N1600" s="7">
        <v>0</v>
      </c>
      <c r="O1600" s="7">
        <v>0</v>
      </c>
      <c r="P1600" s="7">
        <v>58186</v>
      </c>
      <c r="Q1600" s="7">
        <v>1840</v>
      </c>
      <c r="R1600" s="7">
        <v>60026</v>
      </c>
      <c r="S1600" s="7">
        <v>0</v>
      </c>
      <c r="T1600" s="7">
        <v>0</v>
      </c>
      <c r="U1600" s="7">
        <v>0</v>
      </c>
      <c r="V1600" s="7">
        <v>0</v>
      </c>
      <c r="W1600" s="6">
        <v>80.548749299999997</v>
      </c>
      <c r="X1600" s="6">
        <v>34.560480800000001</v>
      </c>
      <c r="Y1600" s="6">
        <v>77.3919882</v>
      </c>
      <c r="Z1600" s="6">
        <v>79.247065800000001</v>
      </c>
      <c r="AA1600" s="6">
        <v>23.021958900000001</v>
      </c>
      <c r="AB1600" s="6">
        <v>74.363476699999993</v>
      </c>
      <c r="AC1600" s="6">
        <v>3.0285115000000076</v>
      </c>
      <c r="AD1600" s="7">
        <v>49126</v>
      </c>
      <c r="AE1600" s="6">
        <v>22.1878435</v>
      </c>
      <c r="AF1600" s="6">
        <v>80.548749299999997</v>
      </c>
      <c r="AG1600" s="6">
        <v>34.560480800000001</v>
      </c>
      <c r="AH1600" s="6">
        <v>77.3919882</v>
      </c>
      <c r="AI1600" s="7">
        <v>60026</v>
      </c>
      <c r="AJ1600" s="6">
        <v>79.247065800000001</v>
      </c>
      <c r="AK1600" s="6">
        <v>23.021958900000001</v>
      </c>
      <c r="AL1600" s="6">
        <v>74.363476699999993</v>
      </c>
      <c r="AM1600" s="6">
        <v>3.0285115000000076</v>
      </c>
      <c r="AN1600" s="7">
        <v>49126</v>
      </c>
      <c r="AO1600" s="6">
        <v>22.1878435</v>
      </c>
    </row>
    <row r="1601" spans="1:41" x14ac:dyDescent="0.15">
      <c r="A1601" s="2" t="s">
        <v>770</v>
      </c>
      <c r="B1601" s="2" t="s">
        <v>926</v>
      </c>
      <c r="C1601" s="2" t="s">
        <v>1797</v>
      </c>
      <c r="D1601" s="2" t="s">
        <v>1651</v>
      </c>
      <c r="E1601" s="2" t="s">
        <v>438</v>
      </c>
      <c r="F1601" s="2" t="s">
        <v>1854</v>
      </c>
      <c r="G1601" s="2" t="s">
        <v>2121</v>
      </c>
      <c r="H1601" s="2" t="s">
        <v>1353</v>
      </c>
      <c r="I1601" s="2" t="s">
        <v>1743</v>
      </c>
      <c r="J1601" s="7">
        <v>0</v>
      </c>
      <c r="K1601" s="7">
        <v>23388</v>
      </c>
      <c r="L1601" s="7">
        <v>0</v>
      </c>
      <c r="M1601" s="7">
        <v>23388</v>
      </c>
      <c r="N1601" s="7">
        <v>0</v>
      </c>
      <c r="O1601" s="7">
        <v>0</v>
      </c>
      <c r="P1601" s="7">
        <v>23388</v>
      </c>
      <c r="Q1601" s="7">
        <v>0</v>
      </c>
      <c r="R1601" s="7">
        <v>23388</v>
      </c>
      <c r="S1601" s="7">
        <v>0</v>
      </c>
      <c r="T1601" s="7">
        <v>0</v>
      </c>
      <c r="U1601" s="7">
        <v>0</v>
      </c>
      <c r="V1601" s="7">
        <v>0</v>
      </c>
      <c r="W1601" s="6">
        <v>100</v>
      </c>
      <c r="X1601" s="6">
        <v>0</v>
      </c>
      <c r="Y1601" s="6">
        <v>100</v>
      </c>
      <c r="Z1601" s="6">
        <v>100</v>
      </c>
      <c r="AA1601" s="6">
        <v>0</v>
      </c>
      <c r="AB1601" s="6">
        <v>100</v>
      </c>
      <c r="AC1601" s="6">
        <v>0</v>
      </c>
      <c r="AD1601" s="7">
        <v>25817</v>
      </c>
      <c r="AE1601" s="6">
        <v>-9.4085292999999997</v>
      </c>
      <c r="AF1601" s="6">
        <v>100</v>
      </c>
      <c r="AG1601" s="6">
        <v>0</v>
      </c>
      <c r="AH1601" s="6">
        <v>100</v>
      </c>
      <c r="AI1601" s="7">
        <v>23388</v>
      </c>
      <c r="AJ1601" s="6">
        <v>100</v>
      </c>
      <c r="AK1601" s="6">
        <v>0</v>
      </c>
      <c r="AL1601" s="6">
        <v>100</v>
      </c>
      <c r="AM1601" s="6">
        <v>0</v>
      </c>
      <c r="AN1601" s="7">
        <v>25817</v>
      </c>
      <c r="AO1601" s="6">
        <v>-9.4085292999999997</v>
      </c>
    </row>
    <row r="1602" spans="1:41" x14ac:dyDescent="0.15">
      <c r="A1602" s="2" t="s">
        <v>771</v>
      </c>
      <c r="B1602" s="2" t="s">
        <v>926</v>
      </c>
      <c r="C1602" s="2" t="s">
        <v>1797</v>
      </c>
      <c r="D1602" s="2" t="s">
        <v>1651</v>
      </c>
      <c r="E1602" s="2" t="s">
        <v>438</v>
      </c>
      <c r="F1602" s="2" t="s">
        <v>1854</v>
      </c>
      <c r="G1602" s="2" t="s">
        <v>2121</v>
      </c>
      <c r="H1602" s="2" t="s">
        <v>1353</v>
      </c>
      <c r="I1602" s="2" t="s">
        <v>1744</v>
      </c>
      <c r="J1602" s="7">
        <v>0</v>
      </c>
      <c r="K1602" s="7">
        <v>35587</v>
      </c>
      <c r="L1602" s="7">
        <v>1913</v>
      </c>
      <c r="M1602" s="7">
        <v>37500</v>
      </c>
      <c r="N1602" s="7">
        <v>0</v>
      </c>
      <c r="O1602" s="7">
        <v>0</v>
      </c>
      <c r="P1602" s="7">
        <v>33881</v>
      </c>
      <c r="Q1602" s="7">
        <v>811</v>
      </c>
      <c r="R1602" s="7">
        <v>34692</v>
      </c>
      <c r="S1602" s="7">
        <v>0</v>
      </c>
      <c r="T1602" s="7">
        <v>0</v>
      </c>
      <c r="U1602" s="7">
        <v>0</v>
      </c>
      <c r="V1602" s="7">
        <v>0</v>
      </c>
      <c r="W1602" s="6">
        <v>95.206114600000006</v>
      </c>
      <c r="X1602" s="6">
        <v>42.394145300000005</v>
      </c>
      <c r="Y1602" s="6">
        <v>92.512</v>
      </c>
      <c r="Z1602" s="6">
        <v>93.967652599999994</v>
      </c>
      <c r="AA1602" s="6">
        <v>30.1358234</v>
      </c>
      <c r="AB1602" s="6">
        <v>89.866652099999996</v>
      </c>
      <c r="AC1602" s="6">
        <v>2.6453479000000044</v>
      </c>
      <c r="AD1602" s="7">
        <v>32955</v>
      </c>
      <c r="AE1602" s="6">
        <v>5.2708238999999999</v>
      </c>
      <c r="AF1602" s="6">
        <v>95.206114600000006</v>
      </c>
      <c r="AG1602" s="6">
        <v>42.394145300000005</v>
      </c>
      <c r="AH1602" s="6">
        <v>92.512</v>
      </c>
      <c r="AI1602" s="7">
        <v>34692</v>
      </c>
      <c r="AJ1602" s="6">
        <v>93.967652599999994</v>
      </c>
      <c r="AK1602" s="6">
        <v>30.1358234</v>
      </c>
      <c r="AL1602" s="6">
        <v>89.866652099999996</v>
      </c>
      <c r="AM1602" s="6">
        <v>2.6453479000000044</v>
      </c>
      <c r="AN1602" s="7">
        <v>32955</v>
      </c>
      <c r="AO1602" s="6">
        <v>5.2708238999999999</v>
      </c>
    </row>
    <row r="1603" spans="1:41" x14ac:dyDescent="0.15">
      <c r="A1603" s="2" t="s">
        <v>772</v>
      </c>
      <c r="B1603" s="2" t="s">
        <v>926</v>
      </c>
      <c r="C1603" s="2" t="s">
        <v>1797</v>
      </c>
      <c r="D1603" s="2" t="s">
        <v>1651</v>
      </c>
      <c r="E1603" s="2" t="s">
        <v>438</v>
      </c>
      <c r="F1603" s="2" t="s">
        <v>1854</v>
      </c>
      <c r="G1603" s="2" t="s">
        <v>2121</v>
      </c>
      <c r="H1603" s="2" t="s">
        <v>1353</v>
      </c>
      <c r="I1603" s="2" t="s">
        <v>2008</v>
      </c>
      <c r="J1603" s="7">
        <v>0</v>
      </c>
      <c r="K1603" s="7">
        <v>35371</v>
      </c>
      <c r="L1603" s="7">
        <v>1913</v>
      </c>
      <c r="M1603" s="7">
        <v>37284</v>
      </c>
      <c r="N1603" s="7">
        <v>0</v>
      </c>
      <c r="O1603" s="7">
        <v>0</v>
      </c>
      <c r="P1603" s="7">
        <v>33713</v>
      </c>
      <c r="Q1603" s="7">
        <v>811</v>
      </c>
      <c r="R1603" s="7">
        <v>34524</v>
      </c>
      <c r="S1603" s="7">
        <v>0</v>
      </c>
      <c r="T1603" s="7">
        <v>0</v>
      </c>
      <c r="U1603" s="7">
        <v>0</v>
      </c>
      <c r="V1603" s="7">
        <v>0</v>
      </c>
      <c r="W1603" s="6">
        <v>95.312544200000005</v>
      </c>
      <c r="X1603" s="6">
        <v>42.394145300000005</v>
      </c>
      <c r="Y1603" s="6">
        <v>92.59736079999999</v>
      </c>
      <c r="Z1603" s="6">
        <v>93.967652599999994</v>
      </c>
      <c r="AA1603" s="6">
        <v>30.1358234</v>
      </c>
      <c r="AB1603" s="6">
        <v>89.866652099999996</v>
      </c>
      <c r="AC1603" s="6">
        <v>2.7307086999999939</v>
      </c>
      <c r="AD1603" s="7">
        <v>32955</v>
      </c>
      <c r="AE1603" s="6">
        <v>4.7610378000000004</v>
      </c>
      <c r="AF1603" s="6">
        <v>95.312544200000005</v>
      </c>
      <c r="AG1603" s="6">
        <v>42.394145300000005</v>
      </c>
      <c r="AH1603" s="6">
        <v>92.59736079999999</v>
      </c>
      <c r="AI1603" s="7">
        <v>34524</v>
      </c>
      <c r="AJ1603" s="6">
        <v>93.967652599999994</v>
      </c>
      <c r="AK1603" s="6">
        <v>30.1358234</v>
      </c>
      <c r="AL1603" s="6">
        <v>89.866652099999996</v>
      </c>
      <c r="AM1603" s="6">
        <v>2.7307086999999939</v>
      </c>
      <c r="AN1603" s="7">
        <v>32955</v>
      </c>
      <c r="AO1603" s="6">
        <v>4.7610378000000004</v>
      </c>
    </row>
    <row r="1604" spans="1:41" x14ac:dyDescent="0.15">
      <c r="A1604" s="2" t="s">
        <v>773</v>
      </c>
      <c r="B1604" s="2" t="s">
        <v>926</v>
      </c>
      <c r="C1604" s="2" t="s">
        <v>1797</v>
      </c>
      <c r="D1604" s="2" t="s">
        <v>1651</v>
      </c>
      <c r="E1604" s="2" t="s">
        <v>438</v>
      </c>
      <c r="F1604" s="2" t="s">
        <v>1854</v>
      </c>
      <c r="G1604" s="2" t="s">
        <v>2121</v>
      </c>
      <c r="H1604" s="2" t="s">
        <v>1353</v>
      </c>
      <c r="I1604" s="2" t="s">
        <v>2022</v>
      </c>
      <c r="J1604" s="7">
        <v>0</v>
      </c>
      <c r="K1604" s="7">
        <v>216</v>
      </c>
      <c r="L1604" s="7">
        <v>0</v>
      </c>
      <c r="M1604" s="7">
        <v>216</v>
      </c>
      <c r="N1604" s="7">
        <v>0</v>
      </c>
      <c r="O1604" s="7">
        <v>0</v>
      </c>
      <c r="P1604" s="7">
        <v>168</v>
      </c>
      <c r="Q1604" s="7">
        <v>0</v>
      </c>
      <c r="R1604" s="7">
        <v>168</v>
      </c>
      <c r="S1604" s="7">
        <v>0</v>
      </c>
      <c r="T1604" s="7">
        <v>0</v>
      </c>
      <c r="U1604" s="7">
        <v>0</v>
      </c>
      <c r="V1604" s="7">
        <v>0</v>
      </c>
      <c r="W1604" s="6">
        <v>77.77777780000001</v>
      </c>
      <c r="X1604" s="6">
        <v>0</v>
      </c>
      <c r="Y1604" s="6">
        <v>77.77777780000001</v>
      </c>
      <c r="Z1604" s="6" t="s">
        <v>1802</v>
      </c>
      <c r="AA1604" s="6" t="s">
        <v>1802</v>
      </c>
      <c r="AB1604" s="6" t="s">
        <v>1802</v>
      </c>
      <c r="AC1604" s="6" t="e">
        <v>#VALUE!</v>
      </c>
      <c r="AD1604" s="7" t="s">
        <v>1802</v>
      </c>
      <c r="AE1604" s="6" t="e">
        <v>#VALUE!</v>
      </c>
      <c r="AF1604" s="6">
        <v>77.77777780000001</v>
      </c>
      <c r="AG1604" s="6">
        <v>0</v>
      </c>
      <c r="AH1604" s="6">
        <v>77.77777780000001</v>
      </c>
      <c r="AI1604" s="7">
        <v>168</v>
      </c>
      <c r="AJ1604" s="6" t="s">
        <v>1802</v>
      </c>
      <c r="AK1604" s="6" t="s">
        <v>1802</v>
      </c>
      <c r="AL1604" s="6" t="s">
        <v>1802</v>
      </c>
      <c r="AM1604" s="6" t="e">
        <v>#VALUE!</v>
      </c>
      <c r="AN1604" s="7" t="s">
        <v>1802</v>
      </c>
      <c r="AO1604" s="6" t="e">
        <v>#VALUE!</v>
      </c>
    </row>
    <row r="1605" spans="1:41" x14ac:dyDescent="0.15">
      <c r="A1605" s="2" t="s">
        <v>774</v>
      </c>
      <c r="B1605" s="2" t="s">
        <v>926</v>
      </c>
      <c r="C1605" s="2" t="s">
        <v>1797</v>
      </c>
      <c r="D1605" s="2" t="s">
        <v>1651</v>
      </c>
      <c r="E1605" s="2" t="s">
        <v>438</v>
      </c>
      <c r="F1605" s="2" t="s">
        <v>1854</v>
      </c>
      <c r="G1605" s="2" t="s">
        <v>2121</v>
      </c>
      <c r="H1605" s="2" t="s">
        <v>1353</v>
      </c>
      <c r="I1605" s="2" t="s">
        <v>1941</v>
      </c>
      <c r="J1605" s="7">
        <v>0</v>
      </c>
      <c r="K1605" s="7">
        <v>0</v>
      </c>
      <c r="L1605" s="7">
        <v>0</v>
      </c>
      <c r="M1605" s="7">
        <v>0</v>
      </c>
      <c r="N1605" s="7">
        <v>0</v>
      </c>
      <c r="O1605" s="7">
        <v>0</v>
      </c>
      <c r="P1605" s="7">
        <v>0</v>
      </c>
      <c r="Q1605" s="7">
        <v>0</v>
      </c>
      <c r="R1605" s="7">
        <v>0</v>
      </c>
      <c r="S1605" s="7">
        <v>0</v>
      </c>
      <c r="T1605" s="7">
        <v>0</v>
      </c>
      <c r="U1605" s="7">
        <v>0</v>
      </c>
      <c r="V1605" s="7">
        <v>0</v>
      </c>
      <c r="W1605" s="6">
        <v>0</v>
      </c>
      <c r="X1605" s="6">
        <v>0</v>
      </c>
      <c r="Y1605" s="6">
        <v>0</v>
      </c>
      <c r="Z1605" s="6" t="s">
        <v>1802</v>
      </c>
      <c r="AA1605" s="6" t="s">
        <v>1802</v>
      </c>
      <c r="AB1605" s="6" t="s">
        <v>1802</v>
      </c>
      <c r="AC1605" s="6" t="e">
        <v>#VALUE!</v>
      </c>
      <c r="AD1605" s="7" t="s">
        <v>1802</v>
      </c>
      <c r="AE1605" s="6">
        <v>0</v>
      </c>
      <c r="AF1605" s="6">
        <v>0</v>
      </c>
      <c r="AG1605" s="6">
        <v>0</v>
      </c>
      <c r="AH1605" s="6">
        <v>0</v>
      </c>
      <c r="AI1605" s="7">
        <v>0</v>
      </c>
      <c r="AJ1605" s="6" t="s">
        <v>1802</v>
      </c>
      <c r="AK1605" s="6" t="s">
        <v>1802</v>
      </c>
      <c r="AL1605" s="6" t="s">
        <v>1802</v>
      </c>
      <c r="AM1605" s="6" t="e">
        <v>#VALUE!</v>
      </c>
      <c r="AN1605" s="7" t="s">
        <v>1802</v>
      </c>
      <c r="AO1605" s="6">
        <v>0</v>
      </c>
    </row>
    <row r="1606" spans="1:41" x14ac:dyDescent="0.15">
      <c r="A1606" s="2" t="s">
        <v>775</v>
      </c>
      <c r="B1606" s="2" t="s">
        <v>926</v>
      </c>
      <c r="C1606" s="2" t="s">
        <v>1797</v>
      </c>
      <c r="D1606" s="2" t="s">
        <v>1651</v>
      </c>
      <c r="E1606" s="2" t="s">
        <v>438</v>
      </c>
      <c r="F1606" s="2" t="s">
        <v>1854</v>
      </c>
      <c r="G1606" s="2" t="s">
        <v>2121</v>
      </c>
      <c r="H1606" s="2" t="s">
        <v>1353</v>
      </c>
      <c r="I1606" s="2" t="s">
        <v>1942</v>
      </c>
      <c r="J1606" s="7">
        <v>0</v>
      </c>
      <c r="K1606" s="7">
        <v>37863</v>
      </c>
      <c r="L1606" s="7">
        <v>0</v>
      </c>
      <c r="M1606" s="7">
        <v>37863</v>
      </c>
      <c r="N1606" s="7">
        <v>0</v>
      </c>
      <c r="O1606" s="7">
        <v>0</v>
      </c>
      <c r="P1606" s="7">
        <v>37048</v>
      </c>
      <c r="Q1606" s="7">
        <v>0</v>
      </c>
      <c r="R1606" s="7">
        <v>37048</v>
      </c>
      <c r="S1606" s="7">
        <v>0</v>
      </c>
      <c r="T1606" s="7">
        <v>0</v>
      </c>
      <c r="U1606" s="7">
        <v>0</v>
      </c>
      <c r="V1606" s="7">
        <v>0</v>
      </c>
      <c r="W1606" s="6">
        <v>97.847502800000001</v>
      </c>
      <c r="X1606" s="6">
        <v>0</v>
      </c>
      <c r="Y1606" s="6">
        <v>97.847502800000001</v>
      </c>
      <c r="Z1606" s="6">
        <v>98.622037300000002</v>
      </c>
      <c r="AA1606" s="6">
        <v>0</v>
      </c>
      <c r="AB1606" s="6">
        <v>98.622037300000002</v>
      </c>
      <c r="AC1606" s="6">
        <v>-0.77453450000000146</v>
      </c>
      <c r="AD1606" s="7">
        <v>38863</v>
      </c>
      <c r="AE1606" s="6">
        <v>-4.6702519000000002</v>
      </c>
      <c r="AF1606" s="6">
        <v>97.847502800000001</v>
      </c>
      <c r="AG1606" s="6">
        <v>0</v>
      </c>
      <c r="AH1606" s="6">
        <v>97.847502800000001</v>
      </c>
      <c r="AI1606" s="7">
        <v>37048</v>
      </c>
      <c r="AJ1606" s="6">
        <v>98.622037300000002</v>
      </c>
      <c r="AK1606" s="6">
        <v>0</v>
      </c>
      <c r="AL1606" s="6">
        <v>98.622037300000002</v>
      </c>
      <c r="AM1606" s="6">
        <v>-0.77453450000000146</v>
      </c>
      <c r="AN1606" s="7">
        <v>38863</v>
      </c>
      <c r="AO1606" s="6">
        <v>-4.6702519000000002</v>
      </c>
    </row>
    <row r="1607" spans="1:41" x14ac:dyDescent="0.15">
      <c r="A1607" s="2" t="s">
        <v>1354</v>
      </c>
      <c r="B1607" s="2" t="s">
        <v>926</v>
      </c>
      <c r="C1607" s="2" t="s">
        <v>1797</v>
      </c>
      <c r="D1607" s="2" t="s">
        <v>1651</v>
      </c>
      <c r="E1607" s="2" t="s">
        <v>438</v>
      </c>
      <c r="F1607" s="2" t="s">
        <v>1854</v>
      </c>
      <c r="G1607" s="2" t="s">
        <v>2121</v>
      </c>
      <c r="H1607" s="2" t="s">
        <v>1353</v>
      </c>
      <c r="I1607" s="2" t="s">
        <v>1943</v>
      </c>
      <c r="J1607" s="7">
        <v>0</v>
      </c>
      <c r="K1607" s="7">
        <v>52</v>
      </c>
      <c r="L1607" s="7">
        <v>0</v>
      </c>
      <c r="M1607" s="7">
        <v>52</v>
      </c>
      <c r="N1607" s="7">
        <v>0</v>
      </c>
      <c r="O1607" s="7">
        <v>0</v>
      </c>
      <c r="P1607" s="7">
        <v>46</v>
      </c>
      <c r="Q1607" s="7">
        <v>0</v>
      </c>
      <c r="R1607" s="7">
        <v>46</v>
      </c>
      <c r="S1607" s="7">
        <v>0</v>
      </c>
      <c r="T1607" s="7">
        <v>0</v>
      </c>
      <c r="U1607" s="7">
        <v>0</v>
      </c>
      <c r="V1607" s="7">
        <v>0</v>
      </c>
      <c r="W1607" s="6">
        <v>88.461538500000003</v>
      </c>
      <c r="X1607" s="6">
        <v>0</v>
      </c>
      <c r="Y1607" s="6">
        <v>88.461538500000003</v>
      </c>
      <c r="Z1607" s="6">
        <v>93.043478300000004</v>
      </c>
      <c r="AA1607" s="6">
        <v>0</v>
      </c>
      <c r="AB1607" s="6">
        <v>93.043478300000004</v>
      </c>
      <c r="AC1607" s="6">
        <v>-4.5819398000000007</v>
      </c>
      <c r="AD1607" s="7">
        <v>107</v>
      </c>
      <c r="AE1607" s="6">
        <v>-57.009345799999998</v>
      </c>
      <c r="AF1607" s="6">
        <v>88.461538500000003</v>
      </c>
      <c r="AG1607" s="6">
        <v>0</v>
      </c>
      <c r="AH1607" s="6">
        <v>88.461538500000003</v>
      </c>
      <c r="AI1607" s="7">
        <v>46</v>
      </c>
      <c r="AJ1607" s="6">
        <v>93.043478300000004</v>
      </c>
      <c r="AK1607" s="6">
        <v>0</v>
      </c>
      <c r="AL1607" s="6">
        <v>93.043478300000004</v>
      </c>
      <c r="AM1607" s="6">
        <v>-4.5819398000000007</v>
      </c>
      <c r="AN1607" s="7">
        <v>107</v>
      </c>
      <c r="AO1607" s="6">
        <v>-57.009345799999998</v>
      </c>
    </row>
    <row r="1608" spans="1:41" x14ac:dyDescent="0.15">
      <c r="A1608" s="2" t="s">
        <v>1355</v>
      </c>
      <c r="B1608" s="2" t="s">
        <v>926</v>
      </c>
      <c r="C1608" s="2" t="s">
        <v>1797</v>
      </c>
      <c r="D1608" s="2" t="s">
        <v>1651</v>
      </c>
      <c r="E1608" s="2" t="s">
        <v>438</v>
      </c>
      <c r="F1608" s="2" t="s">
        <v>1854</v>
      </c>
      <c r="G1608" s="2" t="s">
        <v>2121</v>
      </c>
      <c r="H1608" s="2" t="s">
        <v>1353</v>
      </c>
      <c r="I1608" s="2" t="s">
        <v>1944</v>
      </c>
      <c r="J1608" s="7">
        <v>0</v>
      </c>
      <c r="K1608" s="7">
        <v>0</v>
      </c>
      <c r="L1608" s="7">
        <v>0</v>
      </c>
      <c r="M1608" s="7">
        <v>0</v>
      </c>
      <c r="N1608" s="7">
        <v>0</v>
      </c>
      <c r="O1608" s="7">
        <v>0</v>
      </c>
      <c r="P1608" s="7">
        <v>0</v>
      </c>
      <c r="Q1608" s="7">
        <v>0</v>
      </c>
      <c r="R1608" s="7">
        <v>0</v>
      </c>
      <c r="S1608" s="7">
        <v>0</v>
      </c>
      <c r="T1608" s="7">
        <v>0</v>
      </c>
      <c r="U1608" s="7">
        <v>0</v>
      </c>
      <c r="V1608" s="7">
        <v>0</v>
      </c>
      <c r="W1608" s="6">
        <v>0</v>
      </c>
      <c r="X1608" s="6">
        <v>0</v>
      </c>
      <c r="Y1608" s="6">
        <v>0</v>
      </c>
      <c r="Z1608" s="6">
        <v>0</v>
      </c>
      <c r="AA1608" s="6">
        <v>0</v>
      </c>
      <c r="AB1608" s="6">
        <v>0</v>
      </c>
      <c r="AC1608" s="6">
        <v>0</v>
      </c>
      <c r="AD1608" s="7">
        <v>0</v>
      </c>
      <c r="AE1608" s="6">
        <v>0</v>
      </c>
      <c r="AF1608" s="6">
        <v>0</v>
      </c>
      <c r="AG1608" s="6">
        <v>0</v>
      </c>
      <c r="AH1608" s="6">
        <v>0</v>
      </c>
      <c r="AI1608" s="7">
        <v>0</v>
      </c>
      <c r="AJ1608" s="6">
        <v>0</v>
      </c>
      <c r="AK1608" s="6">
        <v>0</v>
      </c>
      <c r="AL1608" s="6">
        <v>0</v>
      </c>
      <c r="AM1608" s="6">
        <v>0</v>
      </c>
      <c r="AN1608" s="7">
        <v>0</v>
      </c>
      <c r="AO1608" s="6">
        <v>0</v>
      </c>
    </row>
    <row r="1609" spans="1:41" x14ac:dyDescent="0.15">
      <c r="A1609" s="2" t="s">
        <v>1356</v>
      </c>
      <c r="B1609" s="2" t="s">
        <v>926</v>
      </c>
      <c r="C1609" s="2" t="s">
        <v>1797</v>
      </c>
      <c r="D1609" s="2" t="s">
        <v>1651</v>
      </c>
      <c r="E1609" s="2" t="s">
        <v>438</v>
      </c>
      <c r="F1609" s="2" t="s">
        <v>1854</v>
      </c>
      <c r="G1609" s="2" t="s">
        <v>2121</v>
      </c>
      <c r="H1609" s="2" t="s">
        <v>1353</v>
      </c>
      <c r="I1609" s="2" t="s">
        <v>1945</v>
      </c>
      <c r="J1609" s="7">
        <v>0</v>
      </c>
      <c r="K1609" s="7">
        <v>0</v>
      </c>
      <c r="L1609" s="7">
        <v>0</v>
      </c>
      <c r="M1609" s="7">
        <v>0</v>
      </c>
      <c r="N1609" s="7">
        <v>0</v>
      </c>
      <c r="O1609" s="7">
        <v>0</v>
      </c>
      <c r="P1609" s="7">
        <v>0</v>
      </c>
      <c r="Q1609" s="7">
        <v>0</v>
      </c>
      <c r="R1609" s="7">
        <v>0</v>
      </c>
      <c r="S1609" s="7">
        <v>0</v>
      </c>
      <c r="T1609" s="7">
        <v>0</v>
      </c>
      <c r="U1609" s="7">
        <v>0</v>
      </c>
      <c r="V1609" s="7">
        <v>0</v>
      </c>
      <c r="W1609" s="6">
        <v>0</v>
      </c>
      <c r="X1609" s="6">
        <v>0</v>
      </c>
      <c r="Y1609" s="6">
        <v>0</v>
      </c>
      <c r="Z1609" s="6">
        <v>0</v>
      </c>
      <c r="AA1609" s="6">
        <v>0</v>
      </c>
      <c r="AB1609" s="6">
        <v>0</v>
      </c>
      <c r="AC1609" s="6">
        <v>0</v>
      </c>
      <c r="AD1609" s="7">
        <v>0</v>
      </c>
      <c r="AE1609" s="6">
        <v>0</v>
      </c>
      <c r="AF1609" s="6">
        <v>0</v>
      </c>
      <c r="AG1609" s="6">
        <v>0</v>
      </c>
      <c r="AH1609" s="6">
        <v>0</v>
      </c>
      <c r="AI1609" s="7">
        <v>0</v>
      </c>
      <c r="AJ1609" s="6">
        <v>0</v>
      </c>
      <c r="AK1609" s="6">
        <v>0</v>
      </c>
      <c r="AL1609" s="6">
        <v>0</v>
      </c>
      <c r="AM1609" s="6">
        <v>0</v>
      </c>
      <c r="AN1609" s="7">
        <v>0</v>
      </c>
      <c r="AO1609" s="6">
        <v>0</v>
      </c>
    </row>
    <row r="1610" spans="1:41" x14ac:dyDescent="0.15">
      <c r="A1610" s="2" t="s">
        <v>1357</v>
      </c>
      <c r="B1610" s="2" t="s">
        <v>926</v>
      </c>
      <c r="C1610" s="2" t="s">
        <v>1797</v>
      </c>
      <c r="D1610" s="2" t="s">
        <v>1651</v>
      </c>
      <c r="E1610" s="2" t="s">
        <v>438</v>
      </c>
      <c r="F1610" s="2" t="s">
        <v>1854</v>
      </c>
      <c r="G1610" s="2" t="s">
        <v>2121</v>
      </c>
      <c r="H1610" s="2" t="s">
        <v>1353</v>
      </c>
      <c r="I1610" s="2" t="s">
        <v>1946</v>
      </c>
      <c r="J1610" s="7">
        <v>0</v>
      </c>
      <c r="K1610" s="7">
        <v>0</v>
      </c>
      <c r="L1610" s="7">
        <v>0</v>
      </c>
      <c r="M1610" s="7">
        <v>0</v>
      </c>
      <c r="N1610" s="7">
        <v>0</v>
      </c>
      <c r="O1610" s="7">
        <v>0</v>
      </c>
      <c r="P1610" s="7">
        <v>0</v>
      </c>
      <c r="Q1610" s="7">
        <v>0</v>
      </c>
      <c r="R1610" s="7">
        <v>0</v>
      </c>
      <c r="S1610" s="7">
        <v>0</v>
      </c>
      <c r="T1610" s="7">
        <v>0</v>
      </c>
      <c r="U1610" s="7">
        <v>0</v>
      </c>
      <c r="V1610" s="7">
        <v>0</v>
      </c>
      <c r="W1610" s="6">
        <v>0</v>
      </c>
      <c r="X1610" s="6">
        <v>0</v>
      </c>
      <c r="Y1610" s="6">
        <v>0</v>
      </c>
      <c r="Z1610" s="6">
        <v>0</v>
      </c>
      <c r="AA1610" s="6">
        <v>0</v>
      </c>
      <c r="AB1610" s="6">
        <v>0</v>
      </c>
      <c r="AC1610" s="6">
        <v>0</v>
      </c>
      <c r="AD1610" s="7">
        <v>0</v>
      </c>
      <c r="AE1610" s="6">
        <v>0</v>
      </c>
      <c r="AF1610" s="6">
        <v>0</v>
      </c>
      <c r="AG1610" s="6">
        <v>0</v>
      </c>
      <c r="AH1610" s="6">
        <v>0</v>
      </c>
      <c r="AI1610" s="7">
        <v>0</v>
      </c>
      <c r="AJ1610" s="6">
        <v>0</v>
      </c>
      <c r="AK1610" s="6">
        <v>0</v>
      </c>
      <c r="AL1610" s="6">
        <v>0</v>
      </c>
      <c r="AM1610" s="6">
        <v>0</v>
      </c>
      <c r="AN1610" s="7">
        <v>0</v>
      </c>
      <c r="AO1610" s="6">
        <v>0</v>
      </c>
    </row>
    <row r="1611" spans="1:41" x14ac:dyDescent="0.15">
      <c r="A1611" s="2" t="s">
        <v>1358</v>
      </c>
      <c r="B1611" s="2" t="s">
        <v>926</v>
      </c>
      <c r="C1611" s="2" t="s">
        <v>1797</v>
      </c>
      <c r="D1611" s="2" t="s">
        <v>1651</v>
      </c>
      <c r="E1611" s="2" t="s">
        <v>438</v>
      </c>
      <c r="F1611" s="2" t="s">
        <v>1854</v>
      </c>
      <c r="G1611" s="2" t="s">
        <v>2121</v>
      </c>
      <c r="H1611" s="2" t="s">
        <v>1353</v>
      </c>
      <c r="I1611" s="2" t="s">
        <v>1947</v>
      </c>
      <c r="J1611" s="7">
        <v>0</v>
      </c>
      <c r="K1611" s="7">
        <v>0</v>
      </c>
      <c r="L1611" s="7">
        <v>0</v>
      </c>
      <c r="M1611" s="7">
        <v>0</v>
      </c>
      <c r="N1611" s="7">
        <v>0</v>
      </c>
      <c r="O1611" s="7">
        <v>0</v>
      </c>
      <c r="P1611" s="7">
        <v>0</v>
      </c>
      <c r="Q1611" s="7">
        <v>0</v>
      </c>
      <c r="R1611" s="7">
        <v>0</v>
      </c>
      <c r="S1611" s="7">
        <v>0</v>
      </c>
      <c r="T1611" s="7">
        <v>0</v>
      </c>
      <c r="U1611" s="7">
        <v>0</v>
      </c>
      <c r="V1611" s="7">
        <v>0</v>
      </c>
      <c r="W1611" s="6">
        <v>0</v>
      </c>
      <c r="X1611" s="6">
        <v>0</v>
      </c>
      <c r="Y1611" s="6">
        <v>0</v>
      </c>
      <c r="Z1611" s="6">
        <v>0</v>
      </c>
      <c r="AA1611" s="6">
        <v>0</v>
      </c>
      <c r="AB1611" s="6">
        <v>0</v>
      </c>
      <c r="AC1611" s="6">
        <v>0</v>
      </c>
      <c r="AD1611" s="7">
        <v>0</v>
      </c>
      <c r="AE1611" s="6">
        <v>0</v>
      </c>
      <c r="AF1611" s="6">
        <v>0</v>
      </c>
      <c r="AG1611" s="6">
        <v>0</v>
      </c>
      <c r="AH1611" s="6">
        <v>0</v>
      </c>
      <c r="AI1611" s="7">
        <v>0</v>
      </c>
      <c r="AJ1611" s="6">
        <v>0</v>
      </c>
      <c r="AK1611" s="6">
        <v>0</v>
      </c>
      <c r="AL1611" s="6">
        <v>0</v>
      </c>
      <c r="AM1611" s="6">
        <v>0</v>
      </c>
      <c r="AN1611" s="7">
        <v>0</v>
      </c>
      <c r="AO1611" s="6">
        <v>0</v>
      </c>
    </row>
    <row r="1612" spans="1:41" x14ac:dyDescent="0.15">
      <c r="A1612" s="2" t="s">
        <v>1359</v>
      </c>
      <c r="B1612" s="2" t="s">
        <v>926</v>
      </c>
      <c r="C1612" s="2" t="s">
        <v>1797</v>
      </c>
      <c r="D1612" s="2" t="s">
        <v>1651</v>
      </c>
      <c r="E1612" s="2" t="s">
        <v>438</v>
      </c>
      <c r="F1612" s="2" t="s">
        <v>1854</v>
      </c>
      <c r="G1612" s="2" t="s">
        <v>2121</v>
      </c>
      <c r="H1612" s="2" t="s">
        <v>1353</v>
      </c>
      <c r="I1612" s="2" t="s">
        <v>1948</v>
      </c>
      <c r="J1612" s="7">
        <v>0</v>
      </c>
      <c r="K1612" s="7">
        <v>0</v>
      </c>
      <c r="L1612" s="7">
        <v>0</v>
      </c>
      <c r="M1612" s="7">
        <v>0</v>
      </c>
      <c r="N1612" s="7">
        <v>0</v>
      </c>
      <c r="O1612" s="7">
        <v>0</v>
      </c>
      <c r="P1612" s="7">
        <v>0</v>
      </c>
      <c r="Q1612" s="7">
        <v>0</v>
      </c>
      <c r="R1612" s="7">
        <v>0</v>
      </c>
      <c r="S1612" s="7">
        <v>0</v>
      </c>
      <c r="T1612" s="7">
        <v>0</v>
      </c>
      <c r="U1612" s="7">
        <v>0</v>
      </c>
      <c r="V1612" s="7">
        <v>0</v>
      </c>
      <c r="W1612" s="6">
        <v>0</v>
      </c>
      <c r="X1612" s="6">
        <v>0</v>
      </c>
      <c r="Y1612" s="6">
        <v>0</v>
      </c>
      <c r="Z1612" s="6">
        <v>0</v>
      </c>
      <c r="AA1612" s="6">
        <v>0</v>
      </c>
      <c r="AB1612" s="6">
        <v>0</v>
      </c>
      <c r="AC1612" s="6">
        <v>0</v>
      </c>
      <c r="AD1612" s="7">
        <v>0</v>
      </c>
      <c r="AE1612" s="6">
        <v>0</v>
      </c>
      <c r="AF1612" s="6">
        <v>0</v>
      </c>
      <c r="AG1612" s="6">
        <v>0</v>
      </c>
      <c r="AH1612" s="6">
        <v>0</v>
      </c>
      <c r="AI1612" s="7">
        <v>0</v>
      </c>
      <c r="AJ1612" s="6">
        <v>0</v>
      </c>
      <c r="AK1612" s="6">
        <v>0</v>
      </c>
      <c r="AL1612" s="6">
        <v>0</v>
      </c>
      <c r="AM1612" s="6">
        <v>0</v>
      </c>
      <c r="AN1612" s="7">
        <v>0</v>
      </c>
      <c r="AO1612" s="6">
        <v>0</v>
      </c>
    </row>
    <row r="1613" spans="1:41" x14ac:dyDescent="0.15">
      <c r="A1613" s="2" t="s">
        <v>1360</v>
      </c>
      <c r="B1613" s="2" t="s">
        <v>926</v>
      </c>
      <c r="C1613" s="2" t="s">
        <v>1797</v>
      </c>
      <c r="D1613" s="2" t="s">
        <v>1651</v>
      </c>
      <c r="E1613" s="2" t="s">
        <v>438</v>
      </c>
      <c r="F1613" s="2" t="s">
        <v>1854</v>
      </c>
      <c r="G1613" s="2" t="s">
        <v>2121</v>
      </c>
      <c r="H1613" s="2" t="s">
        <v>1353</v>
      </c>
      <c r="I1613" s="2" t="s">
        <v>1949</v>
      </c>
      <c r="J1613" s="7">
        <v>0</v>
      </c>
      <c r="K1613" s="7">
        <v>0</v>
      </c>
      <c r="L1613" s="7">
        <v>0</v>
      </c>
      <c r="M1613" s="7">
        <v>0</v>
      </c>
      <c r="N1613" s="7">
        <v>0</v>
      </c>
      <c r="O1613" s="7">
        <v>0</v>
      </c>
      <c r="P1613" s="7">
        <v>0</v>
      </c>
      <c r="Q1613" s="7">
        <v>0</v>
      </c>
      <c r="R1613" s="7">
        <v>0</v>
      </c>
      <c r="S1613" s="7">
        <v>0</v>
      </c>
      <c r="T1613" s="7">
        <v>0</v>
      </c>
      <c r="U1613" s="7">
        <v>0</v>
      </c>
      <c r="V1613" s="7">
        <v>0</v>
      </c>
      <c r="W1613" s="6">
        <v>0</v>
      </c>
      <c r="X1613" s="6">
        <v>0</v>
      </c>
      <c r="Y1613" s="6">
        <v>0</v>
      </c>
      <c r="Z1613" s="6">
        <v>0</v>
      </c>
      <c r="AA1613" s="6">
        <v>0</v>
      </c>
      <c r="AB1613" s="6">
        <v>0</v>
      </c>
      <c r="AC1613" s="6">
        <v>0</v>
      </c>
      <c r="AD1613" s="7">
        <v>0</v>
      </c>
      <c r="AE1613" s="6">
        <v>0</v>
      </c>
      <c r="AF1613" s="6">
        <v>0</v>
      </c>
      <c r="AG1613" s="6">
        <v>0</v>
      </c>
      <c r="AH1613" s="6">
        <v>0</v>
      </c>
      <c r="AI1613" s="7">
        <v>0</v>
      </c>
      <c r="AJ1613" s="6">
        <v>0</v>
      </c>
      <c r="AK1613" s="6">
        <v>0</v>
      </c>
      <c r="AL1613" s="6">
        <v>0</v>
      </c>
      <c r="AM1613" s="6">
        <v>0</v>
      </c>
      <c r="AN1613" s="7">
        <v>0</v>
      </c>
      <c r="AO1613" s="6">
        <v>0</v>
      </c>
    </row>
    <row r="1614" spans="1:41" x14ac:dyDescent="0.15">
      <c r="A1614" s="2" t="s">
        <v>1361</v>
      </c>
      <c r="B1614" s="2" t="s">
        <v>926</v>
      </c>
      <c r="C1614" s="2" t="s">
        <v>1797</v>
      </c>
      <c r="D1614" s="2" t="s">
        <v>1651</v>
      </c>
      <c r="E1614" s="2" t="s">
        <v>438</v>
      </c>
      <c r="F1614" s="2" t="s">
        <v>1854</v>
      </c>
      <c r="G1614" s="2" t="s">
        <v>2121</v>
      </c>
      <c r="H1614" s="2" t="s">
        <v>1353</v>
      </c>
      <c r="I1614" s="2" t="s">
        <v>1950</v>
      </c>
      <c r="J1614" s="7">
        <v>0</v>
      </c>
      <c r="K1614" s="7">
        <v>0</v>
      </c>
      <c r="L1614" s="7">
        <v>0</v>
      </c>
      <c r="M1614" s="7">
        <v>0</v>
      </c>
      <c r="N1614" s="7">
        <v>0</v>
      </c>
      <c r="O1614" s="7">
        <v>0</v>
      </c>
      <c r="P1614" s="7">
        <v>0</v>
      </c>
      <c r="Q1614" s="7">
        <v>0</v>
      </c>
      <c r="R1614" s="7">
        <v>0</v>
      </c>
      <c r="S1614" s="7">
        <v>0</v>
      </c>
      <c r="T1614" s="7">
        <v>0</v>
      </c>
      <c r="U1614" s="7">
        <v>0</v>
      </c>
      <c r="V1614" s="7">
        <v>0</v>
      </c>
      <c r="W1614" s="6">
        <v>0</v>
      </c>
      <c r="X1614" s="6">
        <v>0</v>
      </c>
      <c r="Y1614" s="6">
        <v>0</v>
      </c>
      <c r="Z1614" s="6">
        <v>0</v>
      </c>
      <c r="AA1614" s="6">
        <v>0</v>
      </c>
      <c r="AB1614" s="6">
        <v>0</v>
      </c>
      <c r="AC1614" s="6">
        <v>0</v>
      </c>
      <c r="AD1614" s="7">
        <v>0</v>
      </c>
      <c r="AE1614" s="6">
        <v>0</v>
      </c>
      <c r="AF1614" s="6">
        <v>0</v>
      </c>
      <c r="AG1614" s="6">
        <v>0</v>
      </c>
      <c r="AH1614" s="6">
        <v>0</v>
      </c>
      <c r="AI1614" s="7">
        <v>0</v>
      </c>
      <c r="AJ1614" s="6">
        <v>0</v>
      </c>
      <c r="AK1614" s="6">
        <v>0</v>
      </c>
      <c r="AL1614" s="6">
        <v>0</v>
      </c>
      <c r="AM1614" s="6">
        <v>0</v>
      </c>
      <c r="AN1614" s="7">
        <v>0</v>
      </c>
      <c r="AO1614" s="6">
        <v>0</v>
      </c>
    </row>
    <row r="1615" spans="1:41" x14ac:dyDescent="0.15">
      <c r="A1615" s="2" t="s">
        <v>1362</v>
      </c>
      <c r="B1615" s="2" t="s">
        <v>926</v>
      </c>
      <c r="C1615" s="2" t="s">
        <v>1797</v>
      </c>
      <c r="D1615" s="2" t="s">
        <v>1651</v>
      </c>
      <c r="E1615" s="2" t="s">
        <v>438</v>
      </c>
      <c r="F1615" s="2" t="s">
        <v>1854</v>
      </c>
      <c r="G1615" s="2" t="s">
        <v>2121</v>
      </c>
      <c r="H1615" s="2" t="s">
        <v>1353</v>
      </c>
      <c r="I1615" s="2" t="s">
        <v>1951</v>
      </c>
      <c r="J1615" s="7">
        <v>0</v>
      </c>
      <c r="K1615" s="7">
        <v>0</v>
      </c>
      <c r="L1615" s="7">
        <v>0</v>
      </c>
      <c r="M1615" s="7">
        <v>0</v>
      </c>
      <c r="N1615" s="7">
        <v>0</v>
      </c>
      <c r="O1615" s="7">
        <v>0</v>
      </c>
      <c r="P1615" s="7">
        <v>0</v>
      </c>
      <c r="Q1615" s="7">
        <v>0</v>
      </c>
      <c r="R1615" s="7">
        <v>0</v>
      </c>
      <c r="S1615" s="7">
        <v>0</v>
      </c>
      <c r="T1615" s="7">
        <v>0</v>
      </c>
      <c r="U1615" s="7">
        <v>0</v>
      </c>
      <c r="V1615" s="7">
        <v>0</v>
      </c>
      <c r="W1615" s="6">
        <v>0</v>
      </c>
      <c r="X1615" s="6">
        <v>0</v>
      </c>
      <c r="Y1615" s="6">
        <v>0</v>
      </c>
      <c r="Z1615" s="6">
        <v>0</v>
      </c>
      <c r="AA1615" s="6">
        <v>0</v>
      </c>
      <c r="AB1615" s="6">
        <v>0</v>
      </c>
      <c r="AC1615" s="6">
        <v>0</v>
      </c>
      <c r="AD1615" s="7">
        <v>0</v>
      </c>
      <c r="AE1615" s="6">
        <v>0</v>
      </c>
      <c r="AF1615" s="6">
        <v>0</v>
      </c>
      <c r="AG1615" s="6">
        <v>0</v>
      </c>
      <c r="AH1615" s="6">
        <v>0</v>
      </c>
      <c r="AI1615" s="7">
        <v>0</v>
      </c>
      <c r="AJ1615" s="6">
        <v>0</v>
      </c>
      <c r="AK1615" s="6">
        <v>0</v>
      </c>
      <c r="AL1615" s="6">
        <v>0</v>
      </c>
      <c r="AM1615" s="6">
        <v>0</v>
      </c>
      <c r="AN1615" s="7">
        <v>0</v>
      </c>
      <c r="AO1615" s="6">
        <v>0</v>
      </c>
    </row>
    <row r="1616" spans="1:41" x14ac:dyDescent="0.15">
      <c r="A1616" s="2" t="s">
        <v>1363</v>
      </c>
      <c r="B1616" s="2" t="s">
        <v>926</v>
      </c>
      <c r="C1616" s="2" t="s">
        <v>1797</v>
      </c>
      <c r="D1616" s="2" t="s">
        <v>1651</v>
      </c>
      <c r="E1616" s="2" t="s">
        <v>438</v>
      </c>
      <c r="F1616" s="2" t="s">
        <v>1854</v>
      </c>
      <c r="G1616" s="2" t="s">
        <v>2121</v>
      </c>
      <c r="H1616" s="2" t="s">
        <v>1353</v>
      </c>
      <c r="I1616" s="2" t="s">
        <v>1952</v>
      </c>
      <c r="J1616" s="7">
        <v>0</v>
      </c>
      <c r="K1616" s="7">
        <v>0</v>
      </c>
      <c r="L1616" s="7">
        <v>0</v>
      </c>
      <c r="M1616" s="7">
        <v>0</v>
      </c>
      <c r="N1616" s="7">
        <v>0</v>
      </c>
      <c r="O1616" s="7">
        <v>0</v>
      </c>
      <c r="P1616" s="7">
        <v>0</v>
      </c>
      <c r="Q1616" s="7">
        <v>0</v>
      </c>
      <c r="R1616" s="7">
        <v>0</v>
      </c>
      <c r="S1616" s="7">
        <v>0</v>
      </c>
      <c r="T1616" s="7">
        <v>0</v>
      </c>
      <c r="U1616" s="7">
        <v>0</v>
      </c>
      <c r="V1616" s="7">
        <v>0</v>
      </c>
      <c r="W1616" s="6">
        <v>0</v>
      </c>
      <c r="X1616" s="6">
        <v>0</v>
      </c>
      <c r="Y1616" s="6">
        <v>0</v>
      </c>
      <c r="Z1616" s="6">
        <v>0</v>
      </c>
      <c r="AA1616" s="6">
        <v>0</v>
      </c>
      <c r="AB1616" s="6">
        <v>0</v>
      </c>
      <c r="AC1616" s="6">
        <v>0</v>
      </c>
      <c r="AD1616" s="7">
        <v>0</v>
      </c>
      <c r="AE1616" s="6">
        <v>0</v>
      </c>
      <c r="AF1616" s="6">
        <v>0</v>
      </c>
      <c r="AG1616" s="6">
        <v>0</v>
      </c>
      <c r="AH1616" s="6">
        <v>0</v>
      </c>
      <c r="AI1616" s="7">
        <v>0</v>
      </c>
      <c r="AJ1616" s="6">
        <v>0</v>
      </c>
      <c r="AK1616" s="6">
        <v>0</v>
      </c>
      <c r="AL1616" s="6">
        <v>0</v>
      </c>
      <c r="AM1616" s="6">
        <v>0</v>
      </c>
      <c r="AN1616" s="7">
        <v>0</v>
      </c>
      <c r="AO1616" s="6">
        <v>0</v>
      </c>
    </row>
    <row r="1617" spans="1:41" x14ac:dyDescent="0.15">
      <c r="A1617" s="2" t="s">
        <v>1364</v>
      </c>
      <c r="B1617" s="2" t="s">
        <v>926</v>
      </c>
      <c r="C1617" s="2" t="s">
        <v>1797</v>
      </c>
      <c r="D1617" s="2" t="s">
        <v>1651</v>
      </c>
      <c r="E1617" s="2" t="s">
        <v>438</v>
      </c>
      <c r="F1617" s="2" t="s">
        <v>1854</v>
      </c>
      <c r="G1617" s="2" t="s">
        <v>2121</v>
      </c>
      <c r="H1617" s="2" t="s">
        <v>1353</v>
      </c>
      <c r="I1617" s="2" t="s">
        <v>1953</v>
      </c>
      <c r="J1617" s="7">
        <v>0</v>
      </c>
      <c r="K1617" s="7">
        <v>0</v>
      </c>
      <c r="L1617" s="7">
        <v>0</v>
      </c>
      <c r="M1617" s="7">
        <v>0</v>
      </c>
      <c r="N1617" s="7">
        <v>0</v>
      </c>
      <c r="O1617" s="7">
        <v>0</v>
      </c>
      <c r="P1617" s="7">
        <v>0</v>
      </c>
      <c r="Q1617" s="7">
        <v>0</v>
      </c>
      <c r="R1617" s="7">
        <v>0</v>
      </c>
      <c r="S1617" s="7">
        <v>0</v>
      </c>
      <c r="T1617" s="7">
        <v>0</v>
      </c>
      <c r="U1617" s="7">
        <v>0</v>
      </c>
      <c r="V1617" s="7">
        <v>0</v>
      </c>
      <c r="W1617" s="6">
        <v>0</v>
      </c>
      <c r="X1617" s="6">
        <v>0</v>
      </c>
      <c r="Y1617" s="6">
        <v>0</v>
      </c>
      <c r="Z1617" s="6">
        <v>0</v>
      </c>
      <c r="AA1617" s="6">
        <v>0</v>
      </c>
      <c r="AB1617" s="6">
        <v>0</v>
      </c>
      <c r="AC1617" s="6">
        <v>0</v>
      </c>
      <c r="AD1617" s="7">
        <v>0</v>
      </c>
      <c r="AE1617" s="6">
        <v>0</v>
      </c>
      <c r="AF1617" s="6">
        <v>0</v>
      </c>
      <c r="AG1617" s="6">
        <v>0</v>
      </c>
      <c r="AH1617" s="6">
        <v>0</v>
      </c>
      <c r="AI1617" s="7">
        <v>0</v>
      </c>
      <c r="AJ1617" s="6">
        <v>0</v>
      </c>
      <c r="AK1617" s="6">
        <v>0</v>
      </c>
      <c r="AL1617" s="6">
        <v>0</v>
      </c>
      <c r="AM1617" s="6">
        <v>0</v>
      </c>
      <c r="AN1617" s="7">
        <v>0</v>
      </c>
      <c r="AO1617" s="6">
        <v>0</v>
      </c>
    </row>
    <row r="1618" spans="1:41" x14ac:dyDescent="0.15">
      <c r="A1618" s="2" t="s">
        <v>1365</v>
      </c>
      <c r="B1618" s="2" t="s">
        <v>926</v>
      </c>
      <c r="C1618" s="2" t="s">
        <v>1797</v>
      </c>
      <c r="D1618" s="2" t="s">
        <v>1651</v>
      </c>
      <c r="E1618" s="2" t="s">
        <v>438</v>
      </c>
      <c r="F1618" s="2" t="s">
        <v>1854</v>
      </c>
      <c r="G1618" s="2" t="s">
        <v>2121</v>
      </c>
      <c r="H1618" s="2" t="s">
        <v>1353</v>
      </c>
      <c r="I1618" s="2" t="s">
        <v>1954</v>
      </c>
      <c r="J1618" s="7">
        <v>0</v>
      </c>
      <c r="K1618" s="7">
        <v>0</v>
      </c>
      <c r="L1618" s="7">
        <v>0</v>
      </c>
      <c r="M1618" s="7">
        <v>0</v>
      </c>
      <c r="N1618" s="7">
        <v>0</v>
      </c>
      <c r="O1618" s="7">
        <v>0</v>
      </c>
      <c r="P1618" s="7">
        <v>0</v>
      </c>
      <c r="Q1618" s="7">
        <v>0</v>
      </c>
      <c r="R1618" s="7">
        <v>0</v>
      </c>
      <c r="S1618" s="7">
        <v>0</v>
      </c>
      <c r="T1618" s="7">
        <v>0</v>
      </c>
      <c r="U1618" s="7">
        <v>0</v>
      </c>
      <c r="V1618" s="7">
        <v>0</v>
      </c>
      <c r="W1618" s="6">
        <v>0</v>
      </c>
      <c r="X1618" s="6">
        <v>0</v>
      </c>
      <c r="Y1618" s="6">
        <v>0</v>
      </c>
      <c r="Z1618" s="6">
        <v>0</v>
      </c>
      <c r="AA1618" s="6">
        <v>0</v>
      </c>
      <c r="AB1618" s="6">
        <v>0</v>
      </c>
      <c r="AC1618" s="6">
        <v>0</v>
      </c>
      <c r="AD1618" s="7">
        <v>0</v>
      </c>
      <c r="AE1618" s="6">
        <v>0</v>
      </c>
      <c r="AF1618" s="6">
        <v>0</v>
      </c>
      <c r="AG1618" s="6">
        <v>0</v>
      </c>
      <c r="AH1618" s="6">
        <v>0</v>
      </c>
      <c r="AI1618" s="7">
        <v>0</v>
      </c>
      <c r="AJ1618" s="6">
        <v>0</v>
      </c>
      <c r="AK1618" s="6">
        <v>0</v>
      </c>
      <c r="AL1618" s="6">
        <v>0</v>
      </c>
      <c r="AM1618" s="6">
        <v>0</v>
      </c>
      <c r="AN1618" s="7">
        <v>0</v>
      </c>
      <c r="AO1618" s="6">
        <v>0</v>
      </c>
    </row>
    <row r="1619" spans="1:41" x14ac:dyDescent="0.15">
      <c r="A1619" s="2" t="s">
        <v>1366</v>
      </c>
      <c r="B1619" s="2" t="s">
        <v>926</v>
      </c>
      <c r="C1619" s="2" t="s">
        <v>1797</v>
      </c>
      <c r="D1619" s="2" t="s">
        <v>1651</v>
      </c>
      <c r="E1619" s="2" t="s">
        <v>438</v>
      </c>
      <c r="F1619" s="2" t="s">
        <v>1854</v>
      </c>
      <c r="G1619" s="2" t="s">
        <v>2121</v>
      </c>
      <c r="H1619" s="2" t="s">
        <v>1353</v>
      </c>
      <c r="I1619" s="2" t="s">
        <v>1955</v>
      </c>
      <c r="J1619" s="7">
        <v>0</v>
      </c>
      <c r="K1619" s="7">
        <v>0</v>
      </c>
      <c r="L1619" s="7">
        <v>0</v>
      </c>
      <c r="M1619" s="7">
        <v>0</v>
      </c>
      <c r="N1619" s="7">
        <v>0</v>
      </c>
      <c r="O1619" s="7">
        <v>0</v>
      </c>
      <c r="P1619" s="7">
        <v>0</v>
      </c>
      <c r="Q1619" s="7">
        <v>0</v>
      </c>
      <c r="R1619" s="7">
        <v>0</v>
      </c>
      <c r="S1619" s="7">
        <v>0</v>
      </c>
      <c r="T1619" s="7">
        <v>0</v>
      </c>
      <c r="U1619" s="7">
        <v>0</v>
      </c>
      <c r="V1619" s="7">
        <v>0</v>
      </c>
      <c r="W1619" s="6">
        <v>0</v>
      </c>
      <c r="X1619" s="6">
        <v>0</v>
      </c>
      <c r="Y1619" s="6">
        <v>0</v>
      </c>
      <c r="Z1619" s="6">
        <v>0</v>
      </c>
      <c r="AA1619" s="6">
        <v>0</v>
      </c>
      <c r="AB1619" s="6">
        <v>0</v>
      </c>
      <c r="AC1619" s="6">
        <v>0</v>
      </c>
      <c r="AD1619" s="7">
        <v>0</v>
      </c>
      <c r="AE1619" s="6">
        <v>0</v>
      </c>
      <c r="AF1619" s="6">
        <v>0</v>
      </c>
      <c r="AG1619" s="6">
        <v>0</v>
      </c>
      <c r="AH1619" s="6">
        <v>0</v>
      </c>
      <c r="AI1619" s="7">
        <v>0</v>
      </c>
      <c r="AJ1619" s="6">
        <v>0</v>
      </c>
      <c r="AK1619" s="6">
        <v>0</v>
      </c>
      <c r="AL1619" s="6">
        <v>0</v>
      </c>
      <c r="AM1619" s="6">
        <v>0</v>
      </c>
      <c r="AN1619" s="7">
        <v>0</v>
      </c>
      <c r="AO1619" s="6">
        <v>0</v>
      </c>
    </row>
    <row r="1620" spans="1:41" x14ac:dyDescent="0.15">
      <c r="A1620" s="2" t="s">
        <v>1367</v>
      </c>
      <c r="B1620" s="2" t="s">
        <v>926</v>
      </c>
      <c r="C1620" s="2" t="s">
        <v>1797</v>
      </c>
      <c r="D1620" s="2" t="s">
        <v>1651</v>
      </c>
      <c r="E1620" s="2" t="s">
        <v>438</v>
      </c>
      <c r="F1620" s="2" t="s">
        <v>1854</v>
      </c>
      <c r="G1620" s="2" t="s">
        <v>2121</v>
      </c>
      <c r="H1620" s="2" t="s">
        <v>1353</v>
      </c>
      <c r="I1620" s="2" t="s">
        <v>1956</v>
      </c>
      <c r="J1620" s="7">
        <v>0</v>
      </c>
      <c r="K1620" s="7">
        <v>0</v>
      </c>
      <c r="L1620" s="7">
        <v>0</v>
      </c>
      <c r="M1620" s="7">
        <v>0</v>
      </c>
      <c r="N1620" s="7">
        <v>0</v>
      </c>
      <c r="O1620" s="7">
        <v>0</v>
      </c>
      <c r="P1620" s="7">
        <v>0</v>
      </c>
      <c r="Q1620" s="7">
        <v>0</v>
      </c>
      <c r="R1620" s="7">
        <v>0</v>
      </c>
      <c r="S1620" s="7">
        <v>0</v>
      </c>
      <c r="T1620" s="7">
        <v>0</v>
      </c>
      <c r="U1620" s="7">
        <v>0</v>
      </c>
      <c r="V1620" s="7">
        <v>0</v>
      </c>
      <c r="W1620" s="6">
        <v>0</v>
      </c>
      <c r="X1620" s="6">
        <v>0</v>
      </c>
      <c r="Y1620" s="6">
        <v>0</v>
      </c>
      <c r="Z1620" s="6">
        <v>0</v>
      </c>
      <c r="AA1620" s="6">
        <v>0</v>
      </c>
      <c r="AB1620" s="6">
        <v>0</v>
      </c>
      <c r="AC1620" s="6">
        <v>0</v>
      </c>
      <c r="AD1620" s="7">
        <v>0</v>
      </c>
      <c r="AE1620" s="6">
        <v>0</v>
      </c>
      <c r="AF1620" s="6">
        <v>0</v>
      </c>
      <c r="AG1620" s="6">
        <v>0</v>
      </c>
      <c r="AH1620" s="6">
        <v>0</v>
      </c>
      <c r="AI1620" s="7">
        <v>0</v>
      </c>
      <c r="AJ1620" s="6">
        <v>0</v>
      </c>
      <c r="AK1620" s="6">
        <v>0</v>
      </c>
      <c r="AL1620" s="6">
        <v>0</v>
      </c>
      <c r="AM1620" s="6">
        <v>0</v>
      </c>
      <c r="AN1620" s="7">
        <v>0</v>
      </c>
      <c r="AO1620" s="6">
        <v>0</v>
      </c>
    </row>
    <row r="1621" spans="1:41" x14ac:dyDescent="0.15">
      <c r="A1621" s="2" t="s">
        <v>1368</v>
      </c>
      <c r="B1621" s="2" t="s">
        <v>926</v>
      </c>
      <c r="C1621" s="2" t="s">
        <v>1797</v>
      </c>
      <c r="D1621" s="2" t="s">
        <v>1651</v>
      </c>
      <c r="E1621" s="2" t="s">
        <v>438</v>
      </c>
      <c r="F1621" s="2" t="s">
        <v>1854</v>
      </c>
      <c r="G1621" s="2" t="s">
        <v>2121</v>
      </c>
      <c r="H1621" s="2" t="s">
        <v>1353</v>
      </c>
      <c r="I1621" s="2" t="s">
        <v>1957</v>
      </c>
      <c r="J1621" s="7">
        <v>0</v>
      </c>
      <c r="K1621" s="7">
        <v>0</v>
      </c>
      <c r="L1621" s="7">
        <v>0</v>
      </c>
      <c r="M1621" s="7">
        <v>0</v>
      </c>
      <c r="N1621" s="7">
        <v>0</v>
      </c>
      <c r="O1621" s="7">
        <v>0</v>
      </c>
      <c r="P1621" s="7">
        <v>0</v>
      </c>
      <c r="Q1621" s="7">
        <v>0</v>
      </c>
      <c r="R1621" s="7">
        <v>0</v>
      </c>
      <c r="S1621" s="7">
        <v>0</v>
      </c>
      <c r="T1621" s="7">
        <v>0</v>
      </c>
      <c r="U1621" s="7">
        <v>0</v>
      </c>
      <c r="V1621" s="7">
        <v>0</v>
      </c>
      <c r="W1621" s="6">
        <v>0</v>
      </c>
      <c r="X1621" s="6">
        <v>0</v>
      </c>
      <c r="Y1621" s="6">
        <v>0</v>
      </c>
      <c r="Z1621" s="6">
        <v>0</v>
      </c>
      <c r="AA1621" s="6">
        <v>0</v>
      </c>
      <c r="AB1621" s="6">
        <v>0</v>
      </c>
      <c r="AC1621" s="6">
        <v>0</v>
      </c>
      <c r="AD1621" s="7">
        <v>0</v>
      </c>
      <c r="AE1621" s="6">
        <v>0</v>
      </c>
      <c r="AF1621" s="6">
        <v>0</v>
      </c>
      <c r="AG1621" s="6">
        <v>0</v>
      </c>
      <c r="AH1621" s="6">
        <v>0</v>
      </c>
      <c r="AI1621" s="7">
        <v>0</v>
      </c>
      <c r="AJ1621" s="6">
        <v>0</v>
      </c>
      <c r="AK1621" s="6">
        <v>0</v>
      </c>
      <c r="AL1621" s="6">
        <v>0</v>
      </c>
      <c r="AM1621" s="6">
        <v>0</v>
      </c>
      <c r="AN1621" s="7">
        <v>0</v>
      </c>
      <c r="AO1621" s="6">
        <v>0</v>
      </c>
    </row>
    <row r="1622" spans="1:41" x14ac:dyDescent="0.15">
      <c r="A1622" s="2" t="s">
        <v>1369</v>
      </c>
      <c r="B1622" s="2" t="s">
        <v>926</v>
      </c>
      <c r="C1622" s="2" t="s">
        <v>1797</v>
      </c>
      <c r="D1622" s="2" t="s">
        <v>1651</v>
      </c>
      <c r="E1622" s="2" t="s">
        <v>438</v>
      </c>
      <c r="F1622" s="2" t="s">
        <v>1854</v>
      </c>
      <c r="G1622" s="2" t="s">
        <v>2121</v>
      </c>
      <c r="H1622" s="2" t="s">
        <v>1353</v>
      </c>
      <c r="I1622" s="2" t="s">
        <v>1958</v>
      </c>
      <c r="J1622" s="7">
        <v>0</v>
      </c>
      <c r="K1622" s="7">
        <v>0</v>
      </c>
      <c r="L1622" s="7">
        <v>0</v>
      </c>
      <c r="M1622" s="7">
        <v>0</v>
      </c>
      <c r="N1622" s="7">
        <v>0</v>
      </c>
      <c r="O1622" s="7">
        <v>0</v>
      </c>
      <c r="P1622" s="7">
        <v>0</v>
      </c>
      <c r="Q1622" s="7">
        <v>0</v>
      </c>
      <c r="R1622" s="7">
        <v>0</v>
      </c>
      <c r="S1622" s="7">
        <v>0</v>
      </c>
      <c r="T1622" s="7">
        <v>0</v>
      </c>
      <c r="U1622" s="7">
        <v>0</v>
      </c>
      <c r="V1622" s="7">
        <v>0</v>
      </c>
      <c r="W1622" s="6">
        <v>0</v>
      </c>
      <c r="X1622" s="6">
        <v>0</v>
      </c>
      <c r="Y1622" s="6">
        <v>0</v>
      </c>
      <c r="Z1622" s="6">
        <v>0</v>
      </c>
      <c r="AA1622" s="6">
        <v>0</v>
      </c>
      <c r="AB1622" s="6">
        <v>0</v>
      </c>
      <c r="AC1622" s="6">
        <v>0</v>
      </c>
      <c r="AD1622" s="7">
        <v>0</v>
      </c>
      <c r="AE1622" s="6">
        <v>0</v>
      </c>
      <c r="AF1622" s="6">
        <v>0</v>
      </c>
      <c r="AG1622" s="6">
        <v>0</v>
      </c>
      <c r="AH1622" s="6">
        <v>0</v>
      </c>
      <c r="AI1622" s="7">
        <v>0</v>
      </c>
      <c r="AJ1622" s="6">
        <v>0</v>
      </c>
      <c r="AK1622" s="6">
        <v>0</v>
      </c>
      <c r="AL1622" s="6">
        <v>0</v>
      </c>
      <c r="AM1622" s="6">
        <v>0</v>
      </c>
      <c r="AN1622" s="7">
        <v>0</v>
      </c>
      <c r="AO1622" s="6">
        <v>0</v>
      </c>
    </row>
    <row r="1623" spans="1:41" x14ac:dyDescent="0.15">
      <c r="A1623" s="2" t="s">
        <v>1370</v>
      </c>
      <c r="B1623" s="2" t="s">
        <v>926</v>
      </c>
      <c r="C1623" s="2" t="s">
        <v>1797</v>
      </c>
      <c r="D1623" s="2" t="s">
        <v>1651</v>
      </c>
      <c r="E1623" s="2" t="s">
        <v>438</v>
      </c>
      <c r="F1623" s="2" t="s">
        <v>1854</v>
      </c>
      <c r="G1623" s="2" t="s">
        <v>2121</v>
      </c>
      <c r="H1623" s="2" t="s">
        <v>1353</v>
      </c>
      <c r="I1623" s="2" t="s">
        <v>1959</v>
      </c>
      <c r="J1623" s="7">
        <v>0</v>
      </c>
      <c r="K1623" s="7">
        <v>0</v>
      </c>
      <c r="L1623" s="7">
        <v>0</v>
      </c>
      <c r="M1623" s="7">
        <v>0</v>
      </c>
      <c r="N1623" s="7">
        <v>0</v>
      </c>
      <c r="O1623" s="7">
        <v>0</v>
      </c>
      <c r="P1623" s="7">
        <v>0</v>
      </c>
      <c r="Q1623" s="7">
        <v>0</v>
      </c>
      <c r="R1623" s="7">
        <v>0</v>
      </c>
      <c r="S1623" s="7">
        <v>0</v>
      </c>
      <c r="T1623" s="7">
        <v>0</v>
      </c>
      <c r="U1623" s="7">
        <v>0</v>
      </c>
      <c r="V1623" s="7">
        <v>0</v>
      </c>
      <c r="W1623" s="6">
        <v>0</v>
      </c>
      <c r="X1623" s="6">
        <v>0</v>
      </c>
      <c r="Y1623" s="6">
        <v>0</v>
      </c>
      <c r="Z1623" s="6">
        <v>0</v>
      </c>
      <c r="AA1623" s="6">
        <v>0</v>
      </c>
      <c r="AB1623" s="6">
        <v>0</v>
      </c>
      <c r="AC1623" s="6">
        <v>0</v>
      </c>
      <c r="AD1623" s="7">
        <v>0</v>
      </c>
      <c r="AE1623" s="6">
        <v>0</v>
      </c>
      <c r="AF1623" s="6">
        <v>0</v>
      </c>
      <c r="AG1623" s="6">
        <v>0</v>
      </c>
      <c r="AH1623" s="6">
        <v>0</v>
      </c>
      <c r="AI1623" s="7">
        <v>0</v>
      </c>
      <c r="AJ1623" s="6">
        <v>0</v>
      </c>
      <c r="AK1623" s="6">
        <v>0</v>
      </c>
      <c r="AL1623" s="6">
        <v>0</v>
      </c>
      <c r="AM1623" s="6">
        <v>0</v>
      </c>
      <c r="AN1623" s="7">
        <v>0</v>
      </c>
      <c r="AO1623" s="6">
        <v>0</v>
      </c>
    </row>
    <row r="1624" spans="1:41" x14ac:dyDescent="0.15">
      <c r="A1624" s="2" t="s">
        <v>1371</v>
      </c>
      <c r="B1624" s="2" t="s">
        <v>926</v>
      </c>
      <c r="C1624" s="2" t="s">
        <v>1797</v>
      </c>
      <c r="D1624" s="2" t="s">
        <v>1651</v>
      </c>
      <c r="E1624" s="2" t="s">
        <v>438</v>
      </c>
      <c r="F1624" s="2" t="s">
        <v>1854</v>
      </c>
      <c r="G1624" s="2" t="s">
        <v>2121</v>
      </c>
      <c r="H1624" s="2" t="s">
        <v>1353</v>
      </c>
      <c r="I1624" s="9" t="s">
        <v>1960</v>
      </c>
      <c r="J1624" s="7">
        <v>0</v>
      </c>
      <c r="K1624" s="7">
        <v>0</v>
      </c>
      <c r="L1624" s="7">
        <v>0</v>
      </c>
      <c r="M1624" s="7">
        <v>0</v>
      </c>
      <c r="N1624" s="7">
        <v>0</v>
      </c>
      <c r="O1624" s="7">
        <v>0</v>
      </c>
      <c r="P1624" s="7">
        <v>0</v>
      </c>
      <c r="Q1624" s="7">
        <v>0</v>
      </c>
      <c r="R1624" s="7">
        <v>0</v>
      </c>
      <c r="S1624" s="7">
        <v>0</v>
      </c>
      <c r="T1624" s="7">
        <v>0</v>
      </c>
      <c r="U1624" s="7">
        <v>0</v>
      </c>
      <c r="V1624" s="7">
        <v>0</v>
      </c>
      <c r="W1624" s="6">
        <v>0</v>
      </c>
      <c r="X1624" s="6">
        <v>0</v>
      </c>
      <c r="Y1624" s="6">
        <v>0</v>
      </c>
      <c r="Z1624" s="6">
        <v>0</v>
      </c>
      <c r="AA1624" s="6">
        <v>0</v>
      </c>
      <c r="AB1624" s="6">
        <v>0</v>
      </c>
      <c r="AC1624" s="6">
        <v>0</v>
      </c>
      <c r="AD1624" s="7">
        <v>0</v>
      </c>
      <c r="AE1624" s="6">
        <v>0</v>
      </c>
      <c r="AF1624" s="6">
        <v>0</v>
      </c>
      <c r="AG1624" s="6">
        <v>0</v>
      </c>
      <c r="AH1624" s="6">
        <v>0</v>
      </c>
      <c r="AI1624" s="7">
        <v>0</v>
      </c>
      <c r="AJ1624" s="6">
        <v>0</v>
      </c>
      <c r="AK1624" s="6">
        <v>0</v>
      </c>
      <c r="AL1624" s="6">
        <v>0</v>
      </c>
      <c r="AM1624" s="6">
        <v>0</v>
      </c>
      <c r="AN1624" s="7">
        <v>0</v>
      </c>
      <c r="AO1624" s="6">
        <v>0</v>
      </c>
    </row>
    <row r="1625" spans="1:41" x14ac:dyDescent="0.15">
      <c r="A1625" s="2" t="s">
        <v>1372</v>
      </c>
      <c r="B1625" s="2" t="s">
        <v>926</v>
      </c>
      <c r="C1625" s="2" t="s">
        <v>1797</v>
      </c>
      <c r="D1625" s="2" t="s">
        <v>1651</v>
      </c>
      <c r="E1625" s="2" t="s">
        <v>438</v>
      </c>
      <c r="F1625" s="2" t="s">
        <v>1854</v>
      </c>
      <c r="G1625" s="2" t="s">
        <v>2121</v>
      </c>
      <c r="H1625" s="2" t="s">
        <v>1353</v>
      </c>
      <c r="I1625" s="2" t="s">
        <v>1961</v>
      </c>
      <c r="J1625" s="7">
        <v>0</v>
      </c>
      <c r="K1625" s="7">
        <v>0</v>
      </c>
      <c r="L1625" s="7">
        <v>0</v>
      </c>
      <c r="M1625" s="7">
        <v>0</v>
      </c>
      <c r="N1625" s="7">
        <v>0</v>
      </c>
      <c r="O1625" s="7">
        <v>0</v>
      </c>
      <c r="P1625" s="7">
        <v>0</v>
      </c>
      <c r="Q1625" s="7">
        <v>0</v>
      </c>
      <c r="R1625" s="7">
        <v>0</v>
      </c>
      <c r="S1625" s="7">
        <v>0</v>
      </c>
      <c r="T1625" s="7">
        <v>0</v>
      </c>
      <c r="U1625" s="7">
        <v>0</v>
      </c>
      <c r="V1625" s="7">
        <v>0</v>
      </c>
      <c r="W1625" s="6">
        <v>0</v>
      </c>
      <c r="X1625" s="6">
        <v>0</v>
      </c>
      <c r="Y1625" s="6">
        <v>0</v>
      </c>
      <c r="Z1625" s="6">
        <v>0</v>
      </c>
      <c r="AA1625" s="6">
        <v>0</v>
      </c>
      <c r="AB1625" s="6">
        <v>0</v>
      </c>
      <c r="AC1625" s="6">
        <v>0</v>
      </c>
      <c r="AD1625" s="7">
        <v>0</v>
      </c>
      <c r="AE1625" s="6">
        <v>0</v>
      </c>
      <c r="AF1625" s="6">
        <v>0</v>
      </c>
      <c r="AG1625" s="6">
        <v>0</v>
      </c>
      <c r="AH1625" s="6">
        <v>0</v>
      </c>
      <c r="AI1625" s="7">
        <v>0</v>
      </c>
      <c r="AJ1625" s="6">
        <v>0</v>
      </c>
      <c r="AK1625" s="6">
        <v>0</v>
      </c>
      <c r="AL1625" s="6">
        <v>0</v>
      </c>
      <c r="AM1625" s="6">
        <v>0</v>
      </c>
      <c r="AN1625" s="7">
        <v>0</v>
      </c>
      <c r="AO1625" s="6">
        <v>0</v>
      </c>
    </row>
    <row r="1626" spans="1:41" x14ac:dyDescent="0.15">
      <c r="A1626" s="2" t="s">
        <v>1373</v>
      </c>
      <c r="B1626" s="2" t="s">
        <v>926</v>
      </c>
      <c r="C1626" s="2" t="s">
        <v>1797</v>
      </c>
      <c r="D1626" s="2" t="s">
        <v>1651</v>
      </c>
      <c r="E1626" s="2" t="s">
        <v>438</v>
      </c>
      <c r="F1626" s="2" t="s">
        <v>1854</v>
      </c>
      <c r="G1626" s="2" t="s">
        <v>2121</v>
      </c>
      <c r="H1626" s="2" t="s">
        <v>1353</v>
      </c>
      <c r="I1626" s="2" t="s">
        <v>1962</v>
      </c>
      <c r="J1626" s="7">
        <v>0</v>
      </c>
      <c r="K1626" s="7">
        <v>0</v>
      </c>
      <c r="L1626" s="7">
        <v>0</v>
      </c>
      <c r="M1626" s="7">
        <v>0</v>
      </c>
      <c r="N1626" s="7">
        <v>0</v>
      </c>
      <c r="O1626" s="7">
        <v>0</v>
      </c>
      <c r="P1626" s="7">
        <v>0</v>
      </c>
      <c r="Q1626" s="7">
        <v>0</v>
      </c>
      <c r="R1626" s="7">
        <v>0</v>
      </c>
      <c r="S1626" s="7">
        <v>0</v>
      </c>
      <c r="T1626" s="7">
        <v>0</v>
      </c>
      <c r="U1626" s="7">
        <v>0</v>
      </c>
      <c r="V1626" s="7">
        <v>0</v>
      </c>
      <c r="W1626" s="6">
        <v>0</v>
      </c>
      <c r="X1626" s="6">
        <v>0</v>
      </c>
      <c r="Y1626" s="6">
        <v>0</v>
      </c>
      <c r="Z1626" s="6">
        <v>0</v>
      </c>
      <c r="AA1626" s="6">
        <v>0</v>
      </c>
      <c r="AB1626" s="6">
        <v>0</v>
      </c>
      <c r="AC1626" s="6">
        <v>0</v>
      </c>
      <c r="AD1626" s="7">
        <v>0</v>
      </c>
      <c r="AE1626" s="6">
        <v>0</v>
      </c>
      <c r="AF1626" s="6">
        <v>0</v>
      </c>
      <c r="AG1626" s="6">
        <v>0</v>
      </c>
      <c r="AH1626" s="6">
        <v>0</v>
      </c>
      <c r="AI1626" s="7">
        <v>0</v>
      </c>
      <c r="AJ1626" s="6">
        <v>0</v>
      </c>
      <c r="AK1626" s="6">
        <v>0</v>
      </c>
      <c r="AL1626" s="6">
        <v>0</v>
      </c>
      <c r="AM1626" s="6">
        <v>0</v>
      </c>
      <c r="AN1626" s="7">
        <v>0</v>
      </c>
      <c r="AO1626" s="6">
        <v>0</v>
      </c>
    </row>
    <row r="1627" spans="1:41" x14ac:dyDescent="0.15">
      <c r="A1627" s="2" t="s">
        <v>1929</v>
      </c>
      <c r="B1627" s="2" t="s">
        <v>926</v>
      </c>
      <c r="C1627" s="2" t="s">
        <v>1797</v>
      </c>
      <c r="D1627" s="2" t="s">
        <v>1651</v>
      </c>
      <c r="E1627" s="2" t="s">
        <v>438</v>
      </c>
      <c r="F1627" s="2" t="s">
        <v>1854</v>
      </c>
      <c r="G1627" s="2" t="s">
        <v>2121</v>
      </c>
      <c r="H1627" s="2" t="s">
        <v>1353</v>
      </c>
      <c r="I1627" s="2" t="s">
        <v>1963</v>
      </c>
      <c r="J1627" s="7">
        <v>0</v>
      </c>
      <c r="K1627" s="7">
        <v>686615</v>
      </c>
      <c r="L1627" s="7">
        <v>35518</v>
      </c>
      <c r="M1627" s="7">
        <v>722133</v>
      </c>
      <c r="N1627" s="7">
        <v>0</v>
      </c>
      <c r="O1627" s="7">
        <v>0</v>
      </c>
      <c r="P1627" s="7">
        <v>570045</v>
      </c>
      <c r="Q1627" s="7">
        <v>12627</v>
      </c>
      <c r="R1627" s="7">
        <v>582672</v>
      </c>
      <c r="S1627" s="7">
        <v>0</v>
      </c>
      <c r="T1627" s="7">
        <v>0</v>
      </c>
      <c r="U1627" s="7">
        <v>0</v>
      </c>
      <c r="V1627" s="7">
        <v>0</v>
      </c>
      <c r="W1627" s="6">
        <v>83.022508999999999</v>
      </c>
      <c r="X1627" s="6">
        <v>35.550988199999999</v>
      </c>
      <c r="Y1627" s="6">
        <v>80.687629599999994</v>
      </c>
      <c r="Z1627" s="6">
        <v>82.300176399999998</v>
      </c>
      <c r="AA1627" s="6">
        <v>26.879276099999998</v>
      </c>
      <c r="AB1627" s="6">
        <v>78.843135599999997</v>
      </c>
      <c r="AC1627" s="6">
        <v>1.8444939999999974</v>
      </c>
      <c r="AD1627" s="7">
        <v>567151</v>
      </c>
      <c r="AE1627" s="6">
        <v>2.7366609999999998</v>
      </c>
      <c r="AF1627" s="6">
        <v>83.022508999999999</v>
      </c>
      <c r="AG1627" s="6">
        <v>35.550988199999999</v>
      </c>
      <c r="AH1627" s="6">
        <v>80.687629599999994</v>
      </c>
      <c r="AI1627" s="7">
        <v>582672</v>
      </c>
      <c r="AJ1627" s="6">
        <v>82.300176399999998</v>
      </c>
      <c r="AK1627" s="6">
        <v>26.879276099999998</v>
      </c>
      <c r="AL1627" s="6">
        <v>78.843135599999997</v>
      </c>
      <c r="AM1627" s="6">
        <v>1.8444939999999974</v>
      </c>
      <c r="AN1627" s="7">
        <v>567151</v>
      </c>
      <c r="AO1627" s="6">
        <v>2.7366609999999998</v>
      </c>
    </row>
    <row r="1628" spans="1:41" x14ac:dyDescent="0.15">
      <c r="A1628" s="2" t="s">
        <v>1930</v>
      </c>
      <c r="B1628" s="2" t="s">
        <v>926</v>
      </c>
      <c r="C1628" s="2" t="s">
        <v>1797</v>
      </c>
      <c r="D1628" s="2" t="s">
        <v>1651</v>
      </c>
      <c r="E1628" s="2" t="s">
        <v>438</v>
      </c>
      <c r="F1628" s="2" t="s">
        <v>1854</v>
      </c>
      <c r="G1628" s="2" t="s">
        <v>2121</v>
      </c>
      <c r="H1628" s="2" t="s">
        <v>1353</v>
      </c>
      <c r="I1628" s="2" t="s">
        <v>1964</v>
      </c>
      <c r="J1628" s="7">
        <v>0</v>
      </c>
      <c r="K1628" s="7">
        <v>0</v>
      </c>
      <c r="L1628" s="7">
        <v>0</v>
      </c>
      <c r="M1628" s="7">
        <v>0</v>
      </c>
      <c r="N1628" s="7">
        <v>0</v>
      </c>
      <c r="O1628" s="7">
        <v>0</v>
      </c>
      <c r="P1628" s="7">
        <v>0</v>
      </c>
      <c r="Q1628" s="7">
        <v>0</v>
      </c>
      <c r="R1628" s="7">
        <v>0</v>
      </c>
      <c r="S1628" s="7">
        <v>0</v>
      </c>
      <c r="T1628" s="7">
        <v>0</v>
      </c>
      <c r="U1628" s="7">
        <v>0</v>
      </c>
      <c r="V1628" s="7">
        <v>0</v>
      </c>
      <c r="W1628" s="6">
        <v>0</v>
      </c>
      <c r="X1628" s="6">
        <v>0</v>
      </c>
      <c r="Y1628" s="6">
        <v>0</v>
      </c>
      <c r="Z1628" s="6">
        <v>0</v>
      </c>
      <c r="AA1628" s="6">
        <v>0</v>
      </c>
      <c r="AB1628" s="6">
        <v>0</v>
      </c>
      <c r="AC1628" s="6">
        <v>0</v>
      </c>
      <c r="AD1628" s="7">
        <v>0</v>
      </c>
      <c r="AE1628" s="6">
        <v>0</v>
      </c>
      <c r="AF1628" s="6">
        <v>0</v>
      </c>
      <c r="AG1628" s="6">
        <v>0</v>
      </c>
      <c r="AH1628" s="6">
        <v>0</v>
      </c>
      <c r="AI1628" s="7">
        <v>0</v>
      </c>
      <c r="AJ1628" s="6">
        <v>0</v>
      </c>
      <c r="AK1628" s="6">
        <v>0</v>
      </c>
      <c r="AL1628" s="6">
        <v>0</v>
      </c>
      <c r="AM1628" s="6">
        <v>0</v>
      </c>
      <c r="AN1628" s="7">
        <v>0</v>
      </c>
      <c r="AO1628" s="6">
        <v>0</v>
      </c>
    </row>
    <row r="1629" spans="1:41" ht="12.75" thickBot="1" x14ac:dyDescent="0.2">
      <c r="A1629" s="2" t="s">
        <v>2002</v>
      </c>
      <c r="B1629" s="2" t="s">
        <v>926</v>
      </c>
      <c r="C1629" s="2" t="s">
        <v>1797</v>
      </c>
      <c r="D1629" s="2" t="s">
        <v>1651</v>
      </c>
      <c r="E1629" s="2" t="s">
        <v>438</v>
      </c>
      <c r="F1629" s="2" t="s">
        <v>1854</v>
      </c>
      <c r="G1629" s="2" t="s">
        <v>2121</v>
      </c>
      <c r="H1629" s="2" t="s">
        <v>1353</v>
      </c>
      <c r="I1629" s="2" t="s">
        <v>1966</v>
      </c>
      <c r="J1629" s="7">
        <v>0</v>
      </c>
      <c r="K1629" s="7">
        <v>0</v>
      </c>
      <c r="L1629" s="7">
        <v>0</v>
      </c>
      <c r="M1629" s="7">
        <v>0</v>
      </c>
      <c r="N1629" s="7">
        <v>0</v>
      </c>
      <c r="O1629" s="7">
        <v>0</v>
      </c>
      <c r="P1629" s="7">
        <v>0</v>
      </c>
      <c r="Q1629" s="7">
        <v>0</v>
      </c>
      <c r="R1629" s="7">
        <v>0</v>
      </c>
      <c r="S1629" s="7">
        <v>0</v>
      </c>
      <c r="T1629" s="7">
        <v>0</v>
      </c>
      <c r="U1629" s="7">
        <v>0</v>
      </c>
      <c r="V1629" s="7">
        <v>0</v>
      </c>
      <c r="W1629" s="6">
        <v>0</v>
      </c>
      <c r="X1629" s="6">
        <v>0</v>
      </c>
      <c r="Y1629" s="6">
        <v>0</v>
      </c>
      <c r="Z1629" s="6">
        <v>0</v>
      </c>
      <c r="AA1629" s="6">
        <v>0</v>
      </c>
      <c r="AB1629" s="6">
        <v>0</v>
      </c>
      <c r="AC1629" s="6">
        <v>0</v>
      </c>
      <c r="AD1629" s="7">
        <v>0</v>
      </c>
      <c r="AE1629" s="6">
        <v>0</v>
      </c>
      <c r="AF1629" s="6">
        <v>0</v>
      </c>
      <c r="AG1629" s="6">
        <v>0</v>
      </c>
      <c r="AH1629" s="6">
        <v>0</v>
      </c>
      <c r="AI1629" s="7">
        <v>0</v>
      </c>
      <c r="AJ1629" s="6">
        <v>0</v>
      </c>
      <c r="AK1629" s="6">
        <v>0</v>
      </c>
      <c r="AL1629" s="6">
        <v>0</v>
      </c>
      <c r="AM1629" s="6">
        <v>0</v>
      </c>
      <c r="AN1629" s="7">
        <v>0</v>
      </c>
      <c r="AO1629" s="6">
        <v>0</v>
      </c>
    </row>
    <row r="1630" spans="1:41" ht="12.75" thickTop="1" x14ac:dyDescent="0.15">
      <c r="A1630" s="34" t="s">
        <v>776</v>
      </c>
      <c r="B1630" s="2" t="s">
        <v>926</v>
      </c>
      <c r="C1630" s="2" t="s">
        <v>1797</v>
      </c>
      <c r="D1630" s="2" t="s">
        <v>1608</v>
      </c>
      <c r="E1630" s="2" t="s">
        <v>438</v>
      </c>
      <c r="F1630" s="2" t="s">
        <v>1854</v>
      </c>
      <c r="G1630" s="2" t="s">
        <v>2121</v>
      </c>
      <c r="H1630" s="2" t="s">
        <v>1374</v>
      </c>
      <c r="I1630" s="2" t="s">
        <v>2012</v>
      </c>
      <c r="J1630" s="7">
        <v>0</v>
      </c>
      <c r="K1630" s="7">
        <v>2642240</v>
      </c>
      <c r="L1630" s="7">
        <v>103872</v>
      </c>
      <c r="M1630" s="7">
        <v>2746112</v>
      </c>
      <c r="N1630" s="7">
        <v>0</v>
      </c>
      <c r="O1630" s="7">
        <v>0</v>
      </c>
      <c r="P1630" s="7">
        <v>2185552</v>
      </c>
      <c r="Q1630" s="7">
        <v>32186</v>
      </c>
      <c r="R1630" s="7">
        <v>2217738</v>
      </c>
      <c r="S1630" s="7">
        <v>0</v>
      </c>
      <c r="T1630" s="7">
        <v>0</v>
      </c>
      <c r="U1630" s="7">
        <v>0</v>
      </c>
      <c r="V1630" s="7">
        <v>0</v>
      </c>
      <c r="W1630" s="6">
        <v>82.715877400000011</v>
      </c>
      <c r="X1630" s="6">
        <v>30.986213800000002</v>
      </c>
      <c r="Y1630" s="6">
        <v>80.759197</v>
      </c>
      <c r="Z1630" s="6">
        <v>82.140719900000008</v>
      </c>
      <c r="AA1630" s="6">
        <v>32.875789599999997</v>
      </c>
      <c r="AB1630" s="6">
        <v>80.28374740000001</v>
      </c>
      <c r="AC1630" s="6">
        <v>0.47544959999999037</v>
      </c>
      <c r="AD1630" s="7">
        <v>2087029</v>
      </c>
      <c r="AE1630" s="6">
        <v>6.2629220999999999</v>
      </c>
      <c r="AF1630" s="6">
        <v>82.715877400000011</v>
      </c>
      <c r="AG1630" s="6">
        <v>30.986213800000002</v>
      </c>
      <c r="AH1630" s="6">
        <v>80.759197</v>
      </c>
      <c r="AI1630" s="7">
        <v>2217738</v>
      </c>
      <c r="AJ1630" s="6">
        <v>82.140719900000008</v>
      </c>
      <c r="AK1630" s="6">
        <v>32.970676999999995</v>
      </c>
      <c r="AL1630" s="6">
        <v>80.292457499999998</v>
      </c>
      <c r="AM1630" s="6">
        <v>0.46673950000000275</v>
      </c>
      <c r="AN1630" s="7">
        <v>2086747</v>
      </c>
      <c r="AO1630" s="6">
        <v>6.2772823000000004</v>
      </c>
    </row>
    <row r="1631" spans="1:41" x14ac:dyDescent="0.15">
      <c r="A1631" s="2" t="s">
        <v>777</v>
      </c>
      <c r="B1631" s="2" t="s">
        <v>926</v>
      </c>
      <c r="C1631" s="2" t="s">
        <v>1797</v>
      </c>
      <c r="D1631" s="2" t="s">
        <v>1608</v>
      </c>
      <c r="E1631" s="2" t="s">
        <v>438</v>
      </c>
      <c r="F1631" s="2" t="s">
        <v>1854</v>
      </c>
      <c r="G1631" s="2" t="s">
        <v>2121</v>
      </c>
      <c r="H1631" s="2" t="s">
        <v>1374</v>
      </c>
      <c r="I1631" s="2" t="s">
        <v>2013</v>
      </c>
      <c r="J1631" s="7">
        <v>0</v>
      </c>
      <c r="K1631" s="7">
        <v>2642240</v>
      </c>
      <c r="L1631" s="7">
        <v>103872</v>
      </c>
      <c r="M1631" s="7">
        <v>2746112</v>
      </c>
      <c r="N1631" s="7">
        <v>0</v>
      </c>
      <c r="O1631" s="7">
        <v>0</v>
      </c>
      <c r="P1631" s="7">
        <v>2185552</v>
      </c>
      <c r="Q1631" s="7">
        <v>32186</v>
      </c>
      <c r="R1631" s="7">
        <v>2217738</v>
      </c>
      <c r="S1631" s="7">
        <v>0</v>
      </c>
      <c r="T1631" s="7">
        <v>0</v>
      </c>
      <c r="U1631" s="7">
        <v>0</v>
      </c>
      <c r="V1631" s="7">
        <v>0</v>
      </c>
      <c r="W1631" s="6">
        <v>82.715877400000011</v>
      </c>
      <c r="X1631" s="6">
        <v>30.986213800000002</v>
      </c>
      <c r="Y1631" s="6">
        <v>80.759197</v>
      </c>
      <c r="Z1631" s="6">
        <v>82.140719900000008</v>
      </c>
      <c r="AA1631" s="6">
        <v>32.875789599999997</v>
      </c>
      <c r="AB1631" s="6">
        <v>80.28374740000001</v>
      </c>
      <c r="AC1631" s="6">
        <v>0.47544959999999037</v>
      </c>
      <c r="AD1631" s="7">
        <v>2087029</v>
      </c>
      <c r="AE1631" s="6">
        <v>6.2629220999999999</v>
      </c>
      <c r="AF1631" s="6">
        <v>82.715877400000011</v>
      </c>
      <c r="AG1631" s="6">
        <v>30.986213800000002</v>
      </c>
      <c r="AH1631" s="6">
        <v>80.759197</v>
      </c>
      <c r="AI1631" s="7">
        <v>2217738</v>
      </c>
      <c r="AJ1631" s="6">
        <v>82.140719900000008</v>
      </c>
      <c r="AK1631" s="6">
        <v>32.970676999999995</v>
      </c>
      <c r="AL1631" s="6">
        <v>80.292457499999998</v>
      </c>
      <c r="AM1631" s="6">
        <v>0.46673950000000275</v>
      </c>
      <c r="AN1631" s="7">
        <v>2086747</v>
      </c>
      <c r="AO1631" s="6">
        <v>6.2772823000000004</v>
      </c>
    </row>
    <row r="1632" spans="1:41" x14ac:dyDescent="0.15">
      <c r="A1632" s="2" t="s">
        <v>778</v>
      </c>
      <c r="B1632" s="2" t="s">
        <v>926</v>
      </c>
      <c r="C1632" s="2" t="s">
        <v>1797</v>
      </c>
      <c r="D1632" s="2" t="s">
        <v>1608</v>
      </c>
      <c r="E1632" s="2" t="s">
        <v>438</v>
      </c>
      <c r="F1632" s="2" t="s">
        <v>1854</v>
      </c>
      <c r="G1632" s="2" t="s">
        <v>2121</v>
      </c>
      <c r="H1632" s="2" t="s">
        <v>1374</v>
      </c>
      <c r="I1632" s="2" t="s">
        <v>2014</v>
      </c>
      <c r="J1632" s="7">
        <v>0</v>
      </c>
      <c r="K1632" s="7">
        <v>1155939</v>
      </c>
      <c r="L1632" s="7">
        <v>31966</v>
      </c>
      <c r="M1632" s="7">
        <v>1187905</v>
      </c>
      <c r="N1632" s="7">
        <v>0</v>
      </c>
      <c r="O1632" s="7">
        <v>0</v>
      </c>
      <c r="P1632" s="7">
        <v>937953</v>
      </c>
      <c r="Q1632" s="7">
        <v>8462</v>
      </c>
      <c r="R1632" s="7">
        <v>946415</v>
      </c>
      <c r="S1632" s="7">
        <v>0</v>
      </c>
      <c r="T1632" s="7">
        <v>0</v>
      </c>
      <c r="U1632" s="7">
        <v>0</v>
      </c>
      <c r="V1632" s="7">
        <v>0</v>
      </c>
      <c r="W1632" s="6">
        <v>81.142084499999996</v>
      </c>
      <c r="X1632" s="6">
        <v>26.471876399999999</v>
      </c>
      <c r="Y1632" s="6">
        <v>79.670933300000002</v>
      </c>
      <c r="Z1632" s="6">
        <v>79.897080200000005</v>
      </c>
      <c r="AA1632" s="6">
        <v>32.610347699999998</v>
      </c>
      <c r="AB1632" s="6">
        <v>78.541334399999997</v>
      </c>
      <c r="AC1632" s="6">
        <v>1.1295989000000048</v>
      </c>
      <c r="AD1632" s="7">
        <v>865165</v>
      </c>
      <c r="AE1632" s="6">
        <v>9.3912721999999995</v>
      </c>
      <c r="AF1632" s="6">
        <v>81.142084499999996</v>
      </c>
      <c r="AG1632" s="6">
        <v>26.471876399999999</v>
      </c>
      <c r="AH1632" s="6">
        <v>79.670933300000002</v>
      </c>
      <c r="AI1632" s="7">
        <v>946415</v>
      </c>
      <c r="AJ1632" s="6">
        <v>79.897080200000005</v>
      </c>
      <c r="AK1632" s="6">
        <v>32.610347699999998</v>
      </c>
      <c r="AL1632" s="6">
        <v>78.541334399999997</v>
      </c>
      <c r="AM1632" s="6">
        <v>1.1295989000000048</v>
      </c>
      <c r="AN1632" s="7">
        <v>865165</v>
      </c>
      <c r="AO1632" s="6">
        <v>9.3912721999999995</v>
      </c>
    </row>
    <row r="1633" spans="1:41" x14ac:dyDescent="0.15">
      <c r="A1633" s="2" t="s">
        <v>779</v>
      </c>
      <c r="B1633" s="2" t="s">
        <v>926</v>
      </c>
      <c r="C1633" s="2" t="s">
        <v>1797</v>
      </c>
      <c r="D1633" s="2" t="s">
        <v>1608</v>
      </c>
      <c r="E1633" s="2" t="s">
        <v>438</v>
      </c>
      <c r="F1633" s="2" t="s">
        <v>1854</v>
      </c>
      <c r="G1633" s="2" t="s">
        <v>2121</v>
      </c>
      <c r="H1633" s="2" t="s">
        <v>1374</v>
      </c>
      <c r="I1633" s="2" t="s">
        <v>2015</v>
      </c>
      <c r="J1633" s="7">
        <v>0</v>
      </c>
      <c r="K1633" s="7">
        <v>1058963</v>
      </c>
      <c r="L1633" s="7">
        <v>30862</v>
      </c>
      <c r="M1633" s="7">
        <v>1089825</v>
      </c>
      <c r="N1633" s="7">
        <v>0</v>
      </c>
      <c r="O1633" s="7">
        <v>0</v>
      </c>
      <c r="P1633" s="7">
        <v>841584</v>
      </c>
      <c r="Q1633" s="7">
        <v>8054</v>
      </c>
      <c r="R1633" s="7">
        <v>849638</v>
      </c>
      <c r="S1633" s="7">
        <v>0</v>
      </c>
      <c r="T1633" s="7">
        <v>0</v>
      </c>
      <c r="U1633" s="7">
        <v>0</v>
      </c>
      <c r="V1633" s="7">
        <v>0</v>
      </c>
      <c r="W1633" s="6">
        <v>79.472465</v>
      </c>
      <c r="X1633" s="6">
        <v>26.096818100000004</v>
      </c>
      <c r="Y1633" s="6">
        <v>77.960956999999993</v>
      </c>
      <c r="Z1633" s="6">
        <v>78.298251500000006</v>
      </c>
      <c r="AA1633" s="6">
        <v>32.715450300000001</v>
      </c>
      <c r="AB1633" s="6">
        <v>76.903940800000001</v>
      </c>
      <c r="AC1633" s="6">
        <v>1.0570161999999925</v>
      </c>
      <c r="AD1633" s="7">
        <v>777172</v>
      </c>
      <c r="AE1633" s="6">
        <v>9.3243194999999996</v>
      </c>
      <c r="AF1633" s="6">
        <v>79.472465</v>
      </c>
      <c r="AG1633" s="6">
        <v>26.096818100000004</v>
      </c>
      <c r="AH1633" s="6">
        <v>77.960956999999993</v>
      </c>
      <c r="AI1633" s="7">
        <v>849638</v>
      </c>
      <c r="AJ1633" s="6">
        <v>78.298251500000006</v>
      </c>
      <c r="AK1633" s="6">
        <v>32.715450300000001</v>
      </c>
      <c r="AL1633" s="6">
        <v>76.903940800000001</v>
      </c>
      <c r="AM1633" s="6">
        <v>1.0570161999999925</v>
      </c>
      <c r="AN1633" s="7">
        <v>777172</v>
      </c>
      <c r="AO1633" s="6">
        <v>9.3243194999999996</v>
      </c>
    </row>
    <row r="1634" spans="1:41" x14ac:dyDescent="0.15">
      <c r="A1634" s="2" t="s">
        <v>780</v>
      </c>
      <c r="B1634" s="2" t="s">
        <v>926</v>
      </c>
      <c r="C1634" s="2" t="s">
        <v>1797</v>
      </c>
      <c r="D1634" s="2" t="s">
        <v>1608</v>
      </c>
      <c r="E1634" s="2" t="s">
        <v>438</v>
      </c>
      <c r="F1634" s="2" t="s">
        <v>1854</v>
      </c>
      <c r="G1634" s="2" t="s">
        <v>2121</v>
      </c>
      <c r="H1634" s="2" t="s">
        <v>1374</v>
      </c>
      <c r="I1634" s="2" t="s">
        <v>2016</v>
      </c>
      <c r="J1634" s="7">
        <v>0</v>
      </c>
      <c r="K1634" s="7">
        <v>50301</v>
      </c>
      <c r="L1634" s="7">
        <v>1466</v>
      </c>
      <c r="M1634" s="7">
        <v>51767</v>
      </c>
      <c r="N1634" s="7">
        <v>0</v>
      </c>
      <c r="O1634" s="7">
        <v>0</v>
      </c>
      <c r="P1634" s="7">
        <v>39975</v>
      </c>
      <c r="Q1634" s="7">
        <v>383</v>
      </c>
      <c r="R1634" s="7">
        <v>40358</v>
      </c>
      <c r="S1634" s="7">
        <v>0</v>
      </c>
      <c r="T1634" s="7">
        <v>0</v>
      </c>
      <c r="U1634" s="7">
        <v>0</v>
      </c>
      <c r="V1634" s="7">
        <v>0</v>
      </c>
      <c r="W1634" s="6">
        <v>79.471581099999995</v>
      </c>
      <c r="X1634" s="6">
        <v>26.125511599999999</v>
      </c>
      <c r="Y1634" s="6">
        <v>77.960863099999997</v>
      </c>
      <c r="Z1634" s="6">
        <v>78.297588900000008</v>
      </c>
      <c r="AA1634" s="6">
        <v>32.697547700000001</v>
      </c>
      <c r="AB1634" s="6">
        <v>76.903045699999993</v>
      </c>
      <c r="AC1634" s="6">
        <v>1.0578174000000047</v>
      </c>
      <c r="AD1634" s="7">
        <v>36915</v>
      </c>
      <c r="AE1634" s="6">
        <v>9.3268319000000002</v>
      </c>
      <c r="AF1634" s="6">
        <v>79.471581099999995</v>
      </c>
      <c r="AG1634" s="6">
        <v>26.125511599999999</v>
      </c>
      <c r="AH1634" s="6">
        <v>77.960863099999997</v>
      </c>
      <c r="AI1634" s="7">
        <v>40358</v>
      </c>
      <c r="AJ1634" s="6">
        <v>78.297588900000008</v>
      </c>
      <c r="AK1634" s="6">
        <v>32.697547700000001</v>
      </c>
      <c r="AL1634" s="6">
        <v>76.903045699999993</v>
      </c>
      <c r="AM1634" s="6">
        <v>1.0578174000000047</v>
      </c>
      <c r="AN1634" s="7">
        <v>36915</v>
      </c>
      <c r="AO1634" s="6">
        <v>9.3268319000000002</v>
      </c>
    </row>
    <row r="1635" spans="1:41" x14ac:dyDescent="0.15">
      <c r="A1635" s="2" t="s">
        <v>781</v>
      </c>
      <c r="B1635" s="2" t="s">
        <v>926</v>
      </c>
      <c r="C1635" s="2" t="s">
        <v>1797</v>
      </c>
      <c r="D1635" s="2" t="s">
        <v>1608</v>
      </c>
      <c r="E1635" s="2" t="s">
        <v>438</v>
      </c>
      <c r="F1635" s="2" t="s">
        <v>1854</v>
      </c>
      <c r="G1635" s="2" t="s">
        <v>2121</v>
      </c>
      <c r="H1635" s="2" t="s">
        <v>1374</v>
      </c>
      <c r="I1635" s="2" t="s">
        <v>2017</v>
      </c>
      <c r="J1635" s="7">
        <v>0</v>
      </c>
      <c r="K1635" s="7">
        <v>1008662</v>
      </c>
      <c r="L1635" s="7">
        <v>29396</v>
      </c>
      <c r="M1635" s="7">
        <v>1038058</v>
      </c>
      <c r="N1635" s="7">
        <v>0</v>
      </c>
      <c r="O1635" s="7">
        <v>0</v>
      </c>
      <c r="P1635" s="7">
        <v>801609</v>
      </c>
      <c r="Q1635" s="7">
        <v>7671</v>
      </c>
      <c r="R1635" s="7">
        <v>809280</v>
      </c>
      <c r="S1635" s="7">
        <v>0</v>
      </c>
      <c r="T1635" s="7">
        <v>0</v>
      </c>
      <c r="U1635" s="7">
        <v>0</v>
      </c>
      <c r="V1635" s="7">
        <v>0</v>
      </c>
      <c r="W1635" s="6">
        <v>79.472509099999996</v>
      </c>
      <c r="X1635" s="6">
        <v>26.0953871</v>
      </c>
      <c r="Y1635" s="6">
        <v>77.960961699999999</v>
      </c>
      <c r="Z1635" s="6">
        <v>78.298284600000002</v>
      </c>
      <c r="AA1635" s="6">
        <v>32.716342900000001</v>
      </c>
      <c r="AB1635" s="6">
        <v>76.903985500000005</v>
      </c>
      <c r="AC1635" s="6">
        <v>1.056976199999994</v>
      </c>
      <c r="AD1635" s="7">
        <v>740257</v>
      </c>
      <c r="AE1635" s="6">
        <v>9.3241941999999991</v>
      </c>
      <c r="AF1635" s="6">
        <v>79.472509099999996</v>
      </c>
      <c r="AG1635" s="6">
        <v>26.0953871</v>
      </c>
      <c r="AH1635" s="6">
        <v>77.960961699999999</v>
      </c>
      <c r="AI1635" s="7">
        <v>809280</v>
      </c>
      <c r="AJ1635" s="6">
        <v>78.298284600000002</v>
      </c>
      <c r="AK1635" s="6">
        <v>32.716342900000001</v>
      </c>
      <c r="AL1635" s="6">
        <v>76.903985500000005</v>
      </c>
      <c r="AM1635" s="6">
        <v>1.056976199999994</v>
      </c>
      <c r="AN1635" s="7">
        <v>740257</v>
      </c>
      <c r="AO1635" s="6">
        <v>9.3241941999999991</v>
      </c>
    </row>
    <row r="1636" spans="1:41" x14ac:dyDescent="0.15">
      <c r="A1636" s="2" t="s">
        <v>782</v>
      </c>
      <c r="B1636" s="2" t="s">
        <v>926</v>
      </c>
      <c r="C1636" s="2" t="s">
        <v>1797</v>
      </c>
      <c r="D1636" s="2" t="s">
        <v>1608</v>
      </c>
      <c r="E1636" s="2" t="s">
        <v>438</v>
      </c>
      <c r="F1636" s="2" t="s">
        <v>1854</v>
      </c>
      <c r="G1636" s="2" t="s">
        <v>2121</v>
      </c>
      <c r="H1636" s="2" t="s">
        <v>1374</v>
      </c>
      <c r="I1636" s="2" t="s">
        <v>2018</v>
      </c>
      <c r="J1636" s="7">
        <v>0</v>
      </c>
      <c r="K1636" s="7">
        <v>8365</v>
      </c>
      <c r="L1636" s="7">
        <v>0</v>
      </c>
      <c r="M1636" s="7">
        <v>8365</v>
      </c>
      <c r="N1636" s="7">
        <v>0</v>
      </c>
      <c r="O1636" s="7">
        <v>0</v>
      </c>
      <c r="P1636" s="7">
        <v>8365</v>
      </c>
      <c r="Q1636" s="7">
        <v>0</v>
      </c>
      <c r="R1636" s="7">
        <v>8365</v>
      </c>
      <c r="S1636" s="7">
        <v>0</v>
      </c>
      <c r="T1636" s="7">
        <v>0</v>
      </c>
      <c r="U1636" s="7">
        <v>0</v>
      </c>
      <c r="V1636" s="7">
        <v>0</v>
      </c>
      <c r="W1636" s="6">
        <v>100</v>
      </c>
      <c r="X1636" s="6">
        <v>0</v>
      </c>
      <c r="Y1636" s="6">
        <v>100</v>
      </c>
      <c r="Z1636" s="6">
        <v>100</v>
      </c>
      <c r="AA1636" s="6">
        <v>0</v>
      </c>
      <c r="AB1636" s="6">
        <v>100</v>
      </c>
      <c r="AC1636" s="6">
        <v>0</v>
      </c>
      <c r="AD1636" s="7">
        <v>5168</v>
      </c>
      <c r="AE1636" s="6">
        <v>61.861455099999993</v>
      </c>
      <c r="AF1636" s="6">
        <v>100</v>
      </c>
      <c r="AG1636" s="6">
        <v>0</v>
      </c>
      <c r="AH1636" s="6">
        <v>100</v>
      </c>
      <c r="AI1636" s="7">
        <v>8365</v>
      </c>
      <c r="AJ1636" s="6">
        <v>100</v>
      </c>
      <c r="AK1636" s="6">
        <v>0</v>
      </c>
      <c r="AL1636" s="6">
        <v>100</v>
      </c>
      <c r="AM1636" s="6">
        <v>0</v>
      </c>
      <c r="AN1636" s="7">
        <v>5168</v>
      </c>
      <c r="AO1636" s="6">
        <v>61.861455099999993</v>
      </c>
    </row>
    <row r="1637" spans="1:41" x14ac:dyDescent="0.15">
      <c r="A1637" s="2" t="s">
        <v>783</v>
      </c>
      <c r="B1637" s="2" t="s">
        <v>926</v>
      </c>
      <c r="C1637" s="2" t="s">
        <v>1797</v>
      </c>
      <c r="D1637" s="2" t="s">
        <v>1608</v>
      </c>
      <c r="E1637" s="2" t="s">
        <v>438</v>
      </c>
      <c r="F1637" s="2" t="s">
        <v>1854</v>
      </c>
      <c r="G1637" s="2" t="s">
        <v>2121</v>
      </c>
      <c r="H1637" s="2" t="s">
        <v>1374</v>
      </c>
      <c r="I1637" s="2" t="s">
        <v>2019</v>
      </c>
      <c r="J1637" s="7">
        <v>0</v>
      </c>
      <c r="K1637" s="7">
        <v>96976</v>
      </c>
      <c r="L1637" s="7">
        <v>1104</v>
      </c>
      <c r="M1637" s="7">
        <v>98080</v>
      </c>
      <c r="N1637" s="7">
        <v>0</v>
      </c>
      <c r="O1637" s="7">
        <v>0</v>
      </c>
      <c r="P1637" s="7">
        <v>96369</v>
      </c>
      <c r="Q1637" s="7">
        <v>408</v>
      </c>
      <c r="R1637" s="7">
        <v>96777</v>
      </c>
      <c r="S1637" s="7">
        <v>0</v>
      </c>
      <c r="T1637" s="7">
        <v>0</v>
      </c>
      <c r="U1637" s="7">
        <v>0</v>
      </c>
      <c r="V1637" s="7">
        <v>0</v>
      </c>
      <c r="W1637" s="6">
        <v>99.374071900000004</v>
      </c>
      <c r="X1637" s="6">
        <v>36.956521700000003</v>
      </c>
      <c r="Y1637" s="6">
        <v>98.671492700000002</v>
      </c>
      <c r="Z1637" s="6">
        <v>97.243510200000003</v>
      </c>
      <c r="AA1637" s="6">
        <v>27.761194</v>
      </c>
      <c r="AB1637" s="6">
        <v>96.731745899999993</v>
      </c>
      <c r="AC1637" s="6">
        <v>1.9397468000000089</v>
      </c>
      <c r="AD1637" s="7">
        <v>87993</v>
      </c>
      <c r="AE1637" s="6">
        <v>9.9826122999999995</v>
      </c>
      <c r="AF1637" s="6">
        <v>99.374071900000004</v>
      </c>
      <c r="AG1637" s="6">
        <v>36.956521700000003</v>
      </c>
      <c r="AH1637" s="6">
        <v>98.671492700000002</v>
      </c>
      <c r="AI1637" s="7">
        <v>96777</v>
      </c>
      <c r="AJ1637" s="6">
        <v>97.243510200000003</v>
      </c>
      <c r="AK1637" s="6">
        <v>27.761194</v>
      </c>
      <c r="AL1637" s="6">
        <v>96.731745899999993</v>
      </c>
      <c r="AM1637" s="6">
        <v>1.9397468000000089</v>
      </c>
      <c r="AN1637" s="7">
        <v>87993</v>
      </c>
      <c r="AO1637" s="6">
        <v>9.9826122999999995</v>
      </c>
    </row>
    <row r="1638" spans="1:41" x14ac:dyDescent="0.15">
      <c r="A1638" s="2" t="s">
        <v>784</v>
      </c>
      <c r="B1638" s="2" t="s">
        <v>926</v>
      </c>
      <c r="C1638" s="2" t="s">
        <v>1797</v>
      </c>
      <c r="D1638" s="2" t="s">
        <v>1608</v>
      </c>
      <c r="E1638" s="2" t="s">
        <v>438</v>
      </c>
      <c r="F1638" s="2" t="s">
        <v>1854</v>
      </c>
      <c r="G1638" s="2" t="s">
        <v>2121</v>
      </c>
      <c r="H1638" s="2" t="s">
        <v>1374</v>
      </c>
      <c r="I1638" s="2" t="s">
        <v>2020</v>
      </c>
      <c r="J1638" s="7">
        <v>0</v>
      </c>
      <c r="K1638" s="7">
        <v>41037</v>
      </c>
      <c r="L1638" s="7">
        <v>1042</v>
      </c>
      <c r="M1638" s="7">
        <v>42079</v>
      </c>
      <c r="N1638" s="7">
        <v>0</v>
      </c>
      <c r="O1638" s="7">
        <v>0</v>
      </c>
      <c r="P1638" s="7">
        <v>40466</v>
      </c>
      <c r="Q1638" s="7">
        <v>370</v>
      </c>
      <c r="R1638" s="7">
        <v>40836</v>
      </c>
      <c r="S1638" s="7">
        <v>0</v>
      </c>
      <c r="T1638" s="7">
        <v>0</v>
      </c>
      <c r="U1638" s="7">
        <v>0</v>
      </c>
      <c r="V1638" s="7">
        <v>0</v>
      </c>
      <c r="W1638" s="6">
        <v>98.608572800000005</v>
      </c>
      <c r="X1638" s="6">
        <v>35.508637199999995</v>
      </c>
      <c r="Y1638" s="6">
        <v>97.046032499999995</v>
      </c>
      <c r="Z1638" s="6">
        <v>95.244293400000004</v>
      </c>
      <c r="AA1638" s="6">
        <v>26.400000000000002</v>
      </c>
      <c r="AB1638" s="6">
        <v>94.222549400000005</v>
      </c>
      <c r="AC1638" s="6">
        <v>2.82348309999999</v>
      </c>
      <c r="AD1638" s="7">
        <v>39679</v>
      </c>
      <c r="AE1638" s="6">
        <v>2.9159001</v>
      </c>
      <c r="AF1638" s="6">
        <v>98.608572800000005</v>
      </c>
      <c r="AG1638" s="6">
        <v>35.508637199999995</v>
      </c>
      <c r="AH1638" s="6">
        <v>97.046032499999995</v>
      </c>
      <c r="AI1638" s="7">
        <v>40836</v>
      </c>
      <c r="AJ1638" s="6">
        <v>95.244293400000004</v>
      </c>
      <c r="AK1638" s="6">
        <v>26.400000000000002</v>
      </c>
      <c r="AL1638" s="6">
        <v>94.222549400000005</v>
      </c>
      <c r="AM1638" s="6">
        <v>2.82348309999999</v>
      </c>
      <c r="AN1638" s="7">
        <v>39679</v>
      </c>
      <c r="AO1638" s="6">
        <v>2.9159001</v>
      </c>
    </row>
    <row r="1639" spans="1:41" x14ac:dyDescent="0.15">
      <c r="A1639" s="2" t="s">
        <v>785</v>
      </c>
      <c r="B1639" s="2" t="s">
        <v>926</v>
      </c>
      <c r="C1639" s="2" t="s">
        <v>1797</v>
      </c>
      <c r="D1639" s="2" t="s">
        <v>1608</v>
      </c>
      <c r="E1639" s="2" t="s">
        <v>438</v>
      </c>
      <c r="F1639" s="2" t="s">
        <v>1854</v>
      </c>
      <c r="G1639" s="2" t="s">
        <v>2121</v>
      </c>
      <c r="H1639" s="2" t="s">
        <v>1374</v>
      </c>
      <c r="I1639" s="2" t="s">
        <v>1856</v>
      </c>
      <c r="J1639" s="7">
        <v>0</v>
      </c>
      <c r="K1639" s="7">
        <v>55939</v>
      </c>
      <c r="L1639" s="7">
        <v>62</v>
      </c>
      <c r="M1639" s="7">
        <v>56001</v>
      </c>
      <c r="N1639" s="7">
        <v>0</v>
      </c>
      <c r="O1639" s="7">
        <v>0</v>
      </c>
      <c r="P1639" s="7">
        <v>55903</v>
      </c>
      <c r="Q1639" s="7">
        <v>38</v>
      </c>
      <c r="R1639" s="7">
        <v>55941</v>
      </c>
      <c r="S1639" s="7">
        <v>0</v>
      </c>
      <c r="T1639" s="7">
        <v>0</v>
      </c>
      <c r="U1639" s="7">
        <v>0</v>
      </c>
      <c r="V1639" s="7">
        <v>0</v>
      </c>
      <c r="W1639" s="6">
        <v>99.935644199999999</v>
      </c>
      <c r="X1639" s="6">
        <v>61.290322600000003</v>
      </c>
      <c r="Y1639" s="6">
        <v>99.892859099999995</v>
      </c>
      <c r="Z1639" s="6">
        <v>98.942817900000009</v>
      </c>
      <c r="AA1639" s="6">
        <v>46.6666667</v>
      </c>
      <c r="AB1639" s="6">
        <v>98.89466569999999</v>
      </c>
      <c r="AC1639" s="6">
        <v>0.99819340000000523</v>
      </c>
      <c r="AD1639" s="7">
        <v>48314</v>
      </c>
      <c r="AE1639" s="6">
        <v>15.786314500000001</v>
      </c>
      <c r="AF1639" s="6">
        <v>99.935644199999999</v>
      </c>
      <c r="AG1639" s="6">
        <v>61.290322600000003</v>
      </c>
      <c r="AH1639" s="6">
        <v>99.892859099999995</v>
      </c>
      <c r="AI1639" s="7">
        <v>55941</v>
      </c>
      <c r="AJ1639" s="6">
        <v>98.942817900000009</v>
      </c>
      <c r="AK1639" s="6">
        <v>46.6666667</v>
      </c>
      <c r="AL1639" s="6">
        <v>98.89466569999999</v>
      </c>
      <c r="AM1639" s="6">
        <v>0.99819340000000523</v>
      </c>
      <c r="AN1639" s="7">
        <v>48314</v>
      </c>
      <c r="AO1639" s="6">
        <v>15.786314500000001</v>
      </c>
    </row>
    <row r="1640" spans="1:41" x14ac:dyDescent="0.15">
      <c r="A1640" s="2" t="s">
        <v>786</v>
      </c>
      <c r="B1640" s="2" t="s">
        <v>926</v>
      </c>
      <c r="C1640" s="2" t="s">
        <v>1797</v>
      </c>
      <c r="D1640" s="2" t="s">
        <v>1608</v>
      </c>
      <c r="E1640" s="2" t="s">
        <v>438</v>
      </c>
      <c r="F1640" s="2" t="s">
        <v>1854</v>
      </c>
      <c r="G1640" s="2" t="s">
        <v>2121</v>
      </c>
      <c r="H1640" s="2" t="s">
        <v>1374</v>
      </c>
      <c r="I1640" s="2" t="s">
        <v>2021</v>
      </c>
      <c r="J1640" s="7">
        <v>0</v>
      </c>
      <c r="K1640" s="7">
        <v>1256001</v>
      </c>
      <c r="L1640" s="7">
        <v>64822</v>
      </c>
      <c r="M1640" s="7">
        <v>1320823</v>
      </c>
      <c r="N1640" s="7">
        <v>0</v>
      </c>
      <c r="O1640" s="7">
        <v>0</v>
      </c>
      <c r="P1640" s="7">
        <v>1021938</v>
      </c>
      <c r="Q1640" s="7">
        <v>21564</v>
      </c>
      <c r="R1640" s="7">
        <v>1043502</v>
      </c>
      <c r="S1640" s="7">
        <v>0</v>
      </c>
      <c r="T1640" s="7">
        <v>0</v>
      </c>
      <c r="U1640" s="7">
        <v>0</v>
      </c>
      <c r="V1640" s="7">
        <v>0</v>
      </c>
      <c r="W1640" s="6">
        <v>81.364425699999998</v>
      </c>
      <c r="X1640" s="6">
        <v>33.266483600000001</v>
      </c>
      <c r="Y1640" s="6">
        <v>79.003924100000006</v>
      </c>
      <c r="Z1640" s="6">
        <v>81.136662999999999</v>
      </c>
      <c r="AA1640" s="6">
        <v>32.617808999999994</v>
      </c>
      <c r="AB1640" s="6">
        <v>78.851597499999997</v>
      </c>
      <c r="AC1640" s="6">
        <v>0.15232660000000919</v>
      </c>
      <c r="AD1640" s="7">
        <v>994459</v>
      </c>
      <c r="AE1640" s="6">
        <v>4.9316260999999999</v>
      </c>
      <c r="AF1640" s="6">
        <v>81.364425699999998</v>
      </c>
      <c r="AG1640" s="6">
        <v>33.266483600000001</v>
      </c>
      <c r="AH1640" s="6">
        <v>79.003924100000006</v>
      </c>
      <c r="AI1640" s="7">
        <v>1043502</v>
      </c>
      <c r="AJ1640" s="6">
        <v>81.136662999999999</v>
      </c>
      <c r="AK1640" s="6">
        <v>32.617808999999994</v>
      </c>
      <c r="AL1640" s="6">
        <v>78.851597499999997</v>
      </c>
      <c r="AM1640" s="6">
        <v>0.15232660000000919</v>
      </c>
      <c r="AN1640" s="7">
        <v>994459</v>
      </c>
      <c r="AO1640" s="6">
        <v>4.9316260999999999</v>
      </c>
    </row>
    <row r="1641" spans="1:41" x14ac:dyDescent="0.15">
      <c r="A1641" s="2" t="s">
        <v>787</v>
      </c>
      <c r="B1641" s="2" t="s">
        <v>926</v>
      </c>
      <c r="C1641" s="2" t="s">
        <v>1797</v>
      </c>
      <c r="D1641" s="2" t="s">
        <v>1608</v>
      </c>
      <c r="E1641" s="2" t="s">
        <v>438</v>
      </c>
      <c r="F1641" s="2" t="s">
        <v>1854</v>
      </c>
      <c r="G1641" s="2" t="s">
        <v>2121</v>
      </c>
      <c r="H1641" s="2" t="s">
        <v>1374</v>
      </c>
      <c r="I1641" s="2" t="s">
        <v>1739</v>
      </c>
      <c r="J1641" s="7">
        <v>0</v>
      </c>
      <c r="K1641" s="7">
        <v>1236482</v>
      </c>
      <c r="L1641" s="7">
        <v>64822</v>
      </c>
      <c r="M1641" s="7">
        <v>1301304</v>
      </c>
      <c r="N1641" s="7">
        <v>0</v>
      </c>
      <c r="O1641" s="7">
        <v>0</v>
      </c>
      <c r="P1641" s="7">
        <v>1002419</v>
      </c>
      <c r="Q1641" s="7">
        <v>21564</v>
      </c>
      <c r="R1641" s="7">
        <v>1023983</v>
      </c>
      <c r="S1641" s="7">
        <v>0</v>
      </c>
      <c r="T1641" s="7">
        <v>0</v>
      </c>
      <c r="U1641" s="7">
        <v>0</v>
      </c>
      <c r="V1641" s="7">
        <v>0</v>
      </c>
      <c r="W1641" s="6">
        <v>81.070246099999991</v>
      </c>
      <c r="X1641" s="6">
        <v>33.266483600000001</v>
      </c>
      <c r="Y1641" s="6">
        <v>78.688991999999999</v>
      </c>
      <c r="Z1641" s="6">
        <v>80.910212400000006</v>
      </c>
      <c r="AA1641" s="6">
        <v>32.617808999999994</v>
      </c>
      <c r="AB1641" s="6">
        <v>78.609808799999996</v>
      </c>
      <c r="AC1641" s="6">
        <v>7.9183200000002785E-2</v>
      </c>
      <c r="AD1641" s="7">
        <v>980203</v>
      </c>
      <c r="AE1641" s="6">
        <v>4.4664218</v>
      </c>
      <c r="AF1641" s="6">
        <v>81.070246099999991</v>
      </c>
      <c r="AG1641" s="6">
        <v>33.266483600000001</v>
      </c>
      <c r="AH1641" s="6">
        <v>78.688991999999999</v>
      </c>
      <c r="AI1641" s="7">
        <v>1023983</v>
      </c>
      <c r="AJ1641" s="6">
        <v>80.910212400000006</v>
      </c>
      <c r="AK1641" s="6">
        <v>32.617808999999994</v>
      </c>
      <c r="AL1641" s="6">
        <v>78.609808799999996</v>
      </c>
      <c r="AM1641" s="6">
        <v>7.9183200000002785E-2</v>
      </c>
      <c r="AN1641" s="7">
        <v>980203</v>
      </c>
      <c r="AO1641" s="6">
        <v>4.4664218</v>
      </c>
    </row>
    <row r="1642" spans="1:41" x14ac:dyDescent="0.15">
      <c r="A1642" s="2" t="s">
        <v>788</v>
      </c>
      <c r="B1642" s="2" t="s">
        <v>926</v>
      </c>
      <c r="C1642" s="2" t="s">
        <v>1797</v>
      </c>
      <c r="D1642" s="2" t="s">
        <v>1608</v>
      </c>
      <c r="E1642" s="2" t="s">
        <v>438</v>
      </c>
      <c r="F1642" s="2" t="s">
        <v>1854</v>
      </c>
      <c r="G1642" s="2" t="s">
        <v>2121</v>
      </c>
      <c r="H1642" s="2" t="s">
        <v>1374</v>
      </c>
      <c r="I1642" s="2" t="s">
        <v>1740</v>
      </c>
      <c r="J1642" s="7">
        <v>0</v>
      </c>
      <c r="K1642" s="7">
        <v>386899</v>
      </c>
      <c r="L1642" s="7">
        <v>22098</v>
      </c>
      <c r="M1642" s="7">
        <v>408997</v>
      </c>
      <c r="N1642" s="7">
        <v>0</v>
      </c>
      <c r="O1642" s="7">
        <v>0</v>
      </c>
      <c r="P1642" s="7">
        <v>304195</v>
      </c>
      <c r="Q1642" s="7">
        <v>7351</v>
      </c>
      <c r="R1642" s="7">
        <v>311546</v>
      </c>
      <c r="S1642" s="7">
        <v>0</v>
      </c>
      <c r="T1642" s="7">
        <v>0</v>
      </c>
      <c r="U1642" s="7">
        <v>0</v>
      </c>
      <c r="V1642" s="7">
        <v>0</v>
      </c>
      <c r="W1642" s="6">
        <v>78.623878599999998</v>
      </c>
      <c r="X1642" s="6">
        <v>33.265453900000004</v>
      </c>
      <c r="Y1642" s="6">
        <v>76.173174899999992</v>
      </c>
      <c r="Z1642" s="6">
        <v>78.141407600000008</v>
      </c>
      <c r="AA1642" s="6">
        <v>32.6169844</v>
      </c>
      <c r="AB1642" s="6">
        <v>75.785630100000006</v>
      </c>
      <c r="AC1642" s="6">
        <v>0.38754479999998637</v>
      </c>
      <c r="AD1642" s="7">
        <v>295761</v>
      </c>
      <c r="AE1642" s="6">
        <v>5.3370796</v>
      </c>
      <c r="AF1642" s="6">
        <v>78.623878599999998</v>
      </c>
      <c r="AG1642" s="6">
        <v>33.265453900000004</v>
      </c>
      <c r="AH1642" s="6">
        <v>76.173174899999992</v>
      </c>
      <c r="AI1642" s="7">
        <v>311546</v>
      </c>
      <c r="AJ1642" s="6">
        <v>78.141407600000008</v>
      </c>
      <c r="AK1642" s="6">
        <v>32.6169844</v>
      </c>
      <c r="AL1642" s="6">
        <v>75.785630100000006</v>
      </c>
      <c r="AM1642" s="6">
        <v>0.38754479999998637</v>
      </c>
      <c r="AN1642" s="7">
        <v>295761</v>
      </c>
      <c r="AO1642" s="6">
        <v>5.3370796</v>
      </c>
    </row>
    <row r="1643" spans="1:41" x14ac:dyDescent="0.15">
      <c r="A1643" s="2" t="s">
        <v>789</v>
      </c>
      <c r="B1643" s="2" t="s">
        <v>926</v>
      </c>
      <c r="C1643" s="2" t="s">
        <v>1797</v>
      </c>
      <c r="D1643" s="2" t="s">
        <v>1608</v>
      </c>
      <c r="E1643" s="2" t="s">
        <v>438</v>
      </c>
      <c r="F1643" s="2" t="s">
        <v>1854</v>
      </c>
      <c r="G1643" s="2" t="s">
        <v>2121</v>
      </c>
      <c r="H1643" s="2" t="s">
        <v>1374</v>
      </c>
      <c r="I1643" s="2" t="s">
        <v>1741</v>
      </c>
      <c r="J1643" s="7">
        <v>0</v>
      </c>
      <c r="K1643" s="7">
        <v>708073</v>
      </c>
      <c r="L1643" s="7">
        <v>42724</v>
      </c>
      <c r="M1643" s="7">
        <v>750797</v>
      </c>
      <c r="N1643" s="7">
        <v>0</v>
      </c>
      <c r="O1643" s="7">
        <v>0</v>
      </c>
      <c r="P1643" s="7">
        <v>556714</v>
      </c>
      <c r="Q1643" s="7">
        <v>14213</v>
      </c>
      <c r="R1643" s="7">
        <v>570927</v>
      </c>
      <c r="S1643" s="7">
        <v>0</v>
      </c>
      <c r="T1643" s="7">
        <v>0</v>
      </c>
      <c r="U1643" s="7">
        <v>0</v>
      </c>
      <c r="V1643" s="7">
        <v>0</v>
      </c>
      <c r="W1643" s="6">
        <v>78.623814199999998</v>
      </c>
      <c r="X1643" s="6">
        <v>33.2670162</v>
      </c>
      <c r="Y1643" s="6">
        <v>76.042791899999997</v>
      </c>
      <c r="Z1643" s="6">
        <v>78.4793162</v>
      </c>
      <c r="AA1643" s="6">
        <v>32.618233799999999</v>
      </c>
      <c r="AB1643" s="6">
        <v>75.97085580000001</v>
      </c>
      <c r="AC1643" s="6">
        <v>7.1936099999987846E-2</v>
      </c>
      <c r="AD1643" s="7">
        <v>544493</v>
      </c>
      <c r="AE1643" s="6">
        <v>4.8547914999999993</v>
      </c>
      <c r="AF1643" s="6">
        <v>78.623814199999998</v>
      </c>
      <c r="AG1643" s="6">
        <v>33.2670162</v>
      </c>
      <c r="AH1643" s="6">
        <v>76.042791899999997</v>
      </c>
      <c r="AI1643" s="7">
        <v>570927</v>
      </c>
      <c r="AJ1643" s="6">
        <v>78.4793162</v>
      </c>
      <c r="AK1643" s="6">
        <v>32.618233799999999</v>
      </c>
      <c r="AL1643" s="6">
        <v>75.97085580000001</v>
      </c>
      <c r="AM1643" s="6">
        <v>7.1936099999987846E-2</v>
      </c>
      <c r="AN1643" s="7">
        <v>544493</v>
      </c>
      <c r="AO1643" s="6">
        <v>4.8547914999999993</v>
      </c>
    </row>
    <row r="1644" spans="1:41" x14ac:dyDescent="0.15">
      <c r="A1644" s="2" t="s">
        <v>790</v>
      </c>
      <c r="B1644" s="2" t="s">
        <v>926</v>
      </c>
      <c r="C1644" s="2" t="s">
        <v>1797</v>
      </c>
      <c r="D1644" s="2" t="s">
        <v>1608</v>
      </c>
      <c r="E1644" s="2" t="s">
        <v>438</v>
      </c>
      <c r="F1644" s="2" t="s">
        <v>1854</v>
      </c>
      <c r="G1644" s="2" t="s">
        <v>2121</v>
      </c>
      <c r="H1644" s="2" t="s">
        <v>1374</v>
      </c>
      <c r="I1644" s="2" t="s">
        <v>1742</v>
      </c>
      <c r="J1644" s="7">
        <v>0</v>
      </c>
      <c r="K1644" s="7">
        <v>141510</v>
      </c>
      <c r="L1644" s="7">
        <v>0</v>
      </c>
      <c r="M1644" s="7">
        <v>141510</v>
      </c>
      <c r="N1644" s="7">
        <v>0</v>
      </c>
      <c r="O1644" s="7">
        <v>0</v>
      </c>
      <c r="P1644" s="7">
        <v>141510</v>
      </c>
      <c r="Q1644" s="7">
        <v>0</v>
      </c>
      <c r="R1644" s="7">
        <v>141510</v>
      </c>
      <c r="S1644" s="7">
        <v>0</v>
      </c>
      <c r="T1644" s="7">
        <v>0</v>
      </c>
      <c r="U1644" s="7">
        <v>0</v>
      </c>
      <c r="V1644" s="7">
        <v>0</v>
      </c>
      <c r="W1644" s="6">
        <v>100</v>
      </c>
      <c r="X1644" s="6">
        <v>0</v>
      </c>
      <c r="Y1644" s="6">
        <v>100</v>
      </c>
      <c r="Z1644" s="6">
        <v>100</v>
      </c>
      <c r="AA1644" s="6">
        <v>0</v>
      </c>
      <c r="AB1644" s="6">
        <v>100</v>
      </c>
      <c r="AC1644" s="6">
        <v>0</v>
      </c>
      <c r="AD1644" s="7">
        <v>139949</v>
      </c>
      <c r="AE1644" s="6">
        <v>1.1154063000000001</v>
      </c>
      <c r="AF1644" s="6">
        <v>100</v>
      </c>
      <c r="AG1644" s="6">
        <v>0</v>
      </c>
      <c r="AH1644" s="6">
        <v>100</v>
      </c>
      <c r="AI1644" s="7">
        <v>141510</v>
      </c>
      <c r="AJ1644" s="6">
        <v>100</v>
      </c>
      <c r="AK1644" s="6">
        <v>0</v>
      </c>
      <c r="AL1644" s="6">
        <v>100</v>
      </c>
      <c r="AM1644" s="6">
        <v>0</v>
      </c>
      <c r="AN1644" s="7">
        <v>139949</v>
      </c>
      <c r="AO1644" s="6">
        <v>1.1154063000000001</v>
      </c>
    </row>
    <row r="1645" spans="1:41" x14ac:dyDescent="0.15">
      <c r="A1645" s="2" t="s">
        <v>791</v>
      </c>
      <c r="B1645" s="2" t="s">
        <v>926</v>
      </c>
      <c r="C1645" s="2" t="s">
        <v>1797</v>
      </c>
      <c r="D1645" s="2" t="s">
        <v>1608</v>
      </c>
      <c r="E1645" s="2" t="s">
        <v>438</v>
      </c>
      <c r="F1645" s="2" t="s">
        <v>1854</v>
      </c>
      <c r="G1645" s="2" t="s">
        <v>2121</v>
      </c>
      <c r="H1645" s="2" t="s">
        <v>1374</v>
      </c>
      <c r="I1645" s="2" t="s">
        <v>1743</v>
      </c>
      <c r="J1645" s="7">
        <v>0</v>
      </c>
      <c r="K1645" s="7">
        <v>19519</v>
      </c>
      <c r="L1645" s="7">
        <v>0</v>
      </c>
      <c r="M1645" s="7">
        <v>19519</v>
      </c>
      <c r="N1645" s="7">
        <v>0</v>
      </c>
      <c r="O1645" s="7">
        <v>0</v>
      </c>
      <c r="P1645" s="7">
        <v>19519</v>
      </c>
      <c r="Q1645" s="7">
        <v>0</v>
      </c>
      <c r="R1645" s="7">
        <v>19519</v>
      </c>
      <c r="S1645" s="7">
        <v>0</v>
      </c>
      <c r="T1645" s="7">
        <v>0</v>
      </c>
      <c r="U1645" s="7">
        <v>0</v>
      </c>
      <c r="V1645" s="7">
        <v>0</v>
      </c>
      <c r="W1645" s="6">
        <v>100</v>
      </c>
      <c r="X1645" s="6">
        <v>0</v>
      </c>
      <c r="Y1645" s="6">
        <v>100</v>
      </c>
      <c r="Z1645" s="6">
        <v>100</v>
      </c>
      <c r="AA1645" s="6">
        <v>0</v>
      </c>
      <c r="AB1645" s="6">
        <v>100</v>
      </c>
      <c r="AC1645" s="6">
        <v>0</v>
      </c>
      <c r="AD1645" s="7">
        <v>14256</v>
      </c>
      <c r="AE1645" s="6">
        <v>36.917788999999999</v>
      </c>
      <c r="AF1645" s="6">
        <v>100</v>
      </c>
      <c r="AG1645" s="6">
        <v>0</v>
      </c>
      <c r="AH1645" s="6">
        <v>100</v>
      </c>
      <c r="AI1645" s="7">
        <v>19519</v>
      </c>
      <c r="AJ1645" s="6">
        <v>100</v>
      </c>
      <c r="AK1645" s="6">
        <v>0</v>
      </c>
      <c r="AL1645" s="6">
        <v>100</v>
      </c>
      <c r="AM1645" s="6">
        <v>0</v>
      </c>
      <c r="AN1645" s="7">
        <v>14256</v>
      </c>
      <c r="AO1645" s="6">
        <v>36.917788999999999</v>
      </c>
    </row>
    <row r="1646" spans="1:41" x14ac:dyDescent="0.15">
      <c r="A1646" s="2" t="s">
        <v>792</v>
      </c>
      <c r="B1646" s="2" t="s">
        <v>926</v>
      </c>
      <c r="C1646" s="2" t="s">
        <v>1797</v>
      </c>
      <c r="D1646" s="2" t="s">
        <v>1608</v>
      </c>
      <c r="E1646" s="2" t="s">
        <v>438</v>
      </c>
      <c r="F1646" s="2" t="s">
        <v>1854</v>
      </c>
      <c r="G1646" s="2" t="s">
        <v>2121</v>
      </c>
      <c r="H1646" s="2" t="s">
        <v>1374</v>
      </c>
      <c r="I1646" s="2" t="s">
        <v>1744</v>
      </c>
      <c r="J1646" s="7">
        <v>0</v>
      </c>
      <c r="K1646" s="7">
        <v>123295</v>
      </c>
      <c r="L1646" s="7">
        <v>7084</v>
      </c>
      <c r="M1646" s="7">
        <v>130379</v>
      </c>
      <c r="N1646" s="7">
        <v>0</v>
      </c>
      <c r="O1646" s="7">
        <v>0</v>
      </c>
      <c r="P1646" s="7">
        <v>118656</v>
      </c>
      <c r="Q1646" s="7">
        <v>2160</v>
      </c>
      <c r="R1646" s="7">
        <v>120816</v>
      </c>
      <c r="S1646" s="7">
        <v>0</v>
      </c>
      <c r="T1646" s="7">
        <v>0</v>
      </c>
      <c r="U1646" s="7">
        <v>0</v>
      </c>
      <c r="V1646" s="7">
        <v>0</v>
      </c>
      <c r="W1646" s="6">
        <v>96.237479199999996</v>
      </c>
      <c r="X1646" s="6">
        <v>30.491247900000001</v>
      </c>
      <c r="Y1646" s="6">
        <v>92.665229800000006</v>
      </c>
      <c r="Z1646" s="6">
        <v>95.825887099999989</v>
      </c>
      <c r="AA1646" s="6">
        <v>36.2585616</v>
      </c>
      <c r="AB1646" s="6">
        <v>92.517928600000005</v>
      </c>
      <c r="AC1646" s="6">
        <v>0.14730120000000113</v>
      </c>
      <c r="AD1646" s="7">
        <v>116753</v>
      </c>
      <c r="AE1646" s="6">
        <v>3.4799961999999995</v>
      </c>
      <c r="AF1646" s="6">
        <v>96.237479199999996</v>
      </c>
      <c r="AG1646" s="6">
        <v>30.491247900000001</v>
      </c>
      <c r="AH1646" s="6">
        <v>92.665229800000006</v>
      </c>
      <c r="AI1646" s="7">
        <v>120816</v>
      </c>
      <c r="AJ1646" s="6">
        <v>95.825887099999989</v>
      </c>
      <c r="AK1646" s="6">
        <v>37.778769000000004</v>
      </c>
      <c r="AL1646" s="6">
        <v>92.725135600000002</v>
      </c>
      <c r="AM1646" s="6">
        <v>-5.9905799999995679E-2</v>
      </c>
      <c r="AN1646" s="7">
        <v>116471</v>
      </c>
      <c r="AO1646" s="6">
        <v>3.7305423999999996</v>
      </c>
    </row>
    <row r="1647" spans="1:41" x14ac:dyDescent="0.15">
      <c r="A1647" s="2" t="s">
        <v>793</v>
      </c>
      <c r="B1647" s="2" t="s">
        <v>926</v>
      </c>
      <c r="C1647" s="2" t="s">
        <v>1797</v>
      </c>
      <c r="D1647" s="2" t="s">
        <v>1608</v>
      </c>
      <c r="E1647" s="2" t="s">
        <v>438</v>
      </c>
      <c r="F1647" s="2" t="s">
        <v>1854</v>
      </c>
      <c r="G1647" s="2" t="s">
        <v>2121</v>
      </c>
      <c r="H1647" s="2" t="s">
        <v>1374</v>
      </c>
      <c r="I1647" s="2" t="s">
        <v>2008</v>
      </c>
      <c r="J1647" s="7">
        <v>0</v>
      </c>
      <c r="K1647" s="7">
        <v>123127</v>
      </c>
      <c r="L1647" s="7">
        <v>7084</v>
      </c>
      <c r="M1647" s="7">
        <v>130211</v>
      </c>
      <c r="N1647" s="7">
        <v>0</v>
      </c>
      <c r="O1647" s="7">
        <v>0</v>
      </c>
      <c r="P1647" s="7">
        <v>118601</v>
      </c>
      <c r="Q1647" s="7">
        <v>2160</v>
      </c>
      <c r="R1647" s="7">
        <v>120761</v>
      </c>
      <c r="S1647" s="7">
        <v>0</v>
      </c>
      <c r="T1647" s="7">
        <v>0</v>
      </c>
      <c r="U1647" s="7">
        <v>0</v>
      </c>
      <c r="V1647" s="7">
        <v>0</v>
      </c>
      <c r="W1647" s="6">
        <v>96.324120600000001</v>
      </c>
      <c r="X1647" s="6">
        <v>30.491247900000001</v>
      </c>
      <c r="Y1647" s="6">
        <v>92.742548599999992</v>
      </c>
      <c r="Z1647" s="6">
        <v>95.825887099999989</v>
      </c>
      <c r="AA1647" s="6">
        <v>36.2585616</v>
      </c>
      <c r="AB1647" s="6">
        <v>92.517928600000005</v>
      </c>
      <c r="AC1647" s="6">
        <v>0.22461999999998739</v>
      </c>
      <c r="AD1647" s="7">
        <v>116753</v>
      </c>
      <c r="AE1647" s="6">
        <v>3.4328881999999998</v>
      </c>
      <c r="AF1647" s="6">
        <v>96.324120600000001</v>
      </c>
      <c r="AG1647" s="6">
        <v>30.491247900000001</v>
      </c>
      <c r="AH1647" s="6">
        <v>92.742548599999992</v>
      </c>
      <c r="AI1647" s="7">
        <v>120761</v>
      </c>
      <c r="AJ1647" s="6">
        <v>95.825887099999989</v>
      </c>
      <c r="AK1647" s="6">
        <v>37.778769000000004</v>
      </c>
      <c r="AL1647" s="6">
        <v>92.725135600000002</v>
      </c>
      <c r="AM1647" s="6">
        <v>1.7412999999990575E-2</v>
      </c>
      <c r="AN1647" s="7">
        <v>116471</v>
      </c>
      <c r="AO1647" s="6">
        <v>3.6833203000000001</v>
      </c>
    </row>
    <row r="1648" spans="1:41" x14ac:dyDescent="0.15">
      <c r="A1648" s="2" t="s">
        <v>794</v>
      </c>
      <c r="B1648" s="2" t="s">
        <v>926</v>
      </c>
      <c r="C1648" s="2" t="s">
        <v>1797</v>
      </c>
      <c r="D1648" s="2" t="s">
        <v>1608</v>
      </c>
      <c r="E1648" s="2" t="s">
        <v>438</v>
      </c>
      <c r="F1648" s="2" t="s">
        <v>1854</v>
      </c>
      <c r="G1648" s="2" t="s">
        <v>2121</v>
      </c>
      <c r="H1648" s="2" t="s">
        <v>1374</v>
      </c>
      <c r="I1648" s="2" t="s">
        <v>2022</v>
      </c>
      <c r="J1648" s="7">
        <v>0</v>
      </c>
      <c r="K1648" s="7">
        <v>168</v>
      </c>
      <c r="L1648" s="7">
        <v>0</v>
      </c>
      <c r="M1648" s="7">
        <v>168</v>
      </c>
      <c r="N1648" s="7">
        <v>0</v>
      </c>
      <c r="O1648" s="7">
        <v>0</v>
      </c>
      <c r="P1648" s="7">
        <v>55</v>
      </c>
      <c r="Q1648" s="7">
        <v>0</v>
      </c>
      <c r="R1648" s="7">
        <v>55</v>
      </c>
      <c r="S1648" s="7">
        <v>0</v>
      </c>
      <c r="T1648" s="7">
        <v>0</v>
      </c>
      <c r="U1648" s="7">
        <v>0</v>
      </c>
      <c r="V1648" s="7">
        <v>0</v>
      </c>
      <c r="W1648" s="6">
        <v>32.738095200000004</v>
      </c>
      <c r="X1648" s="6">
        <v>0</v>
      </c>
      <c r="Y1648" s="6">
        <v>32.738095200000004</v>
      </c>
      <c r="Z1648" s="6" t="s">
        <v>1802</v>
      </c>
      <c r="AA1648" s="6" t="s">
        <v>1802</v>
      </c>
      <c r="AB1648" s="6" t="s">
        <v>1802</v>
      </c>
      <c r="AC1648" s="6" t="e">
        <v>#VALUE!</v>
      </c>
      <c r="AD1648" s="7" t="s">
        <v>1802</v>
      </c>
      <c r="AE1648" s="6" t="e">
        <v>#VALUE!</v>
      </c>
      <c r="AF1648" s="6">
        <v>32.738095200000004</v>
      </c>
      <c r="AG1648" s="6">
        <v>0</v>
      </c>
      <c r="AH1648" s="6">
        <v>32.738095200000004</v>
      </c>
      <c r="AI1648" s="7">
        <v>55</v>
      </c>
      <c r="AJ1648" s="6" t="s">
        <v>1802</v>
      </c>
      <c r="AK1648" s="6" t="s">
        <v>1802</v>
      </c>
      <c r="AL1648" s="6" t="s">
        <v>1802</v>
      </c>
      <c r="AM1648" s="6" t="e">
        <v>#VALUE!</v>
      </c>
      <c r="AN1648" s="7" t="s">
        <v>1802</v>
      </c>
      <c r="AO1648" s="6" t="e">
        <v>#VALUE!</v>
      </c>
    </row>
    <row r="1649" spans="1:41" x14ac:dyDescent="0.15">
      <c r="A1649" s="2" t="s">
        <v>795</v>
      </c>
      <c r="B1649" s="2" t="s">
        <v>926</v>
      </c>
      <c r="C1649" s="2" t="s">
        <v>1797</v>
      </c>
      <c r="D1649" s="2" t="s">
        <v>1608</v>
      </c>
      <c r="E1649" s="2" t="s">
        <v>438</v>
      </c>
      <c r="F1649" s="2" t="s">
        <v>1854</v>
      </c>
      <c r="G1649" s="2" t="s">
        <v>2121</v>
      </c>
      <c r="H1649" s="2" t="s">
        <v>1374</v>
      </c>
      <c r="I1649" s="2" t="s">
        <v>1941</v>
      </c>
      <c r="J1649" s="7">
        <v>0</v>
      </c>
      <c r="K1649" s="7">
        <v>0</v>
      </c>
      <c r="L1649" s="7">
        <v>0</v>
      </c>
      <c r="M1649" s="7">
        <v>0</v>
      </c>
      <c r="N1649" s="7">
        <v>0</v>
      </c>
      <c r="O1649" s="7">
        <v>0</v>
      </c>
      <c r="P1649" s="7">
        <v>0</v>
      </c>
      <c r="Q1649" s="7">
        <v>0</v>
      </c>
      <c r="R1649" s="7">
        <v>0</v>
      </c>
      <c r="S1649" s="7">
        <v>0</v>
      </c>
      <c r="T1649" s="7">
        <v>0</v>
      </c>
      <c r="U1649" s="7">
        <v>0</v>
      </c>
      <c r="V1649" s="7">
        <v>0</v>
      </c>
      <c r="W1649" s="6">
        <v>0</v>
      </c>
      <c r="X1649" s="6">
        <v>0</v>
      </c>
      <c r="Y1649" s="6">
        <v>0</v>
      </c>
      <c r="Z1649" s="6" t="s">
        <v>1802</v>
      </c>
      <c r="AA1649" s="6" t="s">
        <v>1802</v>
      </c>
      <c r="AB1649" s="6" t="s">
        <v>1802</v>
      </c>
      <c r="AC1649" s="6" t="e">
        <v>#VALUE!</v>
      </c>
      <c r="AD1649" s="7" t="s">
        <v>1802</v>
      </c>
      <c r="AE1649" s="6">
        <v>0</v>
      </c>
      <c r="AF1649" s="6">
        <v>0</v>
      </c>
      <c r="AG1649" s="6">
        <v>0</v>
      </c>
      <c r="AH1649" s="6">
        <v>0</v>
      </c>
      <c r="AI1649" s="7">
        <v>0</v>
      </c>
      <c r="AJ1649" s="6" t="s">
        <v>1802</v>
      </c>
      <c r="AK1649" s="6" t="s">
        <v>1802</v>
      </c>
      <c r="AL1649" s="6" t="s">
        <v>1802</v>
      </c>
      <c r="AM1649" s="6" t="e">
        <v>#VALUE!</v>
      </c>
      <c r="AN1649" s="7" t="s">
        <v>1802</v>
      </c>
      <c r="AO1649" s="6">
        <v>0</v>
      </c>
    </row>
    <row r="1650" spans="1:41" x14ac:dyDescent="0.15">
      <c r="A1650" s="2" t="s">
        <v>796</v>
      </c>
      <c r="B1650" s="2" t="s">
        <v>926</v>
      </c>
      <c r="C1650" s="2" t="s">
        <v>1797</v>
      </c>
      <c r="D1650" s="2" t="s">
        <v>1608</v>
      </c>
      <c r="E1650" s="2" t="s">
        <v>438</v>
      </c>
      <c r="F1650" s="2" t="s">
        <v>1854</v>
      </c>
      <c r="G1650" s="2" t="s">
        <v>2121</v>
      </c>
      <c r="H1650" s="2" t="s">
        <v>1374</v>
      </c>
      <c r="I1650" s="2" t="s">
        <v>1942</v>
      </c>
      <c r="J1650" s="7">
        <v>0</v>
      </c>
      <c r="K1650" s="7">
        <v>106393</v>
      </c>
      <c r="L1650" s="7">
        <v>0</v>
      </c>
      <c r="M1650" s="7">
        <v>106393</v>
      </c>
      <c r="N1650" s="7">
        <v>0</v>
      </c>
      <c r="O1650" s="7">
        <v>0</v>
      </c>
      <c r="P1650" s="7">
        <v>106393</v>
      </c>
      <c r="Q1650" s="7">
        <v>0</v>
      </c>
      <c r="R1650" s="7">
        <v>106393</v>
      </c>
      <c r="S1650" s="7">
        <v>0</v>
      </c>
      <c r="T1650" s="7">
        <v>0</v>
      </c>
      <c r="U1650" s="7">
        <v>0</v>
      </c>
      <c r="V1650" s="7">
        <v>0</v>
      </c>
      <c r="W1650" s="6">
        <v>100</v>
      </c>
      <c r="X1650" s="6">
        <v>0</v>
      </c>
      <c r="Y1650" s="6">
        <v>100</v>
      </c>
      <c r="Z1650" s="6">
        <v>100</v>
      </c>
      <c r="AA1650" s="6">
        <v>0</v>
      </c>
      <c r="AB1650" s="6">
        <v>100</v>
      </c>
      <c r="AC1650" s="6">
        <v>0</v>
      </c>
      <c r="AD1650" s="7">
        <v>109255</v>
      </c>
      <c r="AE1650" s="6">
        <v>-2.6195596999999999</v>
      </c>
      <c r="AF1650" s="6">
        <v>100</v>
      </c>
      <c r="AG1650" s="6">
        <v>0</v>
      </c>
      <c r="AH1650" s="6">
        <v>100</v>
      </c>
      <c r="AI1650" s="7">
        <v>106393</v>
      </c>
      <c r="AJ1650" s="6">
        <v>100</v>
      </c>
      <c r="AK1650" s="6">
        <v>0</v>
      </c>
      <c r="AL1650" s="6">
        <v>100</v>
      </c>
      <c r="AM1650" s="6">
        <v>0</v>
      </c>
      <c r="AN1650" s="7">
        <v>109255</v>
      </c>
      <c r="AO1650" s="6">
        <v>-2.6195596999999999</v>
      </c>
    </row>
    <row r="1651" spans="1:41" x14ac:dyDescent="0.15">
      <c r="A1651" s="2" t="s">
        <v>1375</v>
      </c>
      <c r="B1651" s="2" t="s">
        <v>926</v>
      </c>
      <c r="C1651" s="2" t="s">
        <v>1797</v>
      </c>
      <c r="D1651" s="2" t="s">
        <v>1608</v>
      </c>
      <c r="E1651" s="2" t="s">
        <v>438</v>
      </c>
      <c r="F1651" s="2" t="s">
        <v>1854</v>
      </c>
      <c r="G1651" s="2" t="s">
        <v>2121</v>
      </c>
      <c r="H1651" s="2" t="s">
        <v>1374</v>
      </c>
      <c r="I1651" s="2" t="s">
        <v>1943</v>
      </c>
      <c r="J1651" s="7">
        <v>0</v>
      </c>
      <c r="K1651" s="7">
        <v>612</v>
      </c>
      <c r="L1651" s="7">
        <v>0</v>
      </c>
      <c r="M1651" s="7">
        <v>612</v>
      </c>
      <c r="N1651" s="7">
        <v>0</v>
      </c>
      <c r="O1651" s="7">
        <v>0</v>
      </c>
      <c r="P1651" s="7">
        <v>612</v>
      </c>
      <c r="Q1651" s="7">
        <v>0</v>
      </c>
      <c r="R1651" s="7">
        <v>612</v>
      </c>
      <c r="S1651" s="7">
        <v>0</v>
      </c>
      <c r="T1651" s="7">
        <v>0</v>
      </c>
      <c r="U1651" s="7">
        <v>0</v>
      </c>
      <c r="V1651" s="7">
        <v>0</v>
      </c>
      <c r="W1651" s="6">
        <v>100</v>
      </c>
      <c r="X1651" s="6">
        <v>0</v>
      </c>
      <c r="Y1651" s="6">
        <v>100</v>
      </c>
      <c r="Z1651" s="6">
        <v>100</v>
      </c>
      <c r="AA1651" s="6">
        <v>0</v>
      </c>
      <c r="AB1651" s="6">
        <v>100</v>
      </c>
      <c r="AC1651" s="6">
        <v>0</v>
      </c>
      <c r="AD1651" s="7">
        <v>1397</v>
      </c>
      <c r="AE1651" s="6">
        <v>-56.191839700000003</v>
      </c>
      <c r="AF1651" s="6">
        <v>100</v>
      </c>
      <c r="AG1651" s="6">
        <v>0</v>
      </c>
      <c r="AH1651" s="6">
        <v>100</v>
      </c>
      <c r="AI1651" s="7">
        <v>612</v>
      </c>
      <c r="AJ1651" s="6">
        <v>100</v>
      </c>
      <c r="AK1651" s="6">
        <v>0</v>
      </c>
      <c r="AL1651" s="6">
        <v>100</v>
      </c>
      <c r="AM1651" s="6">
        <v>0</v>
      </c>
      <c r="AN1651" s="7">
        <v>1397</v>
      </c>
      <c r="AO1651" s="6">
        <v>-56.191839700000003</v>
      </c>
    </row>
    <row r="1652" spans="1:41" x14ac:dyDescent="0.15">
      <c r="A1652" s="2" t="s">
        <v>1376</v>
      </c>
      <c r="B1652" s="2" t="s">
        <v>926</v>
      </c>
      <c r="C1652" s="2" t="s">
        <v>1797</v>
      </c>
      <c r="D1652" s="2" t="s">
        <v>1608</v>
      </c>
      <c r="E1652" s="2" t="s">
        <v>438</v>
      </c>
      <c r="F1652" s="2" t="s">
        <v>1854</v>
      </c>
      <c r="G1652" s="2" t="s">
        <v>2121</v>
      </c>
      <c r="H1652" s="2" t="s">
        <v>1374</v>
      </c>
      <c r="I1652" s="2" t="s">
        <v>1944</v>
      </c>
      <c r="J1652" s="7">
        <v>0</v>
      </c>
      <c r="K1652" s="7">
        <v>0</v>
      </c>
      <c r="L1652" s="7">
        <v>0</v>
      </c>
      <c r="M1652" s="7">
        <v>0</v>
      </c>
      <c r="N1652" s="7">
        <v>0</v>
      </c>
      <c r="O1652" s="7">
        <v>0</v>
      </c>
      <c r="P1652" s="7">
        <v>0</v>
      </c>
      <c r="Q1652" s="7">
        <v>0</v>
      </c>
      <c r="R1652" s="7">
        <v>0</v>
      </c>
      <c r="S1652" s="7">
        <v>0</v>
      </c>
      <c r="T1652" s="7">
        <v>0</v>
      </c>
      <c r="U1652" s="7">
        <v>0</v>
      </c>
      <c r="V1652" s="7">
        <v>0</v>
      </c>
      <c r="W1652" s="6">
        <v>0</v>
      </c>
      <c r="X1652" s="6">
        <v>0</v>
      </c>
      <c r="Y1652" s="6">
        <v>0</v>
      </c>
      <c r="Z1652" s="6">
        <v>0</v>
      </c>
      <c r="AA1652" s="6">
        <v>0</v>
      </c>
      <c r="AB1652" s="6">
        <v>0</v>
      </c>
      <c r="AC1652" s="6">
        <v>0</v>
      </c>
      <c r="AD1652" s="7">
        <v>0</v>
      </c>
      <c r="AE1652" s="6">
        <v>0</v>
      </c>
      <c r="AF1652" s="6">
        <v>0</v>
      </c>
      <c r="AG1652" s="6">
        <v>0</v>
      </c>
      <c r="AH1652" s="6">
        <v>0</v>
      </c>
      <c r="AI1652" s="7">
        <v>0</v>
      </c>
      <c r="AJ1652" s="6">
        <v>0</v>
      </c>
      <c r="AK1652" s="6">
        <v>0</v>
      </c>
      <c r="AL1652" s="6">
        <v>0</v>
      </c>
      <c r="AM1652" s="6">
        <v>0</v>
      </c>
      <c r="AN1652" s="7">
        <v>0</v>
      </c>
      <c r="AO1652" s="6">
        <v>0</v>
      </c>
    </row>
    <row r="1653" spans="1:41" x14ac:dyDescent="0.15">
      <c r="A1653" s="2" t="s">
        <v>1377</v>
      </c>
      <c r="B1653" s="2" t="s">
        <v>926</v>
      </c>
      <c r="C1653" s="2" t="s">
        <v>1797</v>
      </c>
      <c r="D1653" s="2" t="s">
        <v>1608</v>
      </c>
      <c r="E1653" s="2" t="s">
        <v>438</v>
      </c>
      <c r="F1653" s="2" t="s">
        <v>1854</v>
      </c>
      <c r="G1653" s="2" t="s">
        <v>2121</v>
      </c>
      <c r="H1653" s="2" t="s">
        <v>1374</v>
      </c>
      <c r="I1653" s="2" t="s">
        <v>1945</v>
      </c>
      <c r="J1653" s="7">
        <v>0</v>
      </c>
      <c r="K1653" s="7">
        <v>0</v>
      </c>
      <c r="L1653" s="7">
        <v>0</v>
      </c>
      <c r="M1653" s="7">
        <v>0</v>
      </c>
      <c r="N1653" s="7">
        <v>0</v>
      </c>
      <c r="O1653" s="7">
        <v>0</v>
      </c>
      <c r="P1653" s="7">
        <v>0</v>
      </c>
      <c r="Q1653" s="7">
        <v>0</v>
      </c>
      <c r="R1653" s="7">
        <v>0</v>
      </c>
      <c r="S1653" s="7">
        <v>0</v>
      </c>
      <c r="T1653" s="7">
        <v>0</v>
      </c>
      <c r="U1653" s="7">
        <v>0</v>
      </c>
      <c r="V1653" s="7">
        <v>0</v>
      </c>
      <c r="W1653" s="6">
        <v>0</v>
      </c>
      <c r="X1653" s="6">
        <v>0</v>
      </c>
      <c r="Y1653" s="6">
        <v>0</v>
      </c>
      <c r="Z1653" s="6">
        <v>0</v>
      </c>
      <c r="AA1653" s="6">
        <v>0</v>
      </c>
      <c r="AB1653" s="6">
        <v>0</v>
      </c>
      <c r="AC1653" s="6">
        <v>0</v>
      </c>
      <c r="AD1653" s="7">
        <v>0</v>
      </c>
      <c r="AE1653" s="6">
        <v>0</v>
      </c>
      <c r="AF1653" s="6">
        <v>0</v>
      </c>
      <c r="AG1653" s="6">
        <v>0</v>
      </c>
      <c r="AH1653" s="6">
        <v>0</v>
      </c>
      <c r="AI1653" s="7">
        <v>0</v>
      </c>
      <c r="AJ1653" s="6">
        <v>0</v>
      </c>
      <c r="AK1653" s="6">
        <v>0</v>
      </c>
      <c r="AL1653" s="6">
        <v>0</v>
      </c>
      <c r="AM1653" s="6">
        <v>0</v>
      </c>
      <c r="AN1653" s="7">
        <v>0</v>
      </c>
      <c r="AO1653" s="6">
        <v>0</v>
      </c>
    </row>
    <row r="1654" spans="1:41" x14ac:dyDescent="0.15">
      <c r="A1654" s="2" t="s">
        <v>1378</v>
      </c>
      <c r="B1654" s="2" t="s">
        <v>926</v>
      </c>
      <c r="C1654" s="2" t="s">
        <v>1797</v>
      </c>
      <c r="D1654" s="2" t="s">
        <v>1608</v>
      </c>
      <c r="E1654" s="2" t="s">
        <v>438</v>
      </c>
      <c r="F1654" s="2" t="s">
        <v>1854</v>
      </c>
      <c r="G1654" s="2" t="s">
        <v>2121</v>
      </c>
      <c r="H1654" s="2" t="s">
        <v>1374</v>
      </c>
      <c r="I1654" s="2" t="s">
        <v>1946</v>
      </c>
      <c r="J1654" s="7">
        <v>0</v>
      </c>
      <c r="K1654" s="7">
        <v>0</v>
      </c>
      <c r="L1654" s="7">
        <v>0</v>
      </c>
      <c r="M1654" s="7">
        <v>0</v>
      </c>
      <c r="N1654" s="7">
        <v>0</v>
      </c>
      <c r="O1654" s="7">
        <v>0</v>
      </c>
      <c r="P1654" s="7">
        <v>0</v>
      </c>
      <c r="Q1654" s="7">
        <v>0</v>
      </c>
      <c r="R1654" s="7">
        <v>0</v>
      </c>
      <c r="S1654" s="7">
        <v>0</v>
      </c>
      <c r="T1654" s="7">
        <v>0</v>
      </c>
      <c r="U1654" s="7">
        <v>0</v>
      </c>
      <c r="V1654" s="7">
        <v>0</v>
      </c>
      <c r="W1654" s="6">
        <v>0</v>
      </c>
      <c r="X1654" s="6">
        <v>0</v>
      </c>
      <c r="Y1654" s="6">
        <v>0</v>
      </c>
      <c r="Z1654" s="6">
        <v>0</v>
      </c>
      <c r="AA1654" s="6">
        <v>0</v>
      </c>
      <c r="AB1654" s="6">
        <v>0</v>
      </c>
      <c r="AC1654" s="6">
        <v>0</v>
      </c>
      <c r="AD1654" s="7">
        <v>0</v>
      </c>
      <c r="AE1654" s="6">
        <v>0</v>
      </c>
      <c r="AF1654" s="6">
        <v>0</v>
      </c>
      <c r="AG1654" s="6">
        <v>0</v>
      </c>
      <c r="AH1654" s="6">
        <v>0</v>
      </c>
      <c r="AI1654" s="7">
        <v>0</v>
      </c>
      <c r="AJ1654" s="6">
        <v>0</v>
      </c>
      <c r="AK1654" s="6">
        <v>0</v>
      </c>
      <c r="AL1654" s="6">
        <v>0</v>
      </c>
      <c r="AM1654" s="6">
        <v>0</v>
      </c>
      <c r="AN1654" s="7">
        <v>0</v>
      </c>
      <c r="AO1654" s="6">
        <v>0</v>
      </c>
    </row>
    <row r="1655" spans="1:41" x14ac:dyDescent="0.15">
      <c r="A1655" s="2" t="s">
        <v>1379</v>
      </c>
      <c r="B1655" s="2" t="s">
        <v>926</v>
      </c>
      <c r="C1655" s="2" t="s">
        <v>1797</v>
      </c>
      <c r="D1655" s="2" t="s">
        <v>1608</v>
      </c>
      <c r="E1655" s="2" t="s">
        <v>438</v>
      </c>
      <c r="F1655" s="2" t="s">
        <v>1854</v>
      </c>
      <c r="G1655" s="2" t="s">
        <v>2121</v>
      </c>
      <c r="H1655" s="2" t="s">
        <v>1374</v>
      </c>
      <c r="I1655" s="2" t="s">
        <v>1947</v>
      </c>
      <c r="J1655" s="7">
        <v>0</v>
      </c>
      <c r="K1655" s="7">
        <v>0</v>
      </c>
      <c r="L1655" s="7">
        <v>0</v>
      </c>
      <c r="M1655" s="7">
        <v>0</v>
      </c>
      <c r="N1655" s="7">
        <v>0</v>
      </c>
      <c r="O1655" s="7">
        <v>0</v>
      </c>
      <c r="P1655" s="7">
        <v>0</v>
      </c>
      <c r="Q1655" s="7">
        <v>0</v>
      </c>
      <c r="R1655" s="7">
        <v>0</v>
      </c>
      <c r="S1655" s="7">
        <v>0</v>
      </c>
      <c r="T1655" s="7">
        <v>0</v>
      </c>
      <c r="U1655" s="7">
        <v>0</v>
      </c>
      <c r="V1655" s="7">
        <v>0</v>
      </c>
      <c r="W1655" s="6">
        <v>0</v>
      </c>
      <c r="X1655" s="6">
        <v>0</v>
      </c>
      <c r="Y1655" s="6">
        <v>0</v>
      </c>
      <c r="Z1655" s="6">
        <v>0</v>
      </c>
      <c r="AA1655" s="6">
        <v>0</v>
      </c>
      <c r="AB1655" s="6">
        <v>0</v>
      </c>
      <c r="AC1655" s="6">
        <v>0</v>
      </c>
      <c r="AD1655" s="7">
        <v>0</v>
      </c>
      <c r="AE1655" s="6">
        <v>0</v>
      </c>
      <c r="AF1655" s="6">
        <v>0</v>
      </c>
      <c r="AG1655" s="6">
        <v>0</v>
      </c>
      <c r="AH1655" s="6">
        <v>0</v>
      </c>
      <c r="AI1655" s="7">
        <v>0</v>
      </c>
      <c r="AJ1655" s="6">
        <v>0</v>
      </c>
      <c r="AK1655" s="6">
        <v>0</v>
      </c>
      <c r="AL1655" s="6">
        <v>0</v>
      </c>
      <c r="AM1655" s="6">
        <v>0</v>
      </c>
      <c r="AN1655" s="7">
        <v>0</v>
      </c>
      <c r="AO1655" s="6">
        <v>0</v>
      </c>
    </row>
    <row r="1656" spans="1:41" x14ac:dyDescent="0.15">
      <c r="A1656" s="2" t="s">
        <v>1380</v>
      </c>
      <c r="B1656" s="2" t="s">
        <v>926</v>
      </c>
      <c r="C1656" s="2" t="s">
        <v>1797</v>
      </c>
      <c r="D1656" s="2" t="s">
        <v>1608</v>
      </c>
      <c r="E1656" s="2" t="s">
        <v>438</v>
      </c>
      <c r="F1656" s="2" t="s">
        <v>1854</v>
      </c>
      <c r="G1656" s="2" t="s">
        <v>2121</v>
      </c>
      <c r="H1656" s="2" t="s">
        <v>1374</v>
      </c>
      <c r="I1656" s="2" t="s">
        <v>1948</v>
      </c>
      <c r="J1656" s="7">
        <v>0</v>
      </c>
      <c r="K1656" s="7">
        <v>0</v>
      </c>
      <c r="L1656" s="7">
        <v>0</v>
      </c>
      <c r="M1656" s="7">
        <v>0</v>
      </c>
      <c r="N1656" s="7">
        <v>0</v>
      </c>
      <c r="O1656" s="7">
        <v>0</v>
      </c>
      <c r="P1656" s="7">
        <v>0</v>
      </c>
      <c r="Q1656" s="7">
        <v>0</v>
      </c>
      <c r="R1656" s="7">
        <v>0</v>
      </c>
      <c r="S1656" s="7">
        <v>0</v>
      </c>
      <c r="T1656" s="7">
        <v>0</v>
      </c>
      <c r="U1656" s="7">
        <v>0</v>
      </c>
      <c r="V1656" s="7">
        <v>0</v>
      </c>
      <c r="W1656" s="6">
        <v>0</v>
      </c>
      <c r="X1656" s="6">
        <v>0</v>
      </c>
      <c r="Y1656" s="6">
        <v>0</v>
      </c>
      <c r="Z1656" s="6">
        <v>0</v>
      </c>
      <c r="AA1656" s="6">
        <v>0</v>
      </c>
      <c r="AB1656" s="6">
        <v>0</v>
      </c>
      <c r="AC1656" s="6">
        <v>0</v>
      </c>
      <c r="AD1656" s="7">
        <v>0</v>
      </c>
      <c r="AE1656" s="6">
        <v>0</v>
      </c>
      <c r="AF1656" s="6">
        <v>0</v>
      </c>
      <c r="AG1656" s="6">
        <v>0</v>
      </c>
      <c r="AH1656" s="6">
        <v>0</v>
      </c>
      <c r="AI1656" s="7">
        <v>0</v>
      </c>
      <c r="AJ1656" s="6">
        <v>0</v>
      </c>
      <c r="AK1656" s="6">
        <v>0</v>
      </c>
      <c r="AL1656" s="6">
        <v>0</v>
      </c>
      <c r="AM1656" s="6">
        <v>0</v>
      </c>
      <c r="AN1656" s="7">
        <v>0</v>
      </c>
      <c r="AO1656" s="6">
        <v>0</v>
      </c>
    </row>
    <row r="1657" spans="1:41" x14ac:dyDescent="0.15">
      <c r="A1657" s="2" t="s">
        <v>1381</v>
      </c>
      <c r="B1657" s="2" t="s">
        <v>926</v>
      </c>
      <c r="C1657" s="2" t="s">
        <v>1797</v>
      </c>
      <c r="D1657" s="2" t="s">
        <v>1608</v>
      </c>
      <c r="E1657" s="2" t="s">
        <v>438</v>
      </c>
      <c r="F1657" s="2" t="s">
        <v>1854</v>
      </c>
      <c r="G1657" s="2" t="s">
        <v>2121</v>
      </c>
      <c r="H1657" s="2" t="s">
        <v>1374</v>
      </c>
      <c r="I1657" s="2" t="s">
        <v>1949</v>
      </c>
      <c r="J1657" s="7">
        <v>0</v>
      </c>
      <c r="K1657" s="7">
        <v>0</v>
      </c>
      <c r="L1657" s="7">
        <v>0</v>
      </c>
      <c r="M1657" s="7">
        <v>0</v>
      </c>
      <c r="N1657" s="7">
        <v>0</v>
      </c>
      <c r="O1657" s="7">
        <v>0</v>
      </c>
      <c r="P1657" s="7">
        <v>0</v>
      </c>
      <c r="Q1657" s="7">
        <v>0</v>
      </c>
      <c r="R1657" s="7">
        <v>0</v>
      </c>
      <c r="S1657" s="7">
        <v>0</v>
      </c>
      <c r="T1657" s="7">
        <v>0</v>
      </c>
      <c r="U1657" s="7">
        <v>0</v>
      </c>
      <c r="V1657" s="7">
        <v>0</v>
      </c>
      <c r="W1657" s="6">
        <v>0</v>
      </c>
      <c r="X1657" s="6">
        <v>0</v>
      </c>
      <c r="Y1657" s="6">
        <v>0</v>
      </c>
      <c r="Z1657" s="6">
        <v>0</v>
      </c>
      <c r="AA1657" s="6">
        <v>0</v>
      </c>
      <c r="AB1657" s="6">
        <v>0</v>
      </c>
      <c r="AC1657" s="6">
        <v>0</v>
      </c>
      <c r="AD1657" s="7">
        <v>0</v>
      </c>
      <c r="AE1657" s="6">
        <v>0</v>
      </c>
      <c r="AF1657" s="6">
        <v>0</v>
      </c>
      <c r="AG1657" s="6">
        <v>0</v>
      </c>
      <c r="AH1657" s="6">
        <v>0</v>
      </c>
      <c r="AI1657" s="7">
        <v>0</v>
      </c>
      <c r="AJ1657" s="6">
        <v>0</v>
      </c>
      <c r="AK1657" s="6">
        <v>0</v>
      </c>
      <c r="AL1657" s="6">
        <v>0</v>
      </c>
      <c r="AM1657" s="6">
        <v>0</v>
      </c>
      <c r="AN1657" s="7">
        <v>0</v>
      </c>
      <c r="AO1657" s="6">
        <v>0</v>
      </c>
    </row>
    <row r="1658" spans="1:41" x14ac:dyDescent="0.15">
      <c r="A1658" s="2" t="s">
        <v>1382</v>
      </c>
      <c r="B1658" s="2" t="s">
        <v>926</v>
      </c>
      <c r="C1658" s="2" t="s">
        <v>1797</v>
      </c>
      <c r="D1658" s="2" t="s">
        <v>1608</v>
      </c>
      <c r="E1658" s="2" t="s">
        <v>438</v>
      </c>
      <c r="F1658" s="2" t="s">
        <v>1854</v>
      </c>
      <c r="G1658" s="2" t="s">
        <v>2121</v>
      </c>
      <c r="H1658" s="2" t="s">
        <v>1374</v>
      </c>
      <c r="I1658" s="2" t="s">
        <v>1950</v>
      </c>
      <c r="J1658" s="7">
        <v>0</v>
      </c>
      <c r="K1658" s="7">
        <v>0</v>
      </c>
      <c r="L1658" s="7">
        <v>0</v>
      </c>
      <c r="M1658" s="7">
        <v>0</v>
      </c>
      <c r="N1658" s="7">
        <v>0</v>
      </c>
      <c r="O1658" s="7">
        <v>0</v>
      </c>
      <c r="P1658" s="7">
        <v>0</v>
      </c>
      <c r="Q1658" s="7">
        <v>0</v>
      </c>
      <c r="R1658" s="7">
        <v>0</v>
      </c>
      <c r="S1658" s="7">
        <v>0</v>
      </c>
      <c r="T1658" s="7">
        <v>0</v>
      </c>
      <c r="U1658" s="7">
        <v>0</v>
      </c>
      <c r="V1658" s="7">
        <v>0</v>
      </c>
      <c r="W1658" s="6">
        <v>0</v>
      </c>
      <c r="X1658" s="6">
        <v>0</v>
      </c>
      <c r="Y1658" s="6">
        <v>0</v>
      </c>
      <c r="Z1658" s="6">
        <v>0</v>
      </c>
      <c r="AA1658" s="6">
        <v>0</v>
      </c>
      <c r="AB1658" s="6">
        <v>0</v>
      </c>
      <c r="AC1658" s="6">
        <v>0</v>
      </c>
      <c r="AD1658" s="7">
        <v>0</v>
      </c>
      <c r="AE1658" s="6">
        <v>0</v>
      </c>
      <c r="AF1658" s="6">
        <v>0</v>
      </c>
      <c r="AG1658" s="6">
        <v>0</v>
      </c>
      <c r="AH1658" s="6">
        <v>0</v>
      </c>
      <c r="AI1658" s="7">
        <v>0</v>
      </c>
      <c r="AJ1658" s="6">
        <v>0</v>
      </c>
      <c r="AK1658" s="6">
        <v>0</v>
      </c>
      <c r="AL1658" s="6">
        <v>0</v>
      </c>
      <c r="AM1658" s="6">
        <v>0</v>
      </c>
      <c r="AN1658" s="7">
        <v>0</v>
      </c>
      <c r="AO1658" s="6">
        <v>0</v>
      </c>
    </row>
    <row r="1659" spans="1:41" x14ac:dyDescent="0.15">
      <c r="A1659" s="2" t="s">
        <v>1383</v>
      </c>
      <c r="B1659" s="2" t="s">
        <v>926</v>
      </c>
      <c r="C1659" s="2" t="s">
        <v>1797</v>
      </c>
      <c r="D1659" s="2" t="s">
        <v>1608</v>
      </c>
      <c r="E1659" s="2" t="s">
        <v>438</v>
      </c>
      <c r="F1659" s="2" t="s">
        <v>1854</v>
      </c>
      <c r="G1659" s="2" t="s">
        <v>2121</v>
      </c>
      <c r="H1659" s="2" t="s">
        <v>1374</v>
      </c>
      <c r="I1659" s="2" t="s">
        <v>1951</v>
      </c>
      <c r="J1659" s="7">
        <v>0</v>
      </c>
      <c r="K1659" s="7">
        <v>0</v>
      </c>
      <c r="L1659" s="7">
        <v>0</v>
      </c>
      <c r="M1659" s="7">
        <v>0</v>
      </c>
      <c r="N1659" s="7">
        <v>0</v>
      </c>
      <c r="O1659" s="7">
        <v>0</v>
      </c>
      <c r="P1659" s="7">
        <v>0</v>
      </c>
      <c r="Q1659" s="7">
        <v>0</v>
      </c>
      <c r="R1659" s="7">
        <v>0</v>
      </c>
      <c r="S1659" s="7">
        <v>0</v>
      </c>
      <c r="T1659" s="7">
        <v>0</v>
      </c>
      <c r="U1659" s="7">
        <v>0</v>
      </c>
      <c r="V1659" s="7">
        <v>0</v>
      </c>
      <c r="W1659" s="6">
        <v>0</v>
      </c>
      <c r="X1659" s="6">
        <v>0</v>
      </c>
      <c r="Y1659" s="6">
        <v>0</v>
      </c>
      <c r="Z1659" s="6">
        <v>0</v>
      </c>
      <c r="AA1659" s="6">
        <v>0</v>
      </c>
      <c r="AB1659" s="6">
        <v>0</v>
      </c>
      <c r="AC1659" s="6">
        <v>0</v>
      </c>
      <c r="AD1659" s="7">
        <v>0</v>
      </c>
      <c r="AE1659" s="6">
        <v>0</v>
      </c>
      <c r="AF1659" s="6">
        <v>0</v>
      </c>
      <c r="AG1659" s="6">
        <v>0</v>
      </c>
      <c r="AH1659" s="6">
        <v>0</v>
      </c>
      <c r="AI1659" s="7">
        <v>0</v>
      </c>
      <c r="AJ1659" s="6">
        <v>0</v>
      </c>
      <c r="AK1659" s="6">
        <v>0</v>
      </c>
      <c r="AL1659" s="6">
        <v>0</v>
      </c>
      <c r="AM1659" s="6">
        <v>0</v>
      </c>
      <c r="AN1659" s="7">
        <v>0</v>
      </c>
      <c r="AO1659" s="6">
        <v>0</v>
      </c>
    </row>
    <row r="1660" spans="1:41" x14ac:dyDescent="0.15">
      <c r="A1660" s="2" t="s">
        <v>1384</v>
      </c>
      <c r="B1660" s="2" t="s">
        <v>926</v>
      </c>
      <c r="C1660" s="2" t="s">
        <v>1797</v>
      </c>
      <c r="D1660" s="2" t="s">
        <v>1608</v>
      </c>
      <c r="E1660" s="2" t="s">
        <v>438</v>
      </c>
      <c r="F1660" s="2" t="s">
        <v>1854</v>
      </c>
      <c r="G1660" s="2" t="s">
        <v>2121</v>
      </c>
      <c r="H1660" s="2" t="s">
        <v>1374</v>
      </c>
      <c r="I1660" s="2" t="s">
        <v>1952</v>
      </c>
      <c r="J1660" s="7">
        <v>0</v>
      </c>
      <c r="K1660" s="7">
        <v>0</v>
      </c>
      <c r="L1660" s="7">
        <v>0</v>
      </c>
      <c r="M1660" s="7">
        <v>0</v>
      </c>
      <c r="N1660" s="7">
        <v>0</v>
      </c>
      <c r="O1660" s="7">
        <v>0</v>
      </c>
      <c r="P1660" s="7">
        <v>0</v>
      </c>
      <c r="Q1660" s="7">
        <v>0</v>
      </c>
      <c r="R1660" s="7">
        <v>0</v>
      </c>
      <c r="S1660" s="7">
        <v>0</v>
      </c>
      <c r="T1660" s="7">
        <v>0</v>
      </c>
      <c r="U1660" s="7">
        <v>0</v>
      </c>
      <c r="V1660" s="7">
        <v>0</v>
      </c>
      <c r="W1660" s="6">
        <v>0</v>
      </c>
      <c r="X1660" s="6">
        <v>0</v>
      </c>
      <c r="Y1660" s="6">
        <v>0</v>
      </c>
      <c r="Z1660" s="6">
        <v>0</v>
      </c>
      <c r="AA1660" s="6">
        <v>0</v>
      </c>
      <c r="AB1660" s="6">
        <v>0</v>
      </c>
      <c r="AC1660" s="6">
        <v>0</v>
      </c>
      <c r="AD1660" s="7">
        <v>0</v>
      </c>
      <c r="AE1660" s="6">
        <v>0</v>
      </c>
      <c r="AF1660" s="6">
        <v>0</v>
      </c>
      <c r="AG1660" s="6">
        <v>0</v>
      </c>
      <c r="AH1660" s="6">
        <v>0</v>
      </c>
      <c r="AI1660" s="7">
        <v>0</v>
      </c>
      <c r="AJ1660" s="6">
        <v>0</v>
      </c>
      <c r="AK1660" s="6">
        <v>0</v>
      </c>
      <c r="AL1660" s="6">
        <v>0</v>
      </c>
      <c r="AM1660" s="6">
        <v>0</v>
      </c>
      <c r="AN1660" s="7">
        <v>0</v>
      </c>
      <c r="AO1660" s="6">
        <v>0</v>
      </c>
    </row>
    <row r="1661" spans="1:41" x14ac:dyDescent="0.15">
      <c r="A1661" s="2" t="s">
        <v>1385</v>
      </c>
      <c r="B1661" s="2" t="s">
        <v>926</v>
      </c>
      <c r="C1661" s="2" t="s">
        <v>1797</v>
      </c>
      <c r="D1661" s="2" t="s">
        <v>1608</v>
      </c>
      <c r="E1661" s="2" t="s">
        <v>438</v>
      </c>
      <c r="F1661" s="2" t="s">
        <v>1854</v>
      </c>
      <c r="G1661" s="2" t="s">
        <v>2121</v>
      </c>
      <c r="H1661" s="2" t="s">
        <v>1374</v>
      </c>
      <c r="I1661" s="2" t="s">
        <v>1953</v>
      </c>
      <c r="J1661" s="7">
        <v>0</v>
      </c>
      <c r="K1661" s="7">
        <v>0</v>
      </c>
      <c r="L1661" s="7">
        <v>0</v>
      </c>
      <c r="M1661" s="7">
        <v>0</v>
      </c>
      <c r="N1661" s="7">
        <v>0</v>
      </c>
      <c r="O1661" s="7">
        <v>0</v>
      </c>
      <c r="P1661" s="7">
        <v>0</v>
      </c>
      <c r="Q1661" s="7">
        <v>0</v>
      </c>
      <c r="R1661" s="7">
        <v>0</v>
      </c>
      <c r="S1661" s="7">
        <v>0</v>
      </c>
      <c r="T1661" s="7">
        <v>0</v>
      </c>
      <c r="U1661" s="7">
        <v>0</v>
      </c>
      <c r="V1661" s="7">
        <v>0</v>
      </c>
      <c r="W1661" s="6">
        <v>0</v>
      </c>
      <c r="X1661" s="6">
        <v>0</v>
      </c>
      <c r="Y1661" s="6">
        <v>0</v>
      </c>
      <c r="Z1661" s="6">
        <v>0</v>
      </c>
      <c r="AA1661" s="6">
        <v>0</v>
      </c>
      <c r="AB1661" s="6">
        <v>0</v>
      </c>
      <c r="AC1661" s="6">
        <v>0</v>
      </c>
      <c r="AD1661" s="7">
        <v>0</v>
      </c>
      <c r="AE1661" s="6">
        <v>0</v>
      </c>
      <c r="AF1661" s="6">
        <v>0</v>
      </c>
      <c r="AG1661" s="6">
        <v>0</v>
      </c>
      <c r="AH1661" s="6">
        <v>0</v>
      </c>
      <c r="AI1661" s="7">
        <v>0</v>
      </c>
      <c r="AJ1661" s="6">
        <v>0</v>
      </c>
      <c r="AK1661" s="6">
        <v>0</v>
      </c>
      <c r="AL1661" s="6">
        <v>0</v>
      </c>
      <c r="AM1661" s="6">
        <v>0</v>
      </c>
      <c r="AN1661" s="7">
        <v>0</v>
      </c>
      <c r="AO1661" s="6">
        <v>0</v>
      </c>
    </row>
    <row r="1662" spans="1:41" x14ac:dyDescent="0.15">
      <c r="A1662" s="2" t="s">
        <v>1386</v>
      </c>
      <c r="B1662" s="2" t="s">
        <v>926</v>
      </c>
      <c r="C1662" s="2" t="s">
        <v>1797</v>
      </c>
      <c r="D1662" s="2" t="s">
        <v>1608</v>
      </c>
      <c r="E1662" s="2" t="s">
        <v>438</v>
      </c>
      <c r="F1662" s="2" t="s">
        <v>1854</v>
      </c>
      <c r="G1662" s="2" t="s">
        <v>2121</v>
      </c>
      <c r="H1662" s="2" t="s">
        <v>1374</v>
      </c>
      <c r="I1662" s="2" t="s">
        <v>1954</v>
      </c>
      <c r="J1662" s="7">
        <v>0</v>
      </c>
      <c r="K1662" s="7">
        <v>0</v>
      </c>
      <c r="L1662" s="7">
        <v>0</v>
      </c>
      <c r="M1662" s="7">
        <v>0</v>
      </c>
      <c r="N1662" s="7">
        <v>0</v>
      </c>
      <c r="O1662" s="7">
        <v>0</v>
      </c>
      <c r="P1662" s="7">
        <v>0</v>
      </c>
      <c r="Q1662" s="7">
        <v>0</v>
      </c>
      <c r="R1662" s="7">
        <v>0</v>
      </c>
      <c r="S1662" s="7">
        <v>0</v>
      </c>
      <c r="T1662" s="7">
        <v>0</v>
      </c>
      <c r="U1662" s="7">
        <v>0</v>
      </c>
      <c r="V1662" s="7">
        <v>0</v>
      </c>
      <c r="W1662" s="6">
        <v>0</v>
      </c>
      <c r="X1662" s="6">
        <v>0</v>
      </c>
      <c r="Y1662" s="6">
        <v>0</v>
      </c>
      <c r="Z1662" s="6">
        <v>0</v>
      </c>
      <c r="AA1662" s="6">
        <v>0</v>
      </c>
      <c r="AB1662" s="6">
        <v>0</v>
      </c>
      <c r="AC1662" s="6">
        <v>0</v>
      </c>
      <c r="AD1662" s="7">
        <v>0</v>
      </c>
      <c r="AE1662" s="6">
        <v>0</v>
      </c>
      <c r="AF1662" s="6">
        <v>0</v>
      </c>
      <c r="AG1662" s="6">
        <v>0</v>
      </c>
      <c r="AH1662" s="6">
        <v>0</v>
      </c>
      <c r="AI1662" s="7">
        <v>0</v>
      </c>
      <c r="AJ1662" s="6">
        <v>0</v>
      </c>
      <c r="AK1662" s="6">
        <v>0</v>
      </c>
      <c r="AL1662" s="6">
        <v>0</v>
      </c>
      <c r="AM1662" s="6">
        <v>0</v>
      </c>
      <c r="AN1662" s="7">
        <v>0</v>
      </c>
      <c r="AO1662" s="6">
        <v>0</v>
      </c>
    </row>
    <row r="1663" spans="1:41" x14ac:dyDescent="0.15">
      <c r="A1663" s="2" t="s">
        <v>1387</v>
      </c>
      <c r="B1663" s="2" t="s">
        <v>926</v>
      </c>
      <c r="C1663" s="2" t="s">
        <v>1797</v>
      </c>
      <c r="D1663" s="2" t="s">
        <v>1608</v>
      </c>
      <c r="E1663" s="2" t="s">
        <v>438</v>
      </c>
      <c r="F1663" s="2" t="s">
        <v>1854</v>
      </c>
      <c r="G1663" s="2" t="s">
        <v>2121</v>
      </c>
      <c r="H1663" s="2" t="s">
        <v>1374</v>
      </c>
      <c r="I1663" s="2" t="s">
        <v>1955</v>
      </c>
      <c r="J1663" s="7">
        <v>0</v>
      </c>
      <c r="K1663" s="7">
        <v>0</v>
      </c>
      <c r="L1663" s="7">
        <v>0</v>
      </c>
      <c r="M1663" s="7">
        <v>0</v>
      </c>
      <c r="N1663" s="7">
        <v>0</v>
      </c>
      <c r="O1663" s="7">
        <v>0</v>
      </c>
      <c r="P1663" s="7">
        <v>0</v>
      </c>
      <c r="Q1663" s="7">
        <v>0</v>
      </c>
      <c r="R1663" s="7">
        <v>0</v>
      </c>
      <c r="S1663" s="7">
        <v>0</v>
      </c>
      <c r="T1663" s="7">
        <v>0</v>
      </c>
      <c r="U1663" s="7">
        <v>0</v>
      </c>
      <c r="V1663" s="7">
        <v>0</v>
      </c>
      <c r="W1663" s="6">
        <v>0</v>
      </c>
      <c r="X1663" s="6">
        <v>0</v>
      </c>
      <c r="Y1663" s="6">
        <v>0</v>
      </c>
      <c r="Z1663" s="6">
        <v>0</v>
      </c>
      <c r="AA1663" s="6">
        <v>0</v>
      </c>
      <c r="AB1663" s="6">
        <v>0</v>
      </c>
      <c r="AC1663" s="6">
        <v>0</v>
      </c>
      <c r="AD1663" s="7">
        <v>0</v>
      </c>
      <c r="AE1663" s="6">
        <v>0</v>
      </c>
      <c r="AF1663" s="6">
        <v>0</v>
      </c>
      <c r="AG1663" s="6">
        <v>0</v>
      </c>
      <c r="AH1663" s="6">
        <v>0</v>
      </c>
      <c r="AI1663" s="7">
        <v>0</v>
      </c>
      <c r="AJ1663" s="6">
        <v>0</v>
      </c>
      <c r="AK1663" s="6">
        <v>0</v>
      </c>
      <c r="AL1663" s="6">
        <v>0</v>
      </c>
      <c r="AM1663" s="6">
        <v>0</v>
      </c>
      <c r="AN1663" s="7">
        <v>0</v>
      </c>
      <c r="AO1663" s="6">
        <v>0</v>
      </c>
    </row>
    <row r="1664" spans="1:41" x14ac:dyDescent="0.15">
      <c r="A1664" s="2" t="s">
        <v>1388</v>
      </c>
      <c r="B1664" s="2" t="s">
        <v>926</v>
      </c>
      <c r="C1664" s="2" t="s">
        <v>1797</v>
      </c>
      <c r="D1664" s="2" t="s">
        <v>1608</v>
      </c>
      <c r="E1664" s="2" t="s">
        <v>438</v>
      </c>
      <c r="F1664" s="2" t="s">
        <v>1854</v>
      </c>
      <c r="G1664" s="2" t="s">
        <v>2121</v>
      </c>
      <c r="H1664" s="2" t="s">
        <v>1374</v>
      </c>
      <c r="I1664" s="2" t="s">
        <v>1956</v>
      </c>
      <c r="J1664" s="7">
        <v>0</v>
      </c>
      <c r="K1664" s="7">
        <v>0</v>
      </c>
      <c r="L1664" s="7">
        <v>0</v>
      </c>
      <c r="M1664" s="7">
        <v>0</v>
      </c>
      <c r="N1664" s="7">
        <v>0</v>
      </c>
      <c r="O1664" s="7">
        <v>0</v>
      </c>
      <c r="P1664" s="7">
        <v>0</v>
      </c>
      <c r="Q1664" s="7">
        <v>0</v>
      </c>
      <c r="R1664" s="7">
        <v>0</v>
      </c>
      <c r="S1664" s="7">
        <v>0</v>
      </c>
      <c r="T1664" s="7">
        <v>0</v>
      </c>
      <c r="U1664" s="7">
        <v>0</v>
      </c>
      <c r="V1664" s="7">
        <v>0</v>
      </c>
      <c r="W1664" s="6">
        <v>0</v>
      </c>
      <c r="X1664" s="6">
        <v>0</v>
      </c>
      <c r="Y1664" s="6">
        <v>0</v>
      </c>
      <c r="Z1664" s="6">
        <v>0</v>
      </c>
      <c r="AA1664" s="6">
        <v>0</v>
      </c>
      <c r="AB1664" s="6">
        <v>0</v>
      </c>
      <c r="AC1664" s="6">
        <v>0</v>
      </c>
      <c r="AD1664" s="7">
        <v>0</v>
      </c>
      <c r="AE1664" s="6">
        <v>0</v>
      </c>
      <c r="AF1664" s="6">
        <v>0</v>
      </c>
      <c r="AG1664" s="6">
        <v>0</v>
      </c>
      <c r="AH1664" s="6">
        <v>0</v>
      </c>
      <c r="AI1664" s="7">
        <v>0</v>
      </c>
      <c r="AJ1664" s="6">
        <v>0</v>
      </c>
      <c r="AK1664" s="6">
        <v>0</v>
      </c>
      <c r="AL1664" s="6">
        <v>0</v>
      </c>
      <c r="AM1664" s="6">
        <v>0</v>
      </c>
      <c r="AN1664" s="7">
        <v>0</v>
      </c>
      <c r="AO1664" s="6">
        <v>0</v>
      </c>
    </row>
    <row r="1665" spans="1:41" x14ac:dyDescent="0.15">
      <c r="A1665" s="2" t="s">
        <v>1389</v>
      </c>
      <c r="B1665" s="2" t="s">
        <v>926</v>
      </c>
      <c r="C1665" s="2" t="s">
        <v>1797</v>
      </c>
      <c r="D1665" s="2" t="s">
        <v>1608</v>
      </c>
      <c r="E1665" s="2" t="s">
        <v>438</v>
      </c>
      <c r="F1665" s="2" t="s">
        <v>1854</v>
      </c>
      <c r="G1665" s="2" t="s">
        <v>2121</v>
      </c>
      <c r="H1665" s="2" t="s">
        <v>1374</v>
      </c>
      <c r="I1665" s="9" t="s">
        <v>1957</v>
      </c>
      <c r="J1665" s="7">
        <v>0</v>
      </c>
      <c r="K1665" s="7">
        <v>0</v>
      </c>
      <c r="L1665" s="7">
        <v>0</v>
      </c>
      <c r="M1665" s="7">
        <v>0</v>
      </c>
      <c r="N1665" s="7">
        <v>0</v>
      </c>
      <c r="O1665" s="7">
        <v>0</v>
      </c>
      <c r="P1665" s="7">
        <v>0</v>
      </c>
      <c r="Q1665" s="7">
        <v>0</v>
      </c>
      <c r="R1665" s="7">
        <v>0</v>
      </c>
      <c r="S1665" s="7">
        <v>0</v>
      </c>
      <c r="T1665" s="7">
        <v>0</v>
      </c>
      <c r="U1665" s="7">
        <v>0</v>
      </c>
      <c r="V1665" s="7">
        <v>0</v>
      </c>
      <c r="W1665" s="6">
        <v>0</v>
      </c>
      <c r="X1665" s="6">
        <v>0</v>
      </c>
      <c r="Y1665" s="6">
        <v>0</v>
      </c>
      <c r="Z1665" s="6">
        <v>0</v>
      </c>
      <c r="AA1665" s="6">
        <v>0</v>
      </c>
      <c r="AB1665" s="6">
        <v>0</v>
      </c>
      <c r="AC1665" s="6">
        <v>0</v>
      </c>
      <c r="AD1665" s="7">
        <v>0</v>
      </c>
      <c r="AE1665" s="6">
        <v>0</v>
      </c>
      <c r="AF1665" s="6">
        <v>0</v>
      </c>
      <c r="AG1665" s="6">
        <v>0</v>
      </c>
      <c r="AH1665" s="6">
        <v>0</v>
      </c>
      <c r="AI1665" s="7">
        <v>0</v>
      </c>
      <c r="AJ1665" s="6">
        <v>0</v>
      </c>
      <c r="AK1665" s="6">
        <v>0</v>
      </c>
      <c r="AL1665" s="6">
        <v>0</v>
      </c>
      <c r="AM1665" s="6">
        <v>0</v>
      </c>
      <c r="AN1665" s="7">
        <v>0</v>
      </c>
      <c r="AO1665" s="6">
        <v>0</v>
      </c>
    </row>
    <row r="1666" spans="1:41" x14ac:dyDescent="0.15">
      <c r="A1666" s="2" t="s">
        <v>1390</v>
      </c>
      <c r="B1666" s="2" t="s">
        <v>926</v>
      </c>
      <c r="C1666" s="2" t="s">
        <v>1797</v>
      </c>
      <c r="D1666" s="2" t="s">
        <v>1608</v>
      </c>
      <c r="E1666" s="2" t="s">
        <v>438</v>
      </c>
      <c r="F1666" s="2" t="s">
        <v>1854</v>
      </c>
      <c r="G1666" s="2" t="s">
        <v>2121</v>
      </c>
      <c r="H1666" s="2" t="s">
        <v>1374</v>
      </c>
      <c r="I1666" s="2" t="s">
        <v>1958</v>
      </c>
      <c r="J1666" s="7">
        <v>0</v>
      </c>
      <c r="K1666" s="7">
        <v>0</v>
      </c>
      <c r="L1666" s="7">
        <v>0</v>
      </c>
      <c r="M1666" s="7">
        <v>0</v>
      </c>
      <c r="N1666" s="7">
        <v>0</v>
      </c>
      <c r="O1666" s="7">
        <v>0</v>
      </c>
      <c r="P1666" s="7">
        <v>0</v>
      </c>
      <c r="Q1666" s="7">
        <v>0</v>
      </c>
      <c r="R1666" s="7">
        <v>0</v>
      </c>
      <c r="S1666" s="7">
        <v>0</v>
      </c>
      <c r="T1666" s="7">
        <v>0</v>
      </c>
      <c r="U1666" s="7">
        <v>0</v>
      </c>
      <c r="V1666" s="7">
        <v>0</v>
      </c>
      <c r="W1666" s="6">
        <v>0</v>
      </c>
      <c r="X1666" s="6">
        <v>0</v>
      </c>
      <c r="Y1666" s="6">
        <v>0</v>
      </c>
      <c r="Z1666" s="6">
        <v>0</v>
      </c>
      <c r="AA1666" s="6">
        <v>0</v>
      </c>
      <c r="AB1666" s="6">
        <v>0</v>
      </c>
      <c r="AC1666" s="6">
        <v>0</v>
      </c>
      <c r="AD1666" s="7">
        <v>0</v>
      </c>
      <c r="AE1666" s="6">
        <v>0</v>
      </c>
      <c r="AF1666" s="6">
        <v>0</v>
      </c>
      <c r="AG1666" s="6">
        <v>0</v>
      </c>
      <c r="AH1666" s="6">
        <v>0</v>
      </c>
      <c r="AI1666" s="7">
        <v>0</v>
      </c>
      <c r="AJ1666" s="6">
        <v>0</v>
      </c>
      <c r="AK1666" s="6">
        <v>0</v>
      </c>
      <c r="AL1666" s="6">
        <v>0</v>
      </c>
      <c r="AM1666" s="6">
        <v>0</v>
      </c>
      <c r="AN1666" s="7">
        <v>0</v>
      </c>
      <c r="AO1666" s="6">
        <v>0</v>
      </c>
    </row>
    <row r="1667" spans="1:41" x14ac:dyDescent="0.15">
      <c r="A1667" s="2" t="s">
        <v>1391</v>
      </c>
      <c r="B1667" s="2" t="s">
        <v>926</v>
      </c>
      <c r="C1667" s="2" t="s">
        <v>1797</v>
      </c>
      <c r="D1667" s="2" t="s">
        <v>1608</v>
      </c>
      <c r="E1667" s="2" t="s">
        <v>438</v>
      </c>
      <c r="F1667" s="2" t="s">
        <v>1854</v>
      </c>
      <c r="G1667" s="2" t="s">
        <v>2121</v>
      </c>
      <c r="H1667" s="2" t="s">
        <v>1374</v>
      </c>
      <c r="I1667" s="2" t="s">
        <v>1959</v>
      </c>
      <c r="J1667" s="7">
        <v>0</v>
      </c>
      <c r="K1667" s="7">
        <v>0</v>
      </c>
      <c r="L1667" s="7">
        <v>0</v>
      </c>
      <c r="M1667" s="7">
        <v>0</v>
      </c>
      <c r="N1667" s="7">
        <v>0</v>
      </c>
      <c r="O1667" s="7">
        <v>0</v>
      </c>
      <c r="P1667" s="7">
        <v>0</v>
      </c>
      <c r="Q1667" s="7">
        <v>0</v>
      </c>
      <c r="R1667" s="7">
        <v>0</v>
      </c>
      <c r="S1667" s="7">
        <v>0</v>
      </c>
      <c r="T1667" s="7">
        <v>0</v>
      </c>
      <c r="U1667" s="7">
        <v>0</v>
      </c>
      <c r="V1667" s="7">
        <v>0</v>
      </c>
      <c r="W1667" s="6">
        <v>0</v>
      </c>
      <c r="X1667" s="6">
        <v>0</v>
      </c>
      <c r="Y1667" s="6">
        <v>0</v>
      </c>
      <c r="Z1667" s="6">
        <v>0</v>
      </c>
      <c r="AA1667" s="6">
        <v>0</v>
      </c>
      <c r="AB1667" s="6">
        <v>0</v>
      </c>
      <c r="AC1667" s="6">
        <v>0</v>
      </c>
      <c r="AD1667" s="7">
        <v>0</v>
      </c>
      <c r="AE1667" s="6">
        <v>0</v>
      </c>
      <c r="AF1667" s="6">
        <v>0</v>
      </c>
      <c r="AG1667" s="6">
        <v>0</v>
      </c>
      <c r="AH1667" s="6">
        <v>0</v>
      </c>
      <c r="AI1667" s="7">
        <v>0</v>
      </c>
      <c r="AJ1667" s="6">
        <v>0</v>
      </c>
      <c r="AK1667" s="6">
        <v>0</v>
      </c>
      <c r="AL1667" s="6">
        <v>0</v>
      </c>
      <c r="AM1667" s="6">
        <v>0</v>
      </c>
      <c r="AN1667" s="7">
        <v>0</v>
      </c>
      <c r="AO1667" s="6">
        <v>0</v>
      </c>
    </row>
    <row r="1668" spans="1:41" x14ac:dyDescent="0.15">
      <c r="A1668" s="2" t="s">
        <v>1392</v>
      </c>
      <c r="B1668" s="2" t="s">
        <v>926</v>
      </c>
      <c r="C1668" s="2" t="s">
        <v>1797</v>
      </c>
      <c r="D1668" s="2" t="s">
        <v>1608</v>
      </c>
      <c r="E1668" s="2" t="s">
        <v>438</v>
      </c>
      <c r="F1668" s="2" t="s">
        <v>1854</v>
      </c>
      <c r="G1668" s="2" t="s">
        <v>2121</v>
      </c>
      <c r="H1668" s="2" t="s">
        <v>1374</v>
      </c>
      <c r="I1668" s="2" t="s">
        <v>1960</v>
      </c>
      <c r="J1668" s="7">
        <v>0</v>
      </c>
      <c r="K1668" s="7">
        <v>0</v>
      </c>
      <c r="L1668" s="7">
        <v>0</v>
      </c>
      <c r="M1668" s="7">
        <v>0</v>
      </c>
      <c r="N1668" s="7">
        <v>0</v>
      </c>
      <c r="O1668" s="7">
        <v>0</v>
      </c>
      <c r="P1668" s="7">
        <v>0</v>
      </c>
      <c r="Q1668" s="7">
        <v>0</v>
      </c>
      <c r="R1668" s="7">
        <v>0</v>
      </c>
      <c r="S1668" s="7">
        <v>0</v>
      </c>
      <c r="T1668" s="7">
        <v>0</v>
      </c>
      <c r="U1668" s="7">
        <v>0</v>
      </c>
      <c r="V1668" s="7">
        <v>0</v>
      </c>
      <c r="W1668" s="6">
        <v>0</v>
      </c>
      <c r="X1668" s="6">
        <v>0</v>
      </c>
      <c r="Y1668" s="6">
        <v>0</v>
      </c>
      <c r="Z1668" s="6">
        <v>0</v>
      </c>
      <c r="AA1668" s="6">
        <v>0</v>
      </c>
      <c r="AB1668" s="6">
        <v>0</v>
      </c>
      <c r="AC1668" s="6">
        <v>0</v>
      </c>
      <c r="AD1668" s="7">
        <v>0</v>
      </c>
      <c r="AE1668" s="6">
        <v>0</v>
      </c>
      <c r="AF1668" s="6">
        <v>0</v>
      </c>
      <c r="AG1668" s="6">
        <v>0</v>
      </c>
      <c r="AH1668" s="6">
        <v>0</v>
      </c>
      <c r="AI1668" s="7">
        <v>0</v>
      </c>
      <c r="AJ1668" s="6">
        <v>0</v>
      </c>
      <c r="AK1668" s="6">
        <v>0</v>
      </c>
      <c r="AL1668" s="6">
        <v>0</v>
      </c>
      <c r="AM1668" s="6">
        <v>0</v>
      </c>
      <c r="AN1668" s="7">
        <v>0</v>
      </c>
      <c r="AO1668" s="6">
        <v>0</v>
      </c>
    </row>
    <row r="1669" spans="1:41" x14ac:dyDescent="0.15">
      <c r="A1669" s="2" t="s">
        <v>1393</v>
      </c>
      <c r="B1669" s="2" t="s">
        <v>926</v>
      </c>
      <c r="C1669" s="2" t="s">
        <v>1797</v>
      </c>
      <c r="D1669" s="2" t="s">
        <v>1608</v>
      </c>
      <c r="E1669" s="2" t="s">
        <v>438</v>
      </c>
      <c r="F1669" s="2" t="s">
        <v>1854</v>
      </c>
      <c r="G1669" s="2" t="s">
        <v>2121</v>
      </c>
      <c r="H1669" s="2" t="s">
        <v>1374</v>
      </c>
      <c r="I1669" s="2" t="s">
        <v>1961</v>
      </c>
      <c r="J1669" s="7">
        <v>0</v>
      </c>
      <c r="K1669" s="7">
        <v>0</v>
      </c>
      <c r="L1669" s="7">
        <v>0</v>
      </c>
      <c r="M1669" s="7">
        <v>0</v>
      </c>
      <c r="N1669" s="7">
        <v>0</v>
      </c>
      <c r="O1669" s="7">
        <v>0</v>
      </c>
      <c r="P1669" s="7">
        <v>0</v>
      </c>
      <c r="Q1669" s="7">
        <v>0</v>
      </c>
      <c r="R1669" s="7">
        <v>0</v>
      </c>
      <c r="S1669" s="7">
        <v>0</v>
      </c>
      <c r="T1669" s="7">
        <v>0</v>
      </c>
      <c r="U1669" s="7">
        <v>0</v>
      </c>
      <c r="V1669" s="7">
        <v>0</v>
      </c>
      <c r="W1669" s="6">
        <v>0</v>
      </c>
      <c r="X1669" s="6">
        <v>0</v>
      </c>
      <c r="Y1669" s="6">
        <v>0</v>
      </c>
      <c r="Z1669" s="6">
        <v>0</v>
      </c>
      <c r="AA1669" s="6">
        <v>0</v>
      </c>
      <c r="AB1669" s="6">
        <v>0</v>
      </c>
      <c r="AC1669" s="6">
        <v>0</v>
      </c>
      <c r="AD1669" s="7">
        <v>0</v>
      </c>
      <c r="AE1669" s="6">
        <v>0</v>
      </c>
      <c r="AF1669" s="6">
        <v>0</v>
      </c>
      <c r="AG1669" s="6">
        <v>0</v>
      </c>
      <c r="AH1669" s="6">
        <v>0</v>
      </c>
      <c r="AI1669" s="7">
        <v>0</v>
      </c>
      <c r="AJ1669" s="6">
        <v>0</v>
      </c>
      <c r="AK1669" s="6">
        <v>0</v>
      </c>
      <c r="AL1669" s="6">
        <v>0</v>
      </c>
      <c r="AM1669" s="6">
        <v>0</v>
      </c>
      <c r="AN1669" s="7">
        <v>0</v>
      </c>
      <c r="AO1669" s="6">
        <v>0</v>
      </c>
    </row>
    <row r="1670" spans="1:41" x14ac:dyDescent="0.15">
      <c r="A1670" s="2" t="s">
        <v>1394</v>
      </c>
      <c r="B1670" s="2" t="s">
        <v>926</v>
      </c>
      <c r="C1670" s="2" t="s">
        <v>1797</v>
      </c>
      <c r="D1670" s="2" t="s">
        <v>1608</v>
      </c>
      <c r="E1670" s="2" t="s">
        <v>438</v>
      </c>
      <c r="F1670" s="2" t="s">
        <v>1854</v>
      </c>
      <c r="G1670" s="2" t="s">
        <v>2121</v>
      </c>
      <c r="H1670" s="2" t="s">
        <v>1374</v>
      </c>
      <c r="I1670" s="2" t="s">
        <v>1962</v>
      </c>
      <c r="J1670" s="7">
        <v>0</v>
      </c>
      <c r="K1670" s="7">
        <v>0</v>
      </c>
      <c r="L1670" s="7">
        <v>0</v>
      </c>
      <c r="M1670" s="7">
        <v>0</v>
      </c>
      <c r="N1670" s="7">
        <v>0</v>
      </c>
      <c r="O1670" s="7">
        <v>0</v>
      </c>
      <c r="P1670" s="7">
        <v>0</v>
      </c>
      <c r="Q1670" s="7">
        <v>0</v>
      </c>
      <c r="R1670" s="7">
        <v>0</v>
      </c>
      <c r="S1670" s="7">
        <v>0</v>
      </c>
      <c r="T1670" s="7">
        <v>0</v>
      </c>
      <c r="U1670" s="7">
        <v>0</v>
      </c>
      <c r="V1670" s="7">
        <v>0</v>
      </c>
      <c r="W1670" s="6">
        <v>0</v>
      </c>
      <c r="X1670" s="6">
        <v>0</v>
      </c>
      <c r="Y1670" s="6">
        <v>0</v>
      </c>
      <c r="Z1670" s="6">
        <v>0</v>
      </c>
      <c r="AA1670" s="6">
        <v>0</v>
      </c>
      <c r="AB1670" s="6">
        <v>0</v>
      </c>
      <c r="AC1670" s="6">
        <v>0</v>
      </c>
      <c r="AD1670" s="7">
        <v>0</v>
      </c>
      <c r="AE1670" s="6">
        <v>0</v>
      </c>
      <c r="AF1670" s="6">
        <v>0</v>
      </c>
      <c r="AG1670" s="6">
        <v>0</v>
      </c>
      <c r="AH1670" s="6">
        <v>0</v>
      </c>
      <c r="AI1670" s="7">
        <v>0</v>
      </c>
      <c r="AJ1670" s="6">
        <v>0</v>
      </c>
      <c r="AK1670" s="6">
        <v>0</v>
      </c>
      <c r="AL1670" s="6">
        <v>0</v>
      </c>
      <c r="AM1670" s="6">
        <v>0</v>
      </c>
      <c r="AN1670" s="7">
        <v>0</v>
      </c>
      <c r="AO1670" s="6">
        <v>0</v>
      </c>
    </row>
    <row r="1671" spans="1:41" x14ac:dyDescent="0.15">
      <c r="A1671" s="2" t="s">
        <v>1931</v>
      </c>
      <c r="B1671" s="2" t="s">
        <v>926</v>
      </c>
      <c r="C1671" s="2" t="s">
        <v>1797</v>
      </c>
      <c r="D1671" s="2" t="s">
        <v>1608</v>
      </c>
      <c r="E1671" s="2" t="s">
        <v>438</v>
      </c>
      <c r="F1671" s="2" t="s">
        <v>1854</v>
      </c>
      <c r="G1671" s="2" t="s">
        <v>2121</v>
      </c>
      <c r="H1671" s="2" t="s">
        <v>1374</v>
      </c>
      <c r="I1671" s="2" t="s">
        <v>1963</v>
      </c>
      <c r="J1671" s="7">
        <v>0</v>
      </c>
      <c r="K1671" s="7">
        <v>2642240</v>
      </c>
      <c r="L1671" s="7">
        <v>103872</v>
      </c>
      <c r="M1671" s="7">
        <v>2746112</v>
      </c>
      <c r="N1671" s="7">
        <v>0</v>
      </c>
      <c r="O1671" s="7">
        <v>0</v>
      </c>
      <c r="P1671" s="7">
        <v>2185552</v>
      </c>
      <c r="Q1671" s="7">
        <v>32186</v>
      </c>
      <c r="R1671" s="7">
        <v>2217738</v>
      </c>
      <c r="S1671" s="7">
        <v>0</v>
      </c>
      <c r="T1671" s="7">
        <v>0</v>
      </c>
      <c r="U1671" s="7">
        <v>0</v>
      </c>
      <c r="V1671" s="7">
        <v>0</v>
      </c>
      <c r="W1671" s="6">
        <v>82.715877400000011</v>
      </c>
      <c r="X1671" s="6">
        <v>30.986213800000002</v>
      </c>
      <c r="Y1671" s="6">
        <v>80.759197</v>
      </c>
      <c r="Z1671" s="6">
        <v>82.140719900000008</v>
      </c>
      <c r="AA1671" s="6">
        <v>32.875789599999997</v>
      </c>
      <c r="AB1671" s="6">
        <v>80.28374740000001</v>
      </c>
      <c r="AC1671" s="6">
        <v>0.47544959999999037</v>
      </c>
      <c r="AD1671" s="7">
        <v>2087029</v>
      </c>
      <c r="AE1671" s="6">
        <v>6.2629220999999999</v>
      </c>
      <c r="AF1671" s="6">
        <v>82.715877400000011</v>
      </c>
      <c r="AG1671" s="6">
        <v>30.986213800000002</v>
      </c>
      <c r="AH1671" s="6">
        <v>80.759197</v>
      </c>
      <c r="AI1671" s="7">
        <v>2217738</v>
      </c>
      <c r="AJ1671" s="6">
        <v>82.140719900000008</v>
      </c>
      <c r="AK1671" s="6">
        <v>32.970676999999995</v>
      </c>
      <c r="AL1671" s="6">
        <v>80.292457499999998</v>
      </c>
      <c r="AM1671" s="6">
        <v>0.46673950000000275</v>
      </c>
      <c r="AN1671" s="7">
        <v>2086747</v>
      </c>
      <c r="AO1671" s="6">
        <v>6.2772823000000004</v>
      </c>
    </row>
    <row r="1672" spans="1:41" x14ac:dyDescent="0.15">
      <c r="A1672" s="2" t="s">
        <v>1932</v>
      </c>
      <c r="B1672" s="2" t="s">
        <v>926</v>
      </c>
      <c r="C1672" s="2" t="s">
        <v>1797</v>
      </c>
      <c r="D1672" s="2" t="s">
        <v>1608</v>
      </c>
      <c r="E1672" s="2" t="s">
        <v>438</v>
      </c>
      <c r="F1672" s="2" t="s">
        <v>1854</v>
      </c>
      <c r="G1672" s="2" t="s">
        <v>2121</v>
      </c>
      <c r="H1672" s="2" t="s">
        <v>1374</v>
      </c>
      <c r="I1672" s="2" t="s">
        <v>1964</v>
      </c>
      <c r="J1672" s="7">
        <v>0</v>
      </c>
      <c r="K1672" s="7">
        <v>0</v>
      </c>
      <c r="L1672" s="7">
        <v>0</v>
      </c>
      <c r="M1672" s="7">
        <v>0</v>
      </c>
      <c r="N1672" s="7">
        <v>0</v>
      </c>
      <c r="O1672" s="7">
        <v>0</v>
      </c>
      <c r="P1672" s="7">
        <v>0</v>
      </c>
      <c r="Q1672" s="7">
        <v>0</v>
      </c>
      <c r="R1672" s="7">
        <v>0</v>
      </c>
      <c r="S1672" s="7">
        <v>0</v>
      </c>
      <c r="T1672" s="7">
        <v>0</v>
      </c>
      <c r="U1672" s="7">
        <v>0</v>
      </c>
      <c r="V1672" s="7">
        <v>0</v>
      </c>
      <c r="W1672" s="6">
        <v>0</v>
      </c>
      <c r="X1672" s="6">
        <v>0</v>
      </c>
      <c r="Y1672" s="6">
        <v>0</v>
      </c>
      <c r="Z1672" s="6">
        <v>0</v>
      </c>
      <c r="AA1672" s="6">
        <v>0</v>
      </c>
      <c r="AB1672" s="6">
        <v>0</v>
      </c>
      <c r="AC1672" s="6">
        <v>0</v>
      </c>
      <c r="AD1672" s="7">
        <v>0</v>
      </c>
      <c r="AE1672" s="6">
        <v>0</v>
      </c>
      <c r="AF1672" s="6">
        <v>0</v>
      </c>
      <c r="AG1672" s="6">
        <v>0</v>
      </c>
      <c r="AH1672" s="6">
        <v>0</v>
      </c>
      <c r="AI1672" s="7">
        <v>0</v>
      </c>
      <c r="AJ1672" s="6">
        <v>0</v>
      </c>
      <c r="AK1672" s="6">
        <v>0</v>
      </c>
      <c r="AL1672" s="6">
        <v>0</v>
      </c>
      <c r="AM1672" s="6">
        <v>0</v>
      </c>
      <c r="AN1672" s="7">
        <v>0</v>
      </c>
      <c r="AO1672" s="6">
        <v>0</v>
      </c>
    </row>
    <row r="1673" spans="1:41" ht="12.75" thickBot="1" x14ac:dyDescent="0.2">
      <c r="A1673" s="2" t="s">
        <v>2003</v>
      </c>
      <c r="B1673" s="2" t="s">
        <v>926</v>
      </c>
      <c r="C1673" s="2" t="s">
        <v>1797</v>
      </c>
      <c r="D1673" s="2" t="s">
        <v>1608</v>
      </c>
      <c r="E1673" s="2" t="s">
        <v>438</v>
      </c>
      <c r="F1673" s="2" t="s">
        <v>1854</v>
      </c>
      <c r="G1673" s="2" t="s">
        <v>2121</v>
      </c>
      <c r="H1673" s="2" t="s">
        <v>1374</v>
      </c>
      <c r="I1673" s="2" t="s">
        <v>1966</v>
      </c>
      <c r="J1673" s="7">
        <v>0</v>
      </c>
      <c r="K1673" s="7">
        <v>0</v>
      </c>
      <c r="L1673" s="7">
        <v>0</v>
      </c>
      <c r="M1673" s="7">
        <v>0</v>
      </c>
      <c r="N1673" s="7">
        <v>0</v>
      </c>
      <c r="O1673" s="7">
        <v>0</v>
      </c>
      <c r="P1673" s="7">
        <v>0</v>
      </c>
      <c r="Q1673" s="7">
        <v>0</v>
      </c>
      <c r="R1673" s="7">
        <v>0</v>
      </c>
      <c r="S1673" s="7">
        <v>0</v>
      </c>
      <c r="T1673" s="7">
        <v>0</v>
      </c>
      <c r="U1673" s="7">
        <v>0</v>
      </c>
      <c r="V1673" s="7">
        <v>0</v>
      </c>
      <c r="W1673" s="6">
        <v>0</v>
      </c>
      <c r="X1673" s="6">
        <v>0</v>
      </c>
      <c r="Y1673" s="6">
        <v>0</v>
      </c>
      <c r="Z1673" s="6">
        <v>0</v>
      </c>
      <c r="AA1673" s="6">
        <v>0</v>
      </c>
      <c r="AB1673" s="6">
        <v>0</v>
      </c>
      <c r="AC1673" s="6">
        <v>0</v>
      </c>
      <c r="AD1673" s="7">
        <v>0</v>
      </c>
      <c r="AE1673" s="6">
        <v>0</v>
      </c>
      <c r="AF1673" s="6">
        <v>0</v>
      </c>
      <c r="AG1673" s="6">
        <v>0</v>
      </c>
      <c r="AH1673" s="6">
        <v>0</v>
      </c>
      <c r="AI1673" s="7">
        <v>0</v>
      </c>
      <c r="AJ1673" s="6">
        <v>0</v>
      </c>
      <c r="AK1673" s="6">
        <v>0</v>
      </c>
      <c r="AL1673" s="6">
        <v>0</v>
      </c>
      <c r="AM1673" s="6">
        <v>0</v>
      </c>
      <c r="AN1673" s="7">
        <v>0</v>
      </c>
      <c r="AO1673" s="6">
        <v>0</v>
      </c>
    </row>
    <row r="1674" spans="1:41" ht="12.75" thickTop="1" x14ac:dyDescent="0.15">
      <c r="A1674" s="34" t="s">
        <v>797</v>
      </c>
      <c r="B1674" s="2" t="s">
        <v>1438</v>
      </c>
      <c r="C1674" s="2" t="s">
        <v>1797</v>
      </c>
      <c r="D1674" s="2" t="s">
        <v>1651</v>
      </c>
      <c r="E1674" s="2" t="s">
        <v>441</v>
      </c>
      <c r="F1674" s="2" t="s">
        <v>1854</v>
      </c>
      <c r="G1674" s="2" t="s">
        <v>2121</v>
      </c>
      <c r="H1674" s="2" t="s">
        <v>1395</v>
      </c>
      <c r="I1674" s="2" t="s">
        <v>2012</v>
      </c>
      <c r="J1674" s="7">
        <v>0</v>
      </c>
      <c r="K1674" s="7">
        <v>92287</v>
      </c>
      <c r="L1674" s="7">
        <v>21676</v>
      </c>
      <c r="M1674" s="7">
        <v>113963</v>
      </c>
      <c r="N1674" s="7">
        <v>0</v>
      </c>
      <c r="O1674" s="7">
        <v>0</v>
      </c>
      <c r="P1674" s="7">
        <v>73095</v>
      </c>
      <c r="Q1674" s="7">
        <v>4066</v>
      </c>
      <c r="R1674" s="7">
        <v>77161</v>
      </c>
      <c r="S1674" s="7">
        <v>0</v>
      </c>
      <c r="T1674" s="7">
        <v>0</v>
      </c>
      <c r="U1674" s="7">
        <v>0</v>
      </c>
      <c r="V1674" s="7">
        <v>0</v>
      </c>
      <c r="W1674" s="6">
        <v>79.204004900000001</v>
      </c>
      <c r="X1674" s="6">
        <v>18.758073400000001</v>
      </c>
      <c r="Y1674" s="6">
        <v>67.707062799999989</v>
      </c>
      <c r="Z1674" s="6">
        <v>80.082202700000011</v>
      </c>
      <c r="AA1674" s="6">
        <v>13.155408599999999</v>
      </c>
      <c r="AB1674" s="6">
        <v>69.032346099999998</v>
      </c>
      <c r="AC1674" s="6">
        <v>-1.3252833000000095</v>
      </c>
      <c r="AD1674" s="7">
        <v>70812</v>
      </c>
      <c r="AE1674" s="6">
        <v>8.9659945000000008</v>
      </c>
      <c r="AF1674" s="6">
        <v>79.204004900000001</v>
      </c>
      <c r="AG1674" s="6">
        <v>18.758073400000001</v>
      </c>
      <c r="AH1674" s="6">
        <v>67.707062799999989</v>
      </c>
      <c r="AI1674" s="7">
        <v>77161</v>
      </c>
      <c r="AJ1674" s="6">
        <v>80.082202700000011</v>
      </c>
      <c r="AK1674" s="6">
        <v>13.155408599999999</v>
      </c>
      <c r="AL1674" s="6">
        <v>69.032346099999998</v>
      </c>
      <c r="AM1674" s="6">
        <v>-1.3252833000000095</v>
      </c>
      <c r="AN1674" s="7">
        <v>70812</v>
      </c>
      <c r="AO1674" s="6">
        <v>8.9659945000000008</v>
      </c>
    </row>
    <row r="1675" spans="1:41" x14ac:dyDescent="0.15">
      <c r="A1675" s="2" t="s">
        <v>798</v>
      </c>
      <c r="B1675" s="2" t="s">
        <v>1438</v>
      </c>
      <c r="C1675" s="2" t="s">
        <v>1797</v>
      </c>
      <c r="D1675" s="2" t="s">
        <v>1651</v>
      </c>
      <c r="E1675" s="2" t="s">
        <v>441</v>
      </c>
      <c r="F1675" s="2" t="s">
        <v>1854</v>
      </c>
      <c r="G1675" s="2" t="s">
        <v>2121</v>
      </c>
      <c r="H1675" s="2" t="s">
        <v>1395</v>
      </c>
      <c r="I1675" s="2" t="s">
        <v>2013</v>
      </c>
      <c r="J1675" s="7">
        <v>0</v>
      </c>
      <c r="K1675" s="7">
        <v>92287</v>
      </c>
      <c r="L1675" s="7">
        <v>21676</v>
      </c>
      <c r="M1675" s="7">
        <v>113963</v>
      </c>
      <c r="N1675" s="7">
        <v>0</v>
      </c>
      <c r="O1675" s="7">
        <v>0</v>
      </c>
      <c r="P1675" s="7">
        <v>73095</v>
      </c>
      <c r="Q1675" s="7">
        <v>4066</v>
      </c>
      <c r="R1675" s="7">
        <v>77161</v>
      </c>
      <c r="S1675" s="7">
        <v>0</v>
      </c>
      <c r="T1675" s="7">
        <v>0</v>
      </c>
      <c r="U1675" s="7">
        <v>0</v>
      </c>
      <c r="V1675" s="7">
        <v>0</v>
      </c>
      <c r="W1675" s="6">
        <v>79.204004900000001</v>
      </c>
      <c r="X1675" s="6">
        <v>18.758073400000001</v>
      </c>
      <c r="Y1675" s="6">
        <v>67.707062799999989</v>
      </c>
      <c r="Z1675" s="6">
        <v>80.082202700000011</v>
      </c>
      <c r="AA1675" s="6">
        <v>13.155408599999999</v>
      </c>
      <c r="AB1675" s="6">
        <v>69.032346099999998</v>
      </c>
      <c r="AC1675" s="6">
        <v>-1.3252833000000095</v>
      </c>
      <c r="AD1675" s="7">
        <v>70812</v>
      </c>
      <c r="AE1675" s="6">
        <v>8.9659945000000008</v>
      </c>
      <c r="AF1675" s="6">
        <v>79.204004900000001</v>
      </c>
      <c r="AG1675" s="6">
        <v>18.758073400000001</v>
      </c>
      <c r="AH1675" s="6">
        <v>67.707062799999989</v>
      </c>
      <c r="AI1675" s="7">
        <v>77161</v>
      </c>
      <c r="AJ1675" s="6">
        <v>80.082202700000011</v>
      </c>
      <c r="AK1675" s="6">
        <v>13.155408599999999</v>
      </c>
      <c r="AL1675" s="6">
        <v>69.032346099999998</v>
      </c>
      <c r="AM1675" s="6">
        <v>-1.3252833000000095</v>
      </c>
      <c r="AN1675" s="7">
        <v>70812</v>
      </c>
      <c r="AO1675" s="6">
        <v>8.9659945000000008</v>
      </c>
    </row>
    <row r="1676" spans="1:41" x14ac:dyDescent="0.15">
      <c r="A1676" s="2" t="s">
        <v>799</v>
      </c>
      <c r="B1676" s="2" t="s">
        <v>1438</v>
      </c>
      <c r="C1676" s="2" t="s">
        <v>1797</v>
      </c>
      <c r="D1676" s="2" t="s">
        <v>1651</v>
      </c>
      <c r="E1676" s="2" t="s">
        <v>441</v>
      </c>
      <c r="F1676" s="2" t="s">
        <v>1854</v>
      </c>
      <c r="G1676" s="2" t="s">
        <v>2121</v>
      </c>
      <c r="H1676" s="2" t="s">
        <v>1395</v>
      </c>
      <c r="I1676" s="2" t="s">
        <v>2014</v>
      </c>
      <c r="J1676" s="7">
        <v>0</v>
      </c>
      <c r="K1676" s="7">
        <v>31186</v>
      </c>
      <c r="L1676" s="7">
        <v>3537</v>
      </c>
      <c r="M1676" s="7">
        <v>34723</v>
      </c>
      <c r="N1676" s="7">
        <v>0</v>
      </c>
      <c r="O1676" s="7">
        <v>0</v>
      </c>
      <c r="P1676" s="7">
        <v>25862</v>
      </c>
      <c r="Q1676" s="7">
        <v>777</v>
      </c>
      <c r="R1676" s="7">
        <v>26639</v>
      </c>
      <c r="S1676" s="7">
        <v>0</v>
      </c>
      <c r="T1676" s="7">
        <v>0</v>
      </c>
      <c r="U1676" s="7">
        <v>0</v>
      </c>
      <c r="V1676" s="7">
        <v>0</v>
      </c>
      <c r="W1676" s="6">
        <v>82.92823700000001</v>
      </c>
      <c r="X1676" s="6">
        <v>21.9677693</v>
      </c>
      <c r="Y1676" s="6">
        <v>76.718601500000005</v>
      </c>
      <c r="Z1676" s="6">
        <v>82.3429419</v>
      </c>
      <c r="AA1676" s="6">
        <v>35.277777799999996</v>
      </c>
      <c r="AB1676" s="6">
        <v>80.013063399999993</v>
      </c>
      <c r="AC1676" s="6">
        <v>-3.2944618999999875</v>
      </c>
      <c r="AD1676" s="7">
        <v>23275</v>
      </c>
      <c r="AE1676" s="6">
        <v>14.453276000000001</v>
      </c>
      <c r="AF1676" s="6">
        <v>82.92823700000001</v>
      </c>
      <c r="AG1676" s="6">
        <v>21.9677693</v>
      </c>
      <c r="AH1676" s="6">
        <v>76.718601500000005</v>
      </c>
      <c r="AI1676" s="7">
        <v>26639</v>
      </c>
      <c r="AJ1676" s="6">
        <v>82.3429419</v>
      </c>
      <c r="AK1676" s="6">
        <v>35.277777799999996</v>
      </c>
      <c r="AL1676" s="6">
        <v>80.013063399999993</v>
      </c>
      <c r="AM1676" s="6">
        <v>-3.2944618999999875</v>
      </c>
      <c r="AN1676" s="7">
        <v>23275</v>
      </c>
      <c r="AO1676" s="6">
        <v>14.453276000000001</v>
      </c>
    </row>
    <row r="1677" spans="1:41" x14ac:dyDescent="0.15">
      <c r="A1677" s="2" t="s">
        <v>800</v>
      </c>
      <c r="B1677" s="2" t="s">
        <v>1438</v>
      </c>
      <c r="C1677" s="2" t="s">
        <v>1797</v>
      </c>
      <c r="D1677" s="2" t="s">
        <v>1651</v>
      </c>
      <c r="E1677" s="2" t="s">
        <v>441</v>
      </c>
      <c r="F1677" s="2" t="s">
        <v>1854</v>
      </c>
      <c r="G1677" s="2" t="s">
        <v>2121</v>
      </c>
      <c r="H1677" s="2" t="s">
        <v>1395</v>
      </c>
      <c r="I1677" s="2" t="s">
        <v>2015</v>
      </c>
      <c r="J1677" s="7">
        <v>0</v>
      </c>
      <c r="K1677" s="7">
        <v>27371</v>
      </c>
      <c r="L1677" s="7">
        <v>3007</v>
      </c>
      <c r="M1677" s="7">
        <v>30378</v>
      </c>
      <c r="N1677" s="7">
        <v>0</v>
      </c>
      <c r="O1677" s="7">
        <v>0</v>
      </c>
      <c r="P1677" s="7">
        <v>22047</v>
      </c>
      <c r="Q1677" s="7">
        <v>507</v>
      </c>
      <c r="R1677" s="7">
        <v>22554</v>
      </c>
      <c r="S1677" s="7">
        <v>0</v>
      </c>
      <c r="T1677" s="7">
        <v>0</v>
      </c>
      <c r="U1677" s="7">
        <v>0</v>
      </c>
      <c r="V1677" s="7">
        <v>0</v>
      </c>
      <c r="W1677" s="6">
        <v>80.548755999999997</v>
      </c>
      <c r="X1677" s="6">
        <v>16.8606585</v>
      </c>
      <c r="Y1677" s="6">
        <v>74.244519099999991</v>
      </c>
      <c r="Z1677" s="6">
        <v>79.784679100000005</v>
      </c>
      <c r="AA1677" s="6">
        <v>6.8000000000000007</v>
      </c>
      <c r="AB1677" s="6">
        <v>76.882703800000002</v>
      </c>
      <c r="AC1677" s="6">
        <v>-2.6381847000000107</v>
      </c>
      <c r="AD1677" s="7">
        <v>19336</v>
      </c>
      <c r="AE1677" s="6">
        <v>16.6425321</v>
      </c>
      <c r="AF1677" s="6">
        <v>80.548755999999997</v>
      </c>
      <c r="AG1677" s="6">
        <v>16.8606585</v>
      </c>
      <c r="AH1677" s="6">
        <v>74.244519099999991</v>
      </c>
      <c r="AI1677" s="7">
        <v>22554</v>
      </c>
      <c r="AJ1677" s="6">
        <v>79.784679100000005</v>
      </c>
      <c r="AK1677" s="6">
        <v>6.8000000000000007</v>
      </c>
      <c r="AL1677" s="6">
        <v>76.882703800000002</v>
      </c>
      <c r="AM1677" s="6">
        <v>-2.6381847000000107</v>
      </c>
      <c r="AN1677" s="7">
        <v>19336</v>
      </c>
      <c r="AO1677" s="6">
        <v>16.6425321</v>
      </c>
    </row>
    <row r="1678" spans="1:41" x14ac:dyDescent="0.15">
      <c r="A1678" s="2" t="s">
        <v>801</v>
      </c>
      <c r="B1678" s="2" t="s">
        <v>1438</v>
      </c>
      <c r="C1678" s="2" t="s">
        <v>1797</v>
      </c>
      <c r="D1678" s="2" t="s">
        <v>1651</v>
      </c>
      <c r="E1678" s="2" t="s">
        <v>441</v>
      </c>
      <c r="F1678" s="2" t="s">
        <v>1854</v>
      </c>
      <c r="G1678" s="2" t="s">
        <v>2121</v>
      </c>
      <c r="H1678" s="2" t="s">
        <v>1395</v>
      </c>
      <c r="I1678" s="2" t="s">
        <v>2016</v>
      </c>
      <c r="J1678" s="7">
        <v>0</v>
      </c>
      <c r="K1678" s="7">
        <v>1062</v>
      </c>
      <c r="L1678" s="7">
        <v>117</v>
      </c>
      <c r="M1678" s="7">
        <v>1179</v>
      </c>
      <c r="N1678" s="7">
        <v>0</v>
      </c>
      <c r="O1678" s="7">
        <v>0</v>
      </c>
      <c r="P1678" s="7">
        <v>878</v>
      </c>
      <c r="Q1678" s="7">
        <v>21</v>
      </c>
      <c r="R1678" s="7">
        <v>899</v>
      </c>
      <c r="S1678" s="7">
        <v>0</v>
      </c>
      <c r="T1678" s="7">
        <v>0</v>
      </c>
      <c r="U1678" s="7">
        <v>0</v>
      </c>
      <c r="V1678" s="7">
        <v>0</v>
      </c>
      <c r="W1678" s="6">
        <v>82.674199599999994</v>
      </c>
      <c r="X1678" s="6">
        <v>17.948717899999998</v>
      </c>
      <c r="Y1678" s="6">
        <v>76.251060199999998</v>
      </c>
      <c r="Z1678" s="6">
        <v>78.608695699999998</v>
      </c>
      <c r="AA1678" s="6">
        <v>6.3829786999999998</v>
      </c>
      <c r="AB1678" s="6">
        <v>75.772765200000009</v>
      </c>
      <c r="AC1678" s="6">
        <v>0.47829499999998859</v>
      </c>
      <c r="AD1678" s="7">
        <v>907</v>
      </c>
      <c r="AE1678" s="6">
        <v>-0.8820287</v>
      </c>
      <c r="AF1678" s="6">
        <v>82.674199599999994</v>
      </c>
      <c r="AG1678" s="6">
        <v>17.948717899999998</v>
      </c>
      <c r="AH1678" s="6">
        <v>76.251060199999998</v>
      </c>
      <c r="AI1678" s="7">
        <v>899</v>
      </c>
      <c r="AJ1678" s="6">
        <v>78.608695699999998</v>
      </c>
      <c r="AK1678" s="6">
        <v>6.3829786999999998</v>
      </c>
      <c r="AL1678" s="6">
        <v>75.772765200000009</v>
      </c>
      <c r="AM1678" s="6">
        <v>0.47829499999998859</v>
      </c>
      <c r="AN1678" s="7">
        <v>907</v>
      </c>
      <c r="AO1678" s="6">
        <v>-0.8820287</v>
      </c>
    </row>
    <row r="1679" spans="1:41" x14ac:dyDescent="0.15">
      <c r="A1679" s="2" t="s">
        <v>802</v>
      </c>
      <c r="B1679" s="2" t="s">
        <v>1438</v>
      </c>
      <c r="C1679" s="2" t="s">
        <v>1797</v>
      </c>
      <c r="D1679" s="2" t="s">
        <v>1651</v>
      </c>
      <c r="E1679" s="2" t="s">
        <v>441</v>
      </c>
      <c r="F1679" s="2" t="s">
        <v>1854</v>
      </c>
      <c r="G1679" s="2" t="s">
        <v>2121</v>
      </c>
      <c r="H1679" s="2" t="s">
        <v>1395</v>
      </c>
      <c r="I1679" s="2" t="s">
        <v>2017</v>
      </c>
      <c r="J1679" s="7">
        <v>0</v>
      </c>
      <c r="K1679" s="7">
        <v>26309</v>
      </c>
      <c r="L1679" s="7">
        <v>2890</v>
      </c>
      <c r="M1679" s="7">
        <v>29199</v>
      </c>
      <c r="N1679" s="7">
        <v>0</v>
      </c>
      <c r="O1679" s="7">
        <v>0</v>
      </c>
      <c r="P1679" s="7">
        <v>21169</v>
      </c>
      <c r="Q1679" s="7">
        <v>486</v>
      </c>
      <c r="R1679" s="7">
        <v>21655</v>
      </c>
      <c r="S1679" s="7">
        <v>0</v>
      </c>
      <c r="T1679" s="7">
        <v>0</v>
      </c>
      <c r="U1679" s="7">
        <v>0</v>
      </c>
      <c r="V1679" s="7">
        <v>0</v>
      </c>
      <c r="W1679" s="6">
        <v>80.462959400000003</v>
      </c>
      <c r="X1679" s="6">
        <v>16.816609</v>
      </c>
      <c r="Y1679" s="6">
        <v>74.163498699999991</v>
      </c>
      <c r="Z1679" s="6">
        <v>79.843478300000001</v>
      </c>
      <c r="AA1679" s="6">
        <v>6.8205665999999994</v>
      </c>
      <c r="AB1679" s="6">
        <v>76.938170600000007</v>
      </c>
      <c r="AC1679" s="6">
        <v>-2.7746719000000155</v>
      </c>
      <c r="AD1679" s="7">
        <v>18429</v>
      </c>
      <c r="AE1679" s="6">
        <v>17.505019300000001</v>
      </c>
      <c r="AF1679" s="6">
        <v>80.462959400000003</v>
      </c>
      <c r="AG1679" s="6">
        <v>16.816609</v>
      </c>
      <c r="AH1679" s="6">
        <v>74.163498699999991</v>
      </c>
      <c r="AI1679" s="7">
        <v>21655</v>
      </c>
      <c r="AJ1679" s="6">
        <v>79.843478300000001</v>
      </c>
      <c r="AK1679" s="6">
        <v>6.8205665999999994</v>
      </c>
      <c r="AL1679" s="6">
        <v>76.938170600000007</v>
      </c>
      <c r="AM1679" s="6">
        <v>-2.7746719000000155</v>
      </c>
      <c r="AN1679" s="7">
        <v>18429</v>
      </c>
      <c r="AO1679" s="6">
        <v>17.505019300000001</v>
      </c>
    </row>
    <row r="1680" spans="1:41" x14ac:dyDescent="0.15">
      <c r="A1680" s="2" t="s">
        <v>803</v>
      </c>
      <c r="B1680" s="2" t="s">
        <v>1438</v>
      </c>
      <c r="C1680" s="2" t="s">
        <v>1797</v>
      </c>
      <c r="D1680" s="2" t="s">
        <v>1651</v>
      </c>
      <c r="E1680" s="2" t="s">
        <v>441</v>
      </c>
      <c r="F1680" s="2" t="s">
        <v>1854</v>
      </c>
      <c r="G1680" s="2" t="s">
        <v>2121</v>
      </c>
      <c r="H1680" s="2" t="s">
        <v>1395</v>
      </c>
      <c r="I1680" s="2" t="s">
        <v>2018</v>
      </c>
      <c r="J1680" s="7">
        <v>0</v>
      </c>
      <c r="K1680" s="7">
        <v>157</v>
      </c>
      <c r="L1680" s="7">
        <v>0</v>
      </c>
      <c r="M1680" s="7">
        <v>157</v>
      </c>
      <c r="N1680" s="7">
        <v>0</v>
      </c>
      <c r="O1680" s="7">
        <v>0</v>
      </c>
      <c r="P1680" s="7">
        <v>157</v>
      </c>
      <c r="Q1680" s="7">
        <v>0</v>
      </c>
      <c r="R1680" s="7">
        <v>157</v>
      </c>
      <c r="S1680" s="7">
        <v>0</v>
      </c>
      <c r="T1680" s="7">
        <v>0</v>
      </c>
      <c r="U1680" s="7">
        <v>0</v>
      </c>
      <c r="V1680" s="7">
        <v>0</v>
      </c>
      <c r="W1680" s="6">
        <v>100</v>
      </c>
      <c r="X1680" s="6">
        <v>0</v>
      </c>
      <c r="Y1680" s="6">
        <v>100</v>
      </c>
      <c r="Z1680" s="6">
        <v>0</v>
      </c>
      <c r="AA1680" s="6">
        <v>0</v>
      </c>
      <c r="AB1680" s="6">
        <v>0</v>
      </c>
      <c r="AC1680" s="6">
        <v>100</v>
      </c>
      <c r="AD1680" s="7">
        <v>0</v>
      </c>
      <c r="AE1680" s="6" t="e">
        <v>#DIV/0!</v>
      </c>
      <c r="AF1680" s="6">
        <v>100</v>
      </c>
      <c r="AG1680" s="6">
        <v>0</v>
      </c>
      <c r="AH1680" s="6">
        <v>100</v>
      </c>
      <c r="AI1680" s="7">
        <v>157</v>
      </c>
      <c r="AJ1680" s="6">
        <v>0</v>
      </c>
      <c r="AK1680" s="6">
        <v>0</v>
      </c>
      <c r="AL1680" s="6">
        <v>0</v>
      </c>
      <c r="AM1680" s="6">
        <v>100</v>
      </c>
      <c r="AN1680" s="7">
        <v>0</v>
      </c>
      <c r="AO1680" s="6" t="e">
        <v>#DIV/0!</v>
      </c>
    </row>
    <row r="1681" spans="1:41" x14ac:dyDescent="0.15">
      <c r="A1681" s="2" t="s">
        <v>804</v>
      </c>
      <c r="B1681" s="2" t="s">
        <v>1438</v>
      </c>
      <c r="C1681" s="2" t="s">
        <v>1797</v>
      </c>
      <c r="D1681" s="2" t="s">
        <v>1651</v>
      </c>
      <c r="E1681" s="2" t="s">
        <v>441</v>
      </c>
      <c r="F1681" s="2" t="s">
        <v>1854</v>
      </c>
      <c r="G1681" s="2" t="s">
        <v>2121</v>
      </c>
      <c r="H1681" s="2" t="s">
        <v>1395</v>
      </c>
      <c r="I1681" s="2" t="s">
        <v>2019</v>
      </c>
      <c r="J1681" s="7">
        <v>0</v>
      </c>
      <c r="K1681" s="7">
        <v>3815</v>
      </c>
      <c r="L1681" s="7">
        <v>530</v>
      </c>
      <c r="M1681" s="7">
        <v>4345</v>
      </c>
      <c r="N1681" s="7">
        <v>0</v>
      </c>
      <c r="O1681" s="7">
        <v>0</v>
      </c>
      <c r="P1681" s="7">
        <v>3815</v>
      </c>
      <c r="Q1681" s="7">
        <v>270</v>
      </c>
      <c r="R1681" s="7">
        <v>4085</v>
      </c>
      <c r="S1681" s="7">
        <v>0</v>
      </c>
      <c r="T1681" s="7">
        <v>0</v>
      </c>
      <c r="U1681" s="7">
        <v>0</v>
      </c>
      <c r="V1681" s="7">
        <v>0</v>
      </c>
      <c r="W1681" s="6">
        <v>100</v>
      </c>
      <c r="X1681" s="6">
        <v>50.943396200000002</v>
      </c>
      <c r="Y1681" s="6">
        <v>94.016110500000011</v>
      </c>
      <c r="Z1681" s="6">
        <v>100</v>
      </c>
      <c r="AA1681" s="6">
        <v>100</v>
      </c>
      <c r="AB1681" s="6">
        <v>100</v>
      </c>
      <c r="AC1681" s="6">
        <v>-5.9838894999999894</v>
      </c>
      <c r="AD1681" s="7">
        <v>3939</v>
      </c>
      <c r="AE1681" s="6">
        <v>3.7065244999999996</v>
      </c>
      <c r="AF1681" s="6">
        <v>100</v>
      </c>
      <c r="AG1681" s="6">
        <v>50.943396200000002</v>
      </c>
      <c r="AH1681" s="6">
        <v>94.016110500000011</v>
      </c>
      <c r="AI1681" s="7">
        <v>4085</v>
      </c>
      <c r="AJ1681" s="6">
        <v>100</v>
      </c>
      <c r="AK1681" s="6">
        <v>100</v>
      </c>
      <c r="AL1681" s="6">
        <v>100</v>
      </c>
      <c r="AM1681" s="6">
        <v>-5.9838894999999894</v>
      </c>
      <c r="AN1681" s="7">
        <v>3939</v>
      </c>
      <c r="AO1681" s="6">
        <v>3.7065244999999996</v>
      </c>
    </row>
    <row r="1682" spans="1:41" x14ac:dyDescent="0.15">
      <c r="A1682" s="2" t="s">
        <v>805</v>
      </c>
      <c r="B1682" s="2" t="s">
        <v>1438</v>
      </c>
      <c r="C1682" s="2" t="s">
        <v>1797</v>
      </c>
      <c r="D1682" s="2" t="s">
        <v>1651</v>
      </c>
      <c r="E1682" s="2" t="s">
        <v>441</v>
      </c>
      <c r="F1682" s="2" t="s">
        <v>1854</v>
      </c>
      <c r="G1682" s="2" t="s">
        <v>2121</v>
      </c>
      <c r="H1682" s="2" t="s">
        <v>1395</v>
      </c>
      <c r="I1682" s="2" t="s">
        <v>2020</v>
      </c>
      <c r="J1682" s="7">
        <v>0</v>
      </c>
      <c r="K1682" s="7">
        <v>3005</v>
      </c>
      <c r="L1682" s="7">
        <v>530</v>
      </c>
      <c r="M1682" s="7">
        <v>3535</v>
      </c>
      <c r="N1682" s="7">
        <v>0</v>
      </c>
      <c r="O1682" s="7">
        <v>0</v>
      </c>
      <c r="P1682" s="7">
        <v>3005</v>
      </c>
      <c r="Q1682" s="7">
        <v>270</v>
      </c>
      <c r="R1682" s="7">
        <v>3275</v>
      </c>
      <c r="S1682" s="7">
        <v>0</v>
      </c>
      <c r="T1682" s="7">
        <v>0</v>
      </c>
      <c r="U1682" s="7">
        <v>0</v>
      </c>
      <c r="V1682" s="7">
        <v>0</v>
      </c>
      <c r="W1682" s="6">
        <v>100</v>
      </c>
      <c r="X1682" s="6">
        <v>50.943396200000002</v>
      </c>
      <c r="Y1682" s="6">
        <v>92.644978800000004</v>
      </c>
      <c r="Z1682" s="6">
        <v>100</v>
      </c>
      <c r="AA1682" s="6">
        <v>100</v>
      </c>
      <c r="AB1682" s="6">
        <v>100</v>
      </c>
      <c r="AC1682" s="6">
        <v>-7.3550211999999959</v>
      </c>
      <c r="AD1682" s="7">
        <v>3482</v>
      </c>
      <c r="AE1682" s="6">
        <v>-5.9448593000000001</v>
      </c>
      <c r="AF1682" s="6">
        <v>100</v>
      </c>
      <c r="AG1682" s="6">
        <v>50.943396200000002</v>
      </c>
      <c r="AH1682" s="6">
        <v>92.644978800000004</v>
      </c>
      <c r="AI1682" s="7">
        <v>3275</v>
      </c>
      <c r="AJ1682" s="6">
        <v>100</v>
      </c>
      <c r="AK1682" s="6">
        <v>100</v>
      </c>
      <c r="AL1682" s="6">
        <v>100</v>
      </c>
      <c r="AM1682" s="6">
        <v>-7.3550211999999959</v>
      </c>
      <c r="AN1682" s="7">
        <v>3482</v>
      </c>
      <c r="AO1682" s="6">
        <v>-5.9448593000000001</v>
      </c>
    </row>
    <row r="1683" spans="1:41" x14ac:dyDescent="0.15">
      <c r="A1683" s="2" t="s">
        <v>806</v>
      </c>
      <c r="B1683" s="2" t="s">
        <v>1438</v>
      </c>
      <c r="C1683" s="2" t="s">
        <v>1797</v>
      </c>
      <c r="D1683" s="2" t="s">
        <v>1651</v>
      </c>
      <c r="E1683" s="2" t="s">
        <v>441</v>
      </c>
      <c r="F1683" s="2" t="s">
        <v>1854</v>
      </c>
      <c r="G1683" s="2" t="s">
        <v>2121</v>
      </c>
      <c r="H1683" s="2" t="s">
        <v>1395</v>
      </c>
      <c r="I1683" s="2" t="s">
        <v>1856</v>
      </c>
      <c r="J1683" s="7">
        <v>0</v>
      </c>
      <c r="K1683" s="7">
        <v>810</v>
      </c>
      <c r="L1683" s="7">
        <v>0</v>
      </c>
      <c r="M1683" s="7">
        <v>810</v>
      </c>
      <c r="N1683" s="7">
        <v>0</v>
      </c>
      <c r="O1683" s="7">
        <v>0</v>
      </c>
      <c r="P1683" s="7">
        <v>810</v>
      </c>
      <c r="Q1683" s="7">
        <v>0</v>
      </c>
      <c r="R1683" s="7">
        <v>810</v>
      </c>
      <c r="S1683" s="7">
        <v>0</v>
      </c>
      <c r="T1683" s="7">
        <v>0</v>
      </c>
      <c r="U1683" s="7">
        <v>0</v>
      </c>
      <c r="V1683" s="7">
        <v>0</v>
      </c>
      <c r="W1683" s="6">
        <v>100</v>
      </c>
      <c r="X1683" s="6">
        <v>0</v>
      </c>
      <c r="Y1683" s="6">
        <v>100</v>
      </c>
      <c r="Z1683" s="6">
        <v>100</v>
      </c>
      <c r="AA1683" s="6">
        <v>0</v>
      </c>
      <c r="AB1683" s="6">
        <v>100</v>
      </c>
      <c r="AC1683" s="6">
        <v>0</v>
      </c>
      <c r="AD1683" s="7">
        <v>457</v>
      </c>
      <c r="AE1683" s="6">
        <v>77.242888399999998</v>
      </c>
      <c r="AF1683" s="6">
        <v>100</v>
      </c>
      <c r="AG1683" s="6">
        <v>0</v>
      </c>
      <c r="AH1683" s="6">
        <v>100</v>
      </c>
      <c r="AI1683" s="7">
        <v>810</v>
      </c>
      <c r="AJ1683" s="6">
        <v>100</v>
      </c>
      <c r="AK1683" s="6">
        <v>0</v>
      </c>
      <c r="AL1683" s="6">
        <v>100</v>
      </c>
      <c r="AM1683" s="6">
        <v>0</v>
      </c>
      <c r="AN1683" s="7">
        <v>457</v>
      </c>
      <c r="AO1683" s="6">
        <v>77.242888399999998</v>
      </c>
    </row>
    <row r="1684" spans="1:41" x14ac:dyDescent="0.15">
      <c r="A1684" s="2" t="s">
        <v>807</v>
      </c>
      <c r="B1684" s="2" t="s">
        <v>1438</v>
      </c>
      <c r="C1684" s="2" t="s">
        <v>1797</v>
      </c>
      <c r="D1684" s="2" t="s">
        <v>1651</v>
      </c>
      <c r="E1684" s="2" t="s">
        <v>441</v>
      </c>
      <c r="F1684" s="2" t="s">
        <v>1854</v>
      </c>
      <c r="G1684" s="2" t="s">
        <v>2121</v>
      </c>
      <c r="H1684" s="2" t="s">
        <v>1395</v>
      </c>
      <c r="I1684" s="2" t="s">
        <v>2021</v>
      </c>
      <c r="J1684" s="7">
        <v>0</v>
      </c>
      <c r="K1684" s="7">
        <v>51730</v>
      </c>
      <c r="L1684" s="7">
        <v>17043</v>
      </c>
      <c r="M1684" s="7">
        <v>68773</v>
      </c>
      <c r="N1684" s="7">
        <v>0</v>
      </c>
      <c r="O1684" s="7">
        <v>0</v>
      </c>
      <c r="P1684" s="7">
        <v>38252</v>
      </c>
      <c r="Q1684" s="7">
        <v>3081</v>
      </c>
      <c r="R1684" s="7">
        <v>41333</v>
      </c>
      <c r="S1684" s="7">
        <v>0</v>
      </c>
      <c r="T1684" s="7">
        <v>0</v>
      </c>
      <c r="U1684" s="7">
        <v>0</v>
      </c>
      <c r="V1684" s="7">
        <v>0</v>
      </c>
      <c r="W1684" s="6">
        <v>73.945486200000005</v>
      </c>
      <c r="X1684" s="6">
        <v>18.077803200000002</v>
      </c>
      <c r="Y1684" s="6">
        <v>60.100620900000003</v>
      </c>
      <c r="Z1684" s="6">
        <v>76.123601300000004</v>
      </c>
      <c r="AA1684" s="6">
        <v>10.8927838</v>
      </c>
      <c r="AB1684" s="6">
        <v>61.074694799999996</v>
      </c>
      <c r="AC1684" s="6">
        <v>-0.97407389999999339</v>
      </c>
      <c r="AD1684" s="7">
        <v>38667</v>
      </c>
      <c r="AE1684" s="6">
        <v>6.8947680999999994</v>
      </c>
      <c r="AF1684" s="6">
        <v>73.945486200000005</v>
      </c>
      <c r="AG1684" s="6">
        <v>18.077803200000002</v>
      </c>
      <c r="AH1684" s="6">
        <v>60.100620900000003</v>
      </c>
      <c r="AI1684" s="7">
        <v>41333</v>
      </c>
      <c r="AJ1684" s="6">
        <v>76.123601300000004</v>
      </c>
      <c r="AK1684" s="6">
        <v>10.8927838</v>
      </c>
      <c r="AL1684" s="6">
        <v>61.074694799999996</v>
      </c>
      <c r="AM1684" s="6">
        <v>-0.97407389999999339</v>
      </c>
      <c r="AN1684" s="7">
        <v>38667</v>
      </c>
      <c r="AO1684" s="6">
        <v>6.8947680999999994</v>
      </c>
    </row>
    <row r="1685" spans="1:41" x14ac:dyDescent="0.15">
      <c r="A1685" s="2" t="s">
        <v>808</v>
      </c>
      <c r="B1685" s="2" t="s">
        <v>1438</v>
      </c>
      <c r="C1685" s="2" t="s">
        <v>1797</v>
      </c>
      <c r="D1685" s="2" t="s">
        <v>1651</v>
      </c>
      <c r="E1685" s="2" t="s">
        <v>441</v>
      </c>
      <c r="F1685" s="2" t="s">
        <v>1854</v>
      </c>
      <c r="G1685" s="2" t="s">
        <v>2121</v>
      </c>
      <c r="H1685" s="2" t="s">
        <v>1395</v>
      </c>
      <c r="I1685" s="2" t="s">
        <v>1739</v>
      </c>
      <c r="J1685" s="7">
        <v>0</v>
      </c>
      <c r="K1685" s="7">
        <v>45354</v>
      </c>
      <c r="L1685" s="7">
        <v>17043</v>
      </c>
      <c r="M1685" s="7">
        <v>62397</v>
      </c>
      <c r="N1685" s="7">
        <v>0</v>
      </c>
      <c r="O1685" s="7">
        <v>0</v>
      </c>
      <c r="P1685" s="7">
        <v>31876</v>
      </c>
      <c r="Q1685" s="7">
        <v>3081</v>
      </c>
      <c r="R1685" s="7">
        <v>34957</v>
      </c>
      <c r="S1685" s="7">
        <v>0</v>
      </c>
      <c r="T1685" s="7">
        <v>0</v>
      </c>
      <c r="U1685" s="7">
        <v>0</v>
      </c>
      <c r="V1685" s="7">
        <v>0</v>
      </c>
      <c r="W1685" s="6">
        <v>70.282665300000005</v>
      </c>
      <c r="X1685" s="6">
        <v>18.077803200000002</v>
      </c>
      <c r="Y1685" s="6">
        <v>56.023526799999999</v>
      </c>
      <c r="Z1685" s="6">
        <v>72.447045399999993</v>
      </c>
      <c r="AA1685" s="6">
        <v>10.8927838</v>
      </c>
      <c r="AB1685" s="6">
        <v>56.621840499999998</v>
      </c>
      <c r="AC1685" s="6">
        <v>-0.59831369999999851</v>
      </c>
      <c r="AD1685" s="7">
        <v>32168</v>
      </c>
      <c r="AE1685" s="6">
        <v>8.6701069000000004</v>
      </c>
      <c r="AF1685" s="6">
        <v>70.282665300000005</v>
      </c>
      <c r="AG1685" s="6">
        <v>18.077803200000002</v>
      </c>
      <c r="AH1685" s="6">
        <v>56.023526799999999</v>
      </c>
      <c r="AI1685" s="7">
        <v>34957</v>
      </c>
      <c r="AJ1685" s="6">
        <v>72.447045399999993</v>
      </c>
      <c r="AK1685" s="6">
        <v>10.8927838</v>
      </c>
      <c r="AL1685" s="6">
        <v>56.621840499999998</v>
      </c>
      <c r="AM1685" s="6">
        <v>-0.59831369999999851</v>
      </c>
      <c r="AN1685" s="7">
        <v>32168</v>
      </c>
      <c r="AO1685" s="6">
        <v>8.6701069000000004</v>
      </c>
    </row>
    <row r="1686" spans="1:41" x14ac:dyDescent="0.15">
      <c r="A1686" s="2" t="s">
        <v>809</v>
      </c>
      <c r="B1686" s="2" t="s">
        <v>1438</v>
      </c>
      <c r="C1686" s="2" t="s">
        <v>1797</v>
      </c>
      <c r="D1686" s="2" t="s">
        <v>1651</v>
      </c>
      <c r="E1686" s="2" t="s">
        <v>441</v>
      </c>
      <c r="F1686" s="2" t="s">
        <v>1854</v>
      </c>
      <c r="G1686" s="2" t="s">
        <v>2121</v>
      </c>
      <c r="H1686" s="2" t="s">
        <v>1395</v>
      </c>
      <c r="I1686" s="2" t="s">
        <v>1740</v>
      </c>
      <c r="J1686" s="7">
        <v>0</v>
      </c>
      <c r="K1686" s="7">
        <v>8617</v>
      </c>
      <c r="L1686" s="7">
        <v>5113</v>
      </c>
      <c r="M1686" s="7">
        <v>13730</v>
      </c>
      <c r="N1686" s="7">
        <v>0</v>
      </c>
      <c r="O1686" s="7">
        <v>0</v>
      </c>
      <c r="P1686" s="7">
        <v>6056</v>
      </c>
      <c r="Q1686" s="7">
        <v>920</v>
      </c>
      <c r="R1686" s="7">
        <v>6976</v>
      </c>
      <c r="S1686" s="7">
        <v>0</v>
      </c>
      <c r="T1686" s="7">
        <v>0</v>
      </c>
      <c r="U1686" s="7">
        <v>0</v>
      </c>
      <c r="V1686" s="7">
        <v>0</v>
      </c>
      <c r="W1686" s="6">
        <v>70.279679700000003</v>
      </c>
      <c r="X1686" s="6">
        <v>17.993350299999999</v>
      </c>
      <c r="Y1686" s="6">
        <v>50.8084487</v>
      </c>
      <c r="Z1686" s="6">
        <v>72.452924299999992</v>
      </c>
      <c r="AA1686" s="6">
        <v>10.8854404</v>
      </c>
      <c r="AB1686" s="6">
        <v>50.697524400000006</v>
      </c>
      <c r="AC1686" s="6">
        <v>0.11092429999999354</v>
      </c>
      <c r="AD1686" s="7">
        <v>6287</v>
      </c>
      <c r="AE1686" s="6">
        <v>10.959122000000001</v>
      </c>
      <c r="AF1686" s="6">
        <v>70.279679700000003</v>
      </c>
      <c r="AG1686" s="6">
        <v>17.993350299999999</v>
      </c>
      <c r="AH1686" s="6">
        <v>50.8084487</v>
      </c>
      <c r="AI1686" s="7">
        <v>6976</v>
      </c>
      <c r="AJ1686" s="6">
        <v>72.452924299999992</v>
      </c>
      <c r="AK1686" s="6">
        <v>10.8854404</v>
      </c>
      <c r="AL1686" s="6">
        <v>50.697524400000006</v>
      </c>
      <c r="AM1686" s="6">
        <v>0.11092429999999354</v>
      </c>
      <c r="AN1686" s="7">
        <v>6287</v>
      </c>
      <c r="AO1686" s="6">
        <v>10.959122000000001</v>
      </c>
    </row>
    <row r="1687" spans="1:41" x14ac:dyDescent="0.15">
      <c r="A1687" s="2" t="s">
        <v>810</v>
      </c>
      <c r="B1687" s="2" t="s">
        <v>1438</v>
      </c>
      <c r="C1687" s="2" t="s">
        <v>1797</v>
      </c>
      <c r="D1687" s="2" t="s">
        <v>1651</v>
      </c>
      <c r="E1687" s="2" t="s">
        <v>441</v>
      </c>
      <c r="F1687" s="2" t="s">
        <v>1854</v>
      </c>
      <c r="G1687" s="2" t="s">
        <v>2121</v>
      </c>
      <c r="H1687" s="2" t="s">
        <v>1395</v>
      </c>
      <c r="I1687" s="2" t="s">
        <v>1741</v>
      </c>
      <c r="J1687" s="7">
        <v>0</v>
      </c>
      <c r="K1687" s="7">
        <v>16781</v>
      </c>
      <c r="L1687" s="7">
        <v>11930</v>
      </c>
      <c r="M1687" s="7">
        <v>28711</v>
      </c>
      <c r="N1687" s="7">
        <v>0</v>
      </c>
      <c r="O1687" s="7">
        <v>0</v>
      </c>
      <c r="P1687" s="7">
        <v>11794</v>
      </c>
      <c r="Q1687" s="7">
        <v>2161</v>
      </c>
      <c r="R1687" s="7">
        <v>13955</v>
      </c>
      <c r="S1687" s="7">
        <v>0</v>
      </c>
      <c r="T1687" s="7">
        <v>0</v>
      </c>
      <c r="U1687" s="7">
        <v>0</v>
      </c>
      <c r="V1687" s="7">
        <v>0</v>
      </c>
      <c r="W1687" s="6">
        <v>70.281866399999998</v>
      </c>
      <c r="X1687" s="6">
        <v>18.113998299999999</v>
      </c>
      <c r="Y1687" s="6">
        <v>48.605064300000002</v>
      </c>
      <c r="Z1687" s="6">
        <v>72.4462872</v>
      </c>
      <c r="AA1687" s="6">
        <v>10.8959311</v>
      </c>
      <c r="AB1687" s="6">
        <v>50.592116699999998</v>
      </c>
      <c r="AC1687" s="6">
        <v>-1.9870523999999961</v>
      </c>
      <c r="AD1687" s="7">
        <v>14568</v>
      </c>
      <c r="AE1687" s="6">
        <v>-4.2078527999999995</v>
      </c>
      <c r="AF1687" s="6">
        <v>70.281866399999998</v>
      </c>
      <c r="AG1687" s="6">
        <v>18.113998299999999</v>
      </c>
      <c r="AH1687" s="6">
        <v>48.605064300000002</v>
      </c>
      <c r="AI1687" s="7">
        <v>13955</v>
      </c>
      <c r="AJ1687" s="6">
        <v>72.4462872</v>
      </c>
      <c r="AK1687" s="6">
        <v>10.8959311</v>
      </c>
      <c r="AL1687" s="6">
        <v>50.592116699999998</v>
      </c>
      <c r="AM1687" s="6">
        <v>-1.9870523999999961</v>
      </c>
      <c r="AN1687" s="7">
        <v>14568</v>
      </c>
      <c r="AO1687" s="6">
        <v>-4.2078527999999995</v>
      </c>
    </row>
    <row r="1688" spans="1:41" x14ac:dyDescent="0.15">
      <c r="A1688" s="2" t="s">
        <v>811</v>
      </c>
      <c r="B1688" s="2" t="s">
        <v>1438</v>
      </c>
      <c r="C1688" s="2" t="s">
        <v>1797</v>
      </c>
      <c r="D1688" s="2" t="s">
        <v>1651</v>
      </c>
      <c r="E1688" s="2" t="s">
        <v>441</v>
      </c>
      <c r="F1688" s="2" t="s">
        <v>1854</v>
      </c>
      <c r="G1688" s="2" t="s">
        <v>2121</v>
      </c>
      <c r="H1688" s="2" t="s">
        <v>1395</v>
      </c>
      <c r="I1688" s="2" t="s">
        <v>1742</v>
      </c>
      <c r="J1688" s="7">
        <v>0</v>
      </c>
      <c r="K1688" s="7">
        <v>19956</v>
      </c>
      <c r="L1688" s="7">
        <v>0</v>
      </c>
      <c r="M1688" s="7">
        <v>19956</v>
      </c>
      <c r="N1688" s="7">
        <v>0</v>
      </c>
      <c r="O1688" s="7">
        <v>0</v>
      </c>
      <c r="P1688" s="7">
        <v>14026</v>
      </c>
      <c r="Q1688" s="7">
        <v>0</v>
      </c>
      <c r="R1688" s="7">
        <v>14026</v>
      </c>
      <c r="S1688" s="7">
        <v>0</v>
      </c>
      <c r="T1688" s="7">
        <v>0</v>
      </c>
      <c r="U1688" s="7">
        <v>0</v>
      </c>
      <c r="V1688" s="7">
        <v>0</v>
      </c>
      <c r="W1688" s="6">
        <v>70.284626200000005</v>
      </c>
      <c r="X1688" s="6">
        <v>0</v>
      </c>
      <c r="Y1688" s="6">
        <v>70.284626200000005</v>
      </c>
      <c r="Z1688" s="6">
        <v>72.444928300000001</v>
      </c>
      <c r="AA1688" s="6">
        <v>0</v>
      </c>
      <c r="AB1688" s="6">
        <v>72.444928300000001</v>
      </c>
      <c r="AC1688" s="6">
        <v>-2.1603020999999956</v>
      </c>
      <c r="AD1688" s="7">
        <v>11313</v>
      </c>
      <c r="AE1688" s="6">
        <v>23.981260500000001</v>
      </c>
      <c r="AF1688" s="6">
        <v>70.284626200000005</v>
      </c>
      <c r="AG1688" s="6">
        <v>0</v>
      </c>
      <c r="AH1688" s="6">
        <v>70.284626200000005</v>
      </c>
      <c r="AI1688" s="7">
        <v>14026</v>
      </c>
      <c r="AJ1688" s="6">
        <v>72.444928300000001</v>
      </c>
      <c r="AK1688" s="6">
        <v>0</v>
      </c>
      <c r="AL1688" s="6">
        <v>72.444928300000001</v>
      </c>
      <c r="AM1688" s="6">
        <v>-2.1603020999999956</v>
      </c>
      <c r="AN1688" s="7">
        <v>11313</v>
      </c>
      <c r="AO1688" s="6">
        <v>23.981260500000001</v>
      </c>
    </row>
    <row r="1689" spans="1:41" x14ac:dyDescent="0.15">
      <c r="A1689" s="2" t="s">
        <v>812</v>
      </c>
      <c r="B1689" s="2" t="s">
        <v>1438</v>
      </c>
      <c r="C1689" s="2" t="s">
        <v>1797</v>
      </c>
      <c r="D1689" s="2" t="s">
        <v>1651</v>
      </c>
      <c r="E1689" s="2" t="s">
        <v>441</v>
      </c>
      <c r="F1689" s="2" t="s">
        <v>1854</v>
      </c>
      <c r="G1689" s="2" t="s">
        <v>2121</v>
      </c>
      <c r="H1689" s="2" t="s">
        <v>1395</v>
      </c>
      <c r="I1689" s="2" t="s">
        <v>1743</v>
      </c>
      <c r="J1689" s="7">
        <v>0</v>
      </c>
      <c r="K1689" s="7">
        <v>6376</v>
      </c>
      <c r="L1689" s="7">
        <v>0</v>
      </c>
      <c r="M1689" s="7">
        <v>6376</v>
      </c>
      <c r="N1689" s="7">
        <v>0</v>
      </c>
      <c r="O1689" s="7">
        <v>0</v>
      </c>
      <c r="P1689" s="7">
        <v>6376</v>
      </c>
      <c r="Q1689" s="7">
        <v>0</v>
      </c>
      <c r="R1689" s="7">
        <v>6376</v>
      </c>
      <c r="S1689" s="7">
        <v>0</v>
      </c>
      <c r="T1689" s="7">
        <v>0</v>
      </c>
      <c r="U1689" s="7">
        <v>0</v>
      </c>
      <c r="V1689" s="7">
        <v>0</v>
      </c>
      <c r="W1689" s="6">
        <v>100</v>
      </c>
      <c r="X1689" s="6">
        <v>0</v>
      </c>
      <c r="Y1689" s="6">
        <v>100</v>
      </c>
      <c r="Z1689" s="6">
        <v>100</v>
      </c>
      <c r="AA1689" s="6">
        <v>0</v>
      </c>
      <c r="AB1689" s="6">
        <v>100</v>
      </c>
      <c r="AC1689" s="6">
        <v>0</v>
      </c>
      <c r="AD1689" s="7">
        <v>6499</v>
      </c>
      <c r="AE1689" s="6">
        <v>-1.8925989000000001</v>
      </c>
      <c r="AF1689" s="6">
        <v>100</v>
      </c>
      <c r="AG1689" s="6">
        <v>0</v>
      </c>
      <c r="AH1689" s="6">
        <v>100</v>
      </c>
      <c r="AI1689" s="7">
        <v>6376</v>
      </c>
      <c r="AJ1689" s="6">
        <v>100</v>
      </c>
      <c r="AK1689" s="6">
        <v>0</v>
      </c>
      <c r="AL1689" s="6">
        <v>100</v>
      </c>
      <c r="AM1689" s="6">
        <v>0</v>
      </c>
      <c r="AN1689" s="7">
        <v>6499</v>
      </c>
      <c r="AO1689" s="6">
        <v>-1.8925989000000001</v>
      </c>
    </row>
    <row r="1690" spans="1:41" x14ac:dyDescent="0.15">
      <c r="A1690" s="2" t="s">
        <v>813</v>
      </c>
      <c r="B1690" s="2" t="s">
        <v>1438</v>
      </c>
      <c r="C1690" s="2" t="s">
        <v>1797</v>
      </c>
      <c r="D1690" s="2" t="s">
        <v>1651</v>
      </c>
      <c r="E1690" s="2" t="s">
        <v>441</v>
      </c>
      <c r="F1690" s="2" t="s">
        <v>1854</v>
      </c>
      <c r="G1690" s="2" t="s">
        <v>2121</v>
      </c>
      <c r="H1690" s="2" t="s">
        <v>1395</v>
      </c>
      <c r="I1690" s="2" t="s">
        <v>1744</v>
      </c>
      <c r="J1690" s="7">
        <v>0</v>
      </c>
      <c r="K1690" s="7">
        <v>5387</v>
      </c>
      <c r="L1690" s="7">
        <v>1096</v>
      </c>
      <c r="M1690" s="7">
        <v>6483</v>
      </c>
      <c r="N1690" s="7">
        <v>0</v>
      </c>
      <c r="O1690" s="7">
        <v>0</v>
      </c>
      <c r="P1690" s="7">
        <v>4997</v>
      </c>
      <c r="Q1690" s="7">
        <v>208</v>
      </c>
      <c r="R1690" s="7">
        <v>5205</v>
      </c>
      <c r="S1690" s="7">
        <v>0</v>
      </c>
      <c r="T1690" s="7">
        <v>0</v>
      </c>
      <c r="U1690" s="7">
        <v>0</v>
      </c>
      <c r="V1690" s="7">
        <v>0</v>
      </c>
      <c r="W1690" s="6">
        <v>92.760348999999991</v>
      </c>
      <c r="X1690" s="6">
        <v>18.978102199999999</v>
      </c>
      <c r="Y1690" s="6">
        <v>80.286904199999995</v>
      </c>
      <c r="Z1690" s="6">
        <v>89.547104899999994</v>
      </c>
      <c r="AA1690" s="6">
        <v>14.494382</v>
      </c>
      <c r="AB1690" s="6">
        <v>78.637922599999996</v>
      </c>
      <c r="AC1690" s="6">
        <v>1.648981599999999</v>
      </c>
      <c r="AD1690" s="7">
        <v>4815</v>
      </c>
      <c r="AE1690" s="6">
        <v>8.099688500000001</v>
      </c>
      <c r="AF1690" s="6">
        <v>92.760348999999991</v>
      </c>
      <c r="AG1690" s="6">
        <v>18.978102199999999</v>
      </c>
      <c r="AH1690" s="6">
        <v>80.286904199999995</v>
      </c>
      <c r="AI1690" s="7">
        <v>5205</v>
      </c>
      <c r="AJ1690" s="6">
        <v>89.547104899999994</v>
      </c>
      <c r="AK1690" s="6">
        <v>14.494382</v>
      </c>
      <c r="AL1690" s="6">
        <v>78.637922599999996</v>
      </c>
      <c r="AM1690" s="6">
        <v>1.648981599999999</v>
      </c>
      <c r="AN1690" s="7">
        <v>4815</v>
      </c>
      <c r="AO1690" s="6">
        <v>8.099688500000001</v>
      </c>
    </row>
    <row r="1691" spans="1:41" x14ac:dyDescent="0.15">
      <c r="A1691" s="2" t="s">
        <v>814</v>
      </c>
      <c r="B1691" s="2" t="s">
        <v>1438</v>
      </c>
      <c r="C1691" s="2" t="s">
        <v>1797</v>
      </c>
      <c r="D1691" s="2" t="s">
        <v>1651</v>
      </c>
      <c r="E1691" s="2" t="s">
        <v>441</v>
      </c>
      <c r="F1691" s="2" t="s">
        <v>1854</v>
      </c>
      <c r="G1691" s="2" t="s">
        <v>2121</v>
      </c>
      <c r="H1691" s="2" t="s">
        <v>1395</v>
      </c>
      <c r="I1691" s="2" t="s">
        <v>2008</v>
      </c>
      <c r="J1691" s="7">
        <v>0</v>
      </c>
      <c r="K1691" s="7">
        <v>5352</v>
      </c>
      <c r="L1691" s="7">
        <v>1096</v>
      </c>
      <c r="M1691" s="7">
        <v>6448</v>
      </c>
      <c r="N1691" s="7">
        <v>0</v>
      </c>
      <c r="O1691" s="7">
        <v>0</v>
      </c>
      <c r="P1691" s="7">
        <v>4962</v>
      </c>
      <c r="Q1691" s="7">
        <v>208</v>
      </c>
      <c r="R1691" s="7">
        <v>5170</v>
      </c>
      <c r="S1691" s="7">
        <v>0</v>
      </c>
      <c r="T1691" s="7">
        <v>0</v>
      </c>
      <c r="U1691" s="7">
        <v>0</v>
      </c>
      <c r="V1691" s="7">
        <v>0</v>
      </c>
      <c r="W1691" s="6">
        <v>92.713004499999997</v>
      </c>
      <c r="X1691" s="6">
        <v>18.978102199999999</v>
      </c>
      <c r="Y1691" s="6">
        <v>80.17990069999999</v>
      </c>
      <c r="Z1691" s="6">
        <v>89.547104899999994</v>
      </c>
      <c r="AA1691" s="6">
        <v>14.494382</v>
      </c>
      <c r="AB1691" s="6">
        <v>78.637922599999996</v>
      </c>
      <c r="AC1691" s="6">
        <v>1.5419780999999944</v>
      </c>
      <c r="AD1691" s="7">
        <v>4815</v>
      </c>
      <c r="AE1691" s="6">
        <v>7.3727933999999991</v>
      </c>
      <c r="AF1691" s="6">
        <v>92.713004499999997</v>
      </c>
      <c r="AG1691" s="6">
        <v>18.978102199999999</v>
      </c>
      <c r="AH1691" s="6">
        <v>80.17990069999999</v>
      </c>
      <c r="AI1691" s="7">
        <v>5170</v>
      </c>
      <c r="AJ1691" s="6">
        <v>89.547104899999994</v>
      </c>
      <c r="AK1691" s="6">
        <v>14.494382</v>
      </c>
      <c r="AL1691" s="6">
        <v>78.637922599999996</v>
      </c>
      <c r="AM1691" s="6">
        <v>1.5419780999999944</v>
      </c>
      <c r="AN1691" s="7">
        <v>4815</v>
      </c>
      <c r="AO1691" s="6">
        <v>7.3727933999999991</v>
      </c>
    </row>
    <row r="1692" spans="1:41" x14ac:dyDescent="0.15">
      <c r="A1692" s="2" t="s">
        <v>815</v>
      </c>
      <c r="B1692" s="2" t="s">
        <v>1438</v>
      </c>
      <c r="C1692" s="2" t="s">
        <v>1797</v>
      </c>
      <c r="D1692" s="2" t="s">
        <v>1651</v>
      </c>
      <c r="E1692" s="2" t="s">
        <v>441</v>
      </c>
      <c r="F1692" s="2" t="s">
        <v>1854</v>
      </c>
      <c r="G1692" s="2" t="s">
        <v>2121</v>
      </c>
      <c r="H1692" s="2" t="s">
        <v>1395</v>
      </c>
      <c r="I1692" s="2" t="s">
        <v>2022</v>
      </c>
      <c r="J1692" s="7">
        <v>0</v>
      </c>
      <c r="K1692" s="7">
        <v>35</v>
      </c>
      <c r="L1692" s="7">
        <v>0</v>
      </c>
      <c r="M1692" s="7">
        <v>35</v>
      </c>
      <c r="N1692" s="7">
        <v>0</v>
      </c>
      <c r="O1692" s="7">
        <v>0</v>
      </c>
      <c r="P1692" s="7">
        <v>35</v>
      </c>
      <c r="Q1692" s="7">
        <v>0</v>
      </c>
      <c r="R1692" s="7">
        <v>35</v>
      </c>
      <c r="S1692" s="7">
        <v>0</v>
      </c>
      <c r="T1692" s="7">
        <v>0</v>
      </c>
      <c r="U1692" s="7">
        <v>0</v>
      </c>
      <c r="V1692" s="7">
        <v>0</v>
      </c>
      <c r="W1692" s="6">
        <v>100</v>
      </c>
      <c r="X1692" s="6">
        <v>0</v>
      </c>
      <c r="Y1692" s="6">
        <v>100</v>
      </c>
      <c r="Z1692" s="6" t="s">
        <v>1802</v>
      </c>
      <c r="AA1692" s="6" t="s">
        <v>1802</v>
      </c>
      <c r="AB1692" s="6" t="s">
        <v>1802</v>
      </c>
      <c r="AC1692" s="6" t="e">
        <v>#VALUE!</v>
      </c>
      <c r="AD1692" s="7" t="s">
        <v>1802</v>
      </c>
      <c r="AE1692" s="6" t="e">
        <v>#VALUE!</v>
      </c>
      <c r="AF1692" s="6">
        <v>100</v>
      </c>
      <c r="AG1692" s="6">
        <v>0</v>
      </c>
      <c r="AH1692" s="6">
        <v>100</v>
      </c>
      <c r="AI1692" s="7">
        <v>35</v>
      </c>
      <c r="AJ1692" s="6" t="s">
        <v>1802</v>
      </c>
      <c r="AK1692" s="6" t="s">
        <v>1802</v>
      </c>
      <c r="AL1692" s="6" t="s">
        <v>1802</v>
      </c>
      <c r="AM1692" s="6" t="e">
        <v>#VALUE!</v>
      </c>
      <c r="AN1692" s="7" t="s">
        <v>1802</v>
      </c>
      <c r="AO1692" s="6" t="e">
        <v>#VALUE!</v>
      </c>
    </row>
    <row r="1693" spans="1:41" x14ac:dyDescent="0.15">
      <c r="A1693" s="2" t="s">
        <v>816</v>
      </c>
      <c r="B1693" s="2" t="s">
        <v>1438</v>
      </c>
      <c r="C1693" s="2" t="s">
        <v>1797</v>
      </c>
      <c r="D1693" s="2" t="s">
        <v>1651</v>
      </c>
      <c r="E1693" s="2" t="s">
        <v>441</v>
      </c>
      <c r="F1693" s="2" t="s">
        <v>1854</v>
      </c>
      <c r="G1693" s="2" t="s">
        <v>2121</v>
      </c>
      <c r="H1693" s="2" t="s">
        <v>1395</v>
      </c>
      <c r="I1693" s="2" t="s">
        <v>1941</v>
      </c>
      <c r="J1693" s="7">
        <v>0</v>
      </c>
      <c r="K1693" s="7">
        <v>0</v>
      </c>
      <c r="L1693" s="7">
        <v>0</v>
      </c>
      <c r="M1693" s="7">
        <v>0</v>
      </c>
      <c r="N1693" s="7">
        <v>0</v>
      </c>
      <c r="O1693" s="7">
        <v>0</v>
      </c>
      <c r="P1693" s="7">
        <v>0</v>
      </c>
      <c r="Q1693" s="7">
        <v>0</v>
      </c>
      <c r="R1693" s="7">
        <v>0</v>
      </c>
      <c r="S1693" s="7">
        <v>0</v>
      </c>
      <c r="T1693" s="7">
        <v>0</v>
      </c>
      <c r="U1693" s="7">
        <v>0</v>
      </c>
      <c r="V1693" s="7">
        <v>0</v>
      </c>
      <c r="W1693" s="6">
        <v>0</v>
      </c>
      <c r="X1693" s="6">
        <v>0</v>
      </c>
      <c r="Y1693" s="6">
        <v>0</v>
      </c>
      <c r="Z1693" s="6" t="s">
        <v>1802</v>
      </c>
      <c r="AA1693" s="6" t="s">
        <v>1802</v>
      </c>
      <c r="AB1693" s="6" t="s">
        <v>1802</v>
      </c>
      <c r="AC1693" s="6" t="e">
        <v>#VALUE!</v>
      </c>
      <c r="AD1693" s="7" t="s">
        <v>1802</v>
      </c>
      <c r="AE1693" s="6">
        <v>0</v>
      </c>
      <c r="AF1693" s="6">
        <v>0</v>
      </c>
      <c r="AG1693" s="6">
        <v>0</v>
      </c>
      <c r="AH1693" s="6">
        <v>0</v>
      </c>
      <c r="AI1693" s="7">
        <v>0</v>
      </c>
      <c r="AJ1693" s="6" t="s">
        <v>1802</v>
      </c>
      <c r="AK1693" s="6" t="s">
        <v>1802</v>
      </c>
      <c r="AL1693" s="6" t="s">
        <v>1802</v>
      </c>
      <c r="AM1693" s="6" t="e">
        <v>#VALUE!</v>
      </c>
      <c r="AN1693" s="7" t="s">
        <v>1802</v>
      </c>
      <c r="AO1693" s="6">
        <v>0</v>
      </c>
    </row>
    <row r="1694" spans="1:41" x14ac:dyDescent="0.15">
      <c r="A1694" s="2" t="s">
        <v>817</v>
      </c>
      <c r="B1694" s="2" t="s">
        <v>1438</v>
      </c>
      <c r="C1694" s="2" t="s">
        <v>1797</v>
      </c>
      <c r="D1694" s="2" t="s">
        <v>1651</v>
      </c>
      <c r="E1694" s="2" t="s">
        <v>441</v>
      </c>
      <c r="F1694" s="2" t="s">
        <v>1854</v>
      </c>
      <c r="G1694" s="2" t="s">
        <v>2121</v>
      </c>
      <c r="H1694" s="2" t="s">
        <v>1395</v>
      </c>
      <c r="I1694" s="2" t="s">
        <v>1942</v>
      </c>
      <c r="J1694" s="7">
        <v>0</v>
      </c>
      <c r="K1694" s="7">
        <v>3984</v>
      </c>
      <c r="L1694" s="7">
        <v>0</v>
      </c>
      <c r="M1694" s="7">
        <v>3984</v>
      </c>
      <c r="N1694" s="7">
        <v>0</v>
      </c>
      <c r="O1694" s="7">
        <v>0</v>
      </c>
      <c r="P1694" s="7">
        <v>3984</v>
      </c>
      <c r="Q1694" s="7">
        <v>0</v>
      </c>
      <c r="R1694" s="7">
        <v>3984</v>
      </c>
      <c r="S1694" s="7">
        <v>0</v>
      </c>
      <c r="T1694" s="7">
        <v>0</v>
      </c>
      <c r="U1694" s="7">
        <v>0</v>
      </c>
      <c r="V1694" s="7">
        <v>0</v>
      </c>
      <c r="W1694" s="6">
        <v>100</v>
      </c>
      <c r="X1694" s="6">
        <v>0</v>
      </c>
      <c r="Y1694" s="6">
        <v>100</v>
      </c>
      <c r="Z1694" s="6">
        <v>100</v>
      </c>
      <c r="AA1694" s="6">
        <v>0</v>
      </c>
      <c r="AB1694" s="6">
        <v>100</v>
      </c>
      <c r="AC1694" s="6">
        <v>0</v>
      </c>
      <c r="AD1694" s="7">
        <v>4055</v>
      </c>
      <c r="AE1694" s="6">
        <v>-1.7509248000000002</v>
      </c>
      <c r="AF1694" s="6">
        <v>100</v>
      </c>
      <c r="AG1694" s="6">
        <v>0</v>
      </c>
      <c r="AH1694" s="6">
        <v>100</v>
      </c>
      <c r="AI1694" s="7">
        <v>3984</v>
      </c>
      <c r="AJ1694" s="6">
        <v>100</v>
      </c>
      <c r="AK1694" s="6">
        <v>0</v>
      </c>
      <c r="AL1694" s="6">
        <v>100</v>
      </c>
      <c r="AM1694" s="6">
        <v>0</v>
      </c>
      <c r="AN1694" s="7">
        <v>4055</v>
      </c>
      <c r="AO1694" s="6">
        <v>-1.7509248000000002</v>
      </c>
    </row>
    <row r="1695" spans="1:41" x14ac:dyDescent="0.15">
      <c r="A1695" s="2" t="s">
        <v>1396</v>
      </c>
      <c r="B1695" s="2" t="s">
        <v>1438</v>
      </c>
      <c r="C1695" s="2" t="s">
        <v>1797</v>
      </c>
      <c r="D1695" s="2" t="s">
        <v>1651</v>
      </c>
      <c r="E1695" s="2" t="s">
        <v>441</v>
      </c>
      <c r="F1695" s="2" t="s">
        <v>1854</v>
      </c>
      <c r="G1695" s="2" t="s">
        <v>2121</v>
      </c>
      <c r="H1695" s="2" t="s">
        <v>1395</v>
      </c>
      <c r="I1695" s="2" t="s">
        <v>1943</v>
      </c>
      <c r="J1695" s="7">
        <v>0</v>
      </c>
      <c r="K1695" s="7">
        <v>0</v>
      </c>
      <c r="L1695" s="7">
        <v>0</v>
      </c>
      <c r="M1695" s="7">
        <v>0</v>
      </c>
      <c r="N1695" s="7">
        <v>0</v>
      </c>
      <c r="O1695" s="7">
        <v>0</v>
      </c>
      <c r="P1695" s="7">
        <v>0</v>
      </c>
      <c r="Q1695" s="7">
        <v>0</v>
      </c>
      <c r="R1695" s="7">
        <v>0</v>
      </c>
      <c r="S1695" s="7">
        <v>0</v>
      </c>
      <c r="T1695" s="7">
        <v>0</v>
      </c>
      <c r="U1695" s="7">
        <v>0</v>
      </c>
      <c r="V1695" s="7">
        <v>0</v>
      </c>
      <c r="W1695" s="6">
        <v>0</v>
      </c>
      <c r="X1695" s="6">
        <v>0</v>
      </c>
      <c r="Y1695" s="6">
        <v>0</v>
      </c>
      <c r="Z1695" s="6">
        <v>0</v>
      </c>
      <c r="AA1695" s="6">
        <v>0</v>
      </c>
      <c r="AB1695" s="6">
        <v>0</v>
      </c>
      <c r="AC1695" s="6">
        <v>0</v>
      </c>
      <c r="AD1695" s="7">
        <v>0</v>
      </c>
      <c r="AE1695" s="6">
        <v>0</v>
      </c>
      <c r="AF1695" s="6">
        <v>0</v>
      </c>
      <c r="AG1695" s="6">
        <v>0</v>
      </c>
      <c r="AH1695" s="6">
        <v>0</v>
      </c>
      <c r="AI1695" s="7">
        <v>0</v>
      </c>
      <c r="AJ1695" s="6">
        <v>0</v>
      </c>
      <c r="AK1695" s="6">
        <v>0</v>
      </c>
      <c r="AL1695" s="6">
        <v>0</v>
      </c>
      <c r="AM1695" s="6">
        <v>0</v>
      </c>
      <c r="AN1695" s="7">
        <v>0</v>
      </c>
      <c r="AO1695" s="6">
        <v>0</v>
      </c>
    </row>
    <row r="1696" spans="1:41" x14ac:dyDescent="0.15">
      <c r="A1696" s="2" t="s">
        <v>1397</v>
      </c>
      <c r="B1696" s="2" t="s">
        <v>1438</v>
      </c>
      <c r="C1696" s="2" t="s">
        <v>1797</v>
      </c>
      <c r="D1696" s="2" t="s">
        <v>1651</v>
      </c>
      <c r="E1696" s="2" t="s">
        <v>441</v>
      </c>
      <c r="F1696" s="2" t="s">
        <v>1854</v>
      </c>
      <c r="G1696" s="2" t="s">
        <v>2121</v>
      </c>
      <c r="H1696" s="2" t="s">
        <v>1395</v>
      </c>
      <c r="I1696" s="2" t="s">
        <v>1944</v>
      </c>
      <c r="J1696" s="7">
        <v>0</v>
      </c>
      <c r="K1696" s="7">
        <v>0</v>
      </c>
      <c r="L1696" s="7">
        <v>0</v>
      </c>
      <c r="M1696" s="7">
        <v>0</v>
      </c>
      <c r="N1696" s="7">
        <v>0</v>
      </c>
      <c r="O1696" s="7">
        <v>0</v>
      </c>
      <c r="P1696" s="7">
        <v>0</v>
      </c>
      <c r="Q1696" s="7">
        <v>0</v>
      </c>
      <c r="R1696" s="7">
        <v>0</v>
      </c>
      <c r="S1696" s="7">
        <v>0</v>
      </c>
      <c r="T1696" s="7">
        <v>0</v>
      </c>
      <c r="U1696" s="7">
        <v>0</v>
      </c>
      <c r="V1696" s="7">
        <v>0</v>
      </c>
      <c r="W1696" s="6">
        <v>0</v>
      </c>
      <c r="X1696" s="6">
        <v>0</v>
      </c>
      <c r="Y1696" s="6">
        <v>0</v>
      </c>
      <c r="Z1696" s="6">
        <v>0</v>
      </c>
      <c r="AA1696" s="6">
        <v>0</v>
      </c>
      <c r="AB1696" s="6">
        <v>0</v>
      </c>
      <c r="AC1696" s="6">
        <v>0</v>
      </c>
      <c r="AD1696" s="7">
        <v>0</v>
      </c>
      <c r="AE1696" s="6">
        <v>0</v>
      </c>
      <c r="AF1696" s="6">
        <v>0</v>
      </c>
      <c r="AG1696" s="6">
        <v>0</v>
      </c>
      <c r="AH1696" s="6">
        <v>0</v>
      </c>
      <c r="AI1696" s="7">
        <v>0</v>
      </c>
      <c r="AJ1696" s="6">
        <v>0</v>
      </c>
      <c r="AK1696" s="6">
        <v>0</v>
      </c>
      <c r="AL1696" s="6">
        <v>0</v>
      </c>
      <c r="AM1696" s="6">
        <v>0</v>
      </c>
      <c r="AN1696" s="7">
        <v>0</v>
      </c>
      <c r="AO1696" s="6">
        <v>0</v>
      </c>
    </row>
    <row r="1697" spans="1:41" x14ac:dyDescent="0.15">
      <c r="A1697" s="2" t="s">
        <v>1398</v>
      </c>
      <c r="B1697" s="2" t="s">
        <v>1438</v>
      </c>
      <c r="C1697" s="2" t="s">
        <v>1797</v>
      </c>
      <c r="D1697" s="2" t="s">
        <v>1651</v>
      </c>
      <c r="E1697" s="2" t="s">
        <v>441</v>
      </c>
      <c r="F1697" s="2" t="s">
        <v>1854</v>
      </c>
      <c r="G1697" s="2" t="s">
        <v>2121</v>
      </c>
      <c r="H1697" s="2" t="s">
        <v>1395</v>
      </c>
      <c r="I1697" s="2" t="s">
        <v>1945</v>
      </c>
      <c r="J1697" s="7">
        <v>0</v>
      </c>
      <c r="K1697" s="7">
        <v>0</v>
      </c>
      <c r="L1697" s="7">
        <v>0</v>
      </c>
      <c r="M1697" s="7">
        <v>0</v>
      </c>
      <c r="N1697" s="7">
        <v>0</v>
      </c>
      <c r="O1697" s="7">
        <v>0</v>
      </c>
      <c r="P1697" s="7">
        <v>0</v>
      </c>
      <c r="Q1697" s="7">
        <v>0</v>
      </c>
      <c r="R1697" s="7">
        <v>0</v>
      </c>
      <c r="S1697" s="7">
        <v>0</v>
      </c>
      <c r="T1697" s="7">
        <v>0</v>
      </c>
      <c r="U1697" s="7">
        <v>0</v>
      </c>
      <c r="V1697" s="7">
        <v>0</v>
      </c>
      <c r="W1697" s="6">
        <v>0</v>
      </c>
      <c r="X1697" s="6">
        <v>0</v>
      </c>
      <c r="Y1697" s="6">
        <v>0</v>
      </c>
      <c r="Z1697" s="6">
        <v>0</v>
      </c>
      <c r="AA1697" s="6">
        <v>0</v>
      </c>
      <c r="AB1697" s="6">
        <v>0</v>
      </c>
      <c r="AC1697" s="6">
        <v>0</v>
      </c>
      <c r="AD1697" s="7">
        <v>0</v>
      </c>
      <c r="AE1697" s="6">
        <v>0</v>
      </c>
      <c r="AF1697" s="6">
        <v>0</v>
      </c>
      <c r="AG1697" s="6">
        <v>0</v>
      </c>
      <c r="AH1697" s="6">
        <v>0</v>
      </c>
      <c r="AI1697" s="7">
        <v>0</v>
      </c>
      <c r="AJ1697" s="6">
        <v>0</v>
      </c>
      <c r="AK1697" s="6">
        <v>0</v>
      </c>
      <c r="AL1697" s="6">
        <v>0</v>
      </c>
      <c r="AM1697" s="6">
        <v>0</v>
      </c>
      <c r="AN1697" s="7">
        <v>0</v>
      </c>
      <c r="AO1697" s="6">
        <v>0</v>
      </c>
    </row>
    <row r="1698" spans="1:41" x14ac:dyDescent="0.15">
      <c r="A1698" s="2" t="s">
        <v>1399</v>
      </c>
      <c r="B1698" s="2" t="s">
        <v>1438</v>
      </c>
      <c r="C1698" s="2" t="s">
        <v>1797</v>
      </c>
      <c r="D1698" s="2" t="s">
        <v>1651</v>
      </c>
      <c r="E1698" s="2" t="s">
        <v>441</v>
      </c>
      <c r="F1698" s="2" t="s">
        <v>1854</v>
      </c>
      <c r="G1698" s="2" t="s">
        <v>2121</v>
      </c>
      <c r="H1698" s="2" t="s">
        <v>1395</v>
      </c>
      <c r="I1698" s="2" t="s">
        <v>1946</v>
      </c>
      <c r="J1698" s="7">
        <v>0</v>
      </c>
      <c r="K1698" s="7">
        <v>0</v>
      </c>
      <c r="L1698" s="7">
        <v>0</v>
      </c>
      <c r="M1698" s="7">
        <v>0</v>
      </c>
      <c r="N1698" s="7">
        <v>0</v>
      </c>
      <c r="O1698" s="7">
        <v>0</v>
      </c>
      <c r="P1698" s="7">
        <v>0</v>
      </c>
      <c r="Q1698" s="7">
        <v>0</v>
      </c>
      <c r="R1698" s="7">
        <v>0</v>
      </c>
      <c r="S1698" s="7">
        <v>0</v>
      </c>
      <c r="T1698" s="7">
        <v>0</v>
      </c>
      <c r="U1698" s="7">
        <v>0</v>
      </c>
      <c r="V1698" s="7">
        <v>0</v>
      </c>
      <c r="W1698" s="6">
        <v>0</v>
      </c>
      <c r="X1698" s="6">
        <v>0</v>
      </c>
      <c r="Y1698" s="6">
        <v>0</v>
      </c>
      <c r="Z1698" s="6">
        <v>0</v>
      </c>
      <c r="AA1698" s="6">
        <v>0</v>
      </c>
      <c r="AB1698" s="6">
        <v>0</v>
      </c>
      <c r="AC1698" s="6">
        <v>0</v>
      </c>
      <c r="AD1698" s="7">
        <v>0</v>
      </c>
      <c r="AE1698" s="6">
        <v>0</v>
      </c>
      <c r="AF1698" s="6">
        <v>0</v>
      </c>
      <c r="AG1698" s="6">
        <v>0</v>
      </c>
      <c r="AH1698" s="6">
        <v>0</v>
      </c>
      <c r="AI1698" s="7">
        <v>0</v>
      </c>
      <c r="AJ1698" s="6">
        <v>0</v>
      </c>
      <c r="AK1698" s="6">
        <v>0</v>
      </c>
      <c r="AL1698" s="6">
        <v>0</v>
      </c>
      <c r="AM1698" s="6">
        <v>0</v>
      </c>
      <c r="AN1698" s="7">
        <v>0</v>
      </c>
      <c r="AO1698" s="6">
        <v>0</v>
      </c>
    </row>
    <row r="1699" spans="1:41" x14ac:dyDescent="0.15">
      <c r="A1699" s="2" t="s">
        <v>1400</v>
      </c>
      <c r="B1699" s="2" t="s">
        <v>1438</v>
      </c>
      <c r="C1699" s="2" t="s">
        <v>1797</v>
      </c>
      <c r="D1699" s="2" t="s">
        <v>1651</v>
      </c>
      <c r="E1699" s="2" t="s">
        <v>441</v>
      </c>
      <c r="F1699" s="2" t="s">
        <v>1854</v>
      </c>
      <c r="G1699" s="2" t="s">
        <v>2121</v>
      </c>
      <c r="H1699" s="2" t="s">
        <v>1395</v>
      </c>
      <c r="I1699" s="2" t="s">
        <v>1947</v>
      </c>
      <c r="J1699" s="7">
        <v>0</v>
      </c>
      <c r="K1699" s="7">
        <v>0</v>
      </c>
      <c r="L1699" s="7">
        <v>0</v>
      </c>
      <c r="M1699" s="7">
        <v>0</v>
      </c>
      <c r="N1699" s="7">
        <v>0</v>
      </c>
      <c r="O1699" s="7">
        <v>0</v>
      </c>
      <c r="P1699" s="7">
        <v>0</v>
      </c>
      <c r="Q1699" s="7">
        <v>0</v>
      </c>
      <c r="R1699" s="7">
        <v>0</v>
      </c>
      <c r="S1699" s="7">
        <v>0</v>
      </c>
      <c r="T1699" s="7">
        <v>0</v>
      </c>
      <c r="U1699" s="7">
        <v>0</v>
      </c>
      <c r="V1699" s="7">
        <v>0</v>
      </c>
      <c r="W1699" s="6">
        <v>0</v>
      </c>
      <c r="X1699" s="6">
        <v>0</v>
      </c>
      <c r="Y1699" s="6">
        <v>0</v>
      </c>
      <c r="Z1699" s="6">
        <v>0</v>
      </c>
      <c r="AA1699" s="6">
        <v>0</v>
      </c>
      <c r="AB1699" s="6">
        <v>0</v>
      </c>
      <c r="AC1699" s="6">
        <v>0</v>
      </c>
      <c r="AD1699" s="7">
        <v>0</v>
      </c>
      <c r="AE1699" s="6">
        <v>0</v>
      </c>
      <c r="AF1699" s="6">
        <v>0</v>
      </c>
      <c r="AG1699" s="6">
        <v>0</v>
      </c>
      <c r="AH1699" s="6">
        <v>0</v>
      </c>
      <c r="AI1699" s="7">
        <v>0</v>
      </c>
      <c r="AJ1699" s="6">
        <v>0</v>
      </c>
      <c r="AK1699" s="6">
        <v>0</v>
      </c>
      <c r="AL1699" s="6">
        <v>0</v>
      </c>
      <c r="AM1699" s="6">
        <v>0</v>
      </c>
      <c r="AN1699" s="7">
        <v>0</v>
      </c>
      <c r="AO1699" s="6">
        <v>0</v>
      </c>
    </row>
    <row r="1700" spans="1:41" x14ac:dyDescent="0.15">
      <c r="A1700" s="2" t="s">
        <v>1401</v>
      </c>
      <c r="B1700" s="2" t="s">
        <v>1438</v>
      </c>
      <c r="C1700" s="2" t="s">
        <v>1797</v>
      </c>
      <c r="D1700" s="2" t="s">
        <v>1651</v>
      </c>
      <c r="E1700" s="2" t="s">
        <v>441</v>
      </c>
      <c r="F1700" s="2" t="s">
        <v>1854</v>
      </c>
      <c r="G1700" s="2" t="s">
        <v>2121</v>
      </c>
      <c r="H1700" s="2" t="s">
        <v>1395</v>
      </c>
      <c r="I1700" s="2" t="s">
        <v>1948</v>
      </c>
      <c r="J1700" s="7">
        <v>0</v>
      </c>
      <c r="K1700" s="7">
        <v>0</v>
      </c>
      <c r="L1700" s="7">
        <v>0</v>
      </c>
      <c r="M1700" s="7">
        <v>0</v>
      </c>
      <c r="N1700" s="7">
        <v>0</v>
      </c>
      <c r="O1700" s="7">
        <v>0</v>
      </c>
      <c r="P1700" s="7">
        <v>0</v>
      </c>
      <c r="Q1700" s="7">
        <v>0</v>
      </c>
      <c r="R1700" s="7">
        <v>0</v>
      </c>
      <c r="S1700" s="7">
        <v>0</v>
      </c>
      <c r="T1700" s="7">
        <v>0</v>
      </c>
      <c r="U1700" s="7">
        <v>0</v>
      </c>
      <c r="V1700" s="7">
        <v>0</v>
      </c>
      <c r="W1700" s="6">
        <v>0</v>
      </c>
      <c r="X1700" s="6">
        <v>0</v>
      </c>
      <c r="Y1700" s="6">
        <v>0</v>
      </c>
      <c r="Z1700" s="6">
        <v>0</v>
      </c>
      <c r="AA1700" s="6">
        <v>0</v>
      </c>
      <c r="AB1700" s="6">
        <v>0</v>
      </c>
      <c r="AC1700" s="6">
        <v>0</v>
      </c>
      <c r="AD1700" s="7">
        <v>0</v>
      </c>
      <c r="AE1700" s="6">
        <v>0</v>
      </c>
      <c r="AF1700" s="6">
        <v>0</v>
      </c>
      <c r="AG1700" s="6">
        <v>0</v>
      </c>
      <c r="AH1700" s="6">
        <v>0</v>
      </c>
      <c r="AI1700" s="7">
        <v>0</v>
      </c>
      <c r="AJ1700" s="6">
        <v>0</v>
      </c>
      <c r="AK1700" s="6">
        <v>0</v>
      </c>
      <c r="AL1700" s="6">
        <v>0</v>
      </c>
      <c r="AM1700" s="6">
        <v>0</v>
      </c>
      <c r="AN1700" s="7">
        <v>0</v>
      </c>
      <c r="AO1700" s="6">
        <v>0</v>
      </c>
    </row>
    <row r="1701" spans="1:41" x14ac:dyDescent="0.15">
      <c r="A1701" s="2" t="s">
        <v>1402</v>
      </c>
      <c r="B1701" s="2" t="s">
        <v>1438</v>
      </c>
      <c r="C1701" s="2" t="s">
        <v>1797</v>
      </c>
      <c r="D1701" s="2" t="s">
        <v>1651</v>
      </c>
      <c r="E1701" s="2" t="s">
        <v>441</v>
      </c>
      <c r="F1701" s="2" t="s">
        <v>1854</v>
      </c>
      <c r="G1701" s="2" t="s">
        <v>2121</v>
      </c>
      <c r="H1701" s="2" t="s">
        <v>1395</v>
      </c>
      <c r="I1701" s="2" t="s">
        <v>1949</v>
      </c>
      <c r="J1701" s="7">
        <v>0</v>
      </c>
      <c r="K1701" s="7">
        <v>0</v>
      </c>
      <c r="L1701" s="7">
        <v>0</v>
      </c>
      <c r="M1701" s="7">
        <v>0</v>
      </c>
      <c r="N1701" s="7">
        <v>0</v>
      </c>
      <c r="O1701" s="7">
        <v>0</v>
      </c>
      <c r="P1701" s="7">
        <v>0</v>
      </c>
      <c r="Q1701" s="7">
        <v>0</v>
      </c>
      <c r="R1701" s="7">
        <v>0</v>
      </c>
      <c r="S1701" s="7">
        <v>0</v>
      </c>
      <c r="T1701" s="7">
        <v>0</v>
      </c>
      <c r="U1701" s="7">
        <v>0</v>
      </c>
      <c r="V1701" s="7">
        <v>0</v>
      </c>
      <c r="W1701" s="6">
        <v>0</v>
      </c>
      <c r="X1701" s="6">
        <v>0</v>
      </c>
      <c r="Y1701" s="6">
        <v>0</v>
      </c>
      <c r="Z1701" s="6">
        <v>0</v>
      </c>
      <c r="AA1701" s="6">
        <v>0</v>
      </c>
      <c r="AB1701" s="6">
        <v>0</v>
      </c>
      <c r="AC1701" s="6">
        <v>0</v>
      </c>
      <c r="AD1701" s="7">
        <v>0</v>
      </c>
      <c r="AE1701" s="6">
        <v>0</v>
      </c>
      <c r="AF1701" s="6">
        <v>0</v>
      </c>
      <c r="AG1701" s="6">
        <v>0</v>
      </c>
      <c r="AH1701" s="6">
        <v>0</v>
      </c>
      <c r="AI1701" s="7">
        <v>0</v>
      </c>
      <c r="AJ1701" s="6">
        <v>0</v>
      </c>
      <c r="AK1701" s="6">
        <v>0</v>
      </c>
      <c r="AL1701" s="6">
        <v>0</v>
      </c>
      <c r="AM1701" s="6">
        <v>0</v>
      </c>
      <c r="AN1701" s="7">
        <v>0</v>
      </c>
      <c r="AO1701" s="6">
        <v>0</v>
      </c>
    </row>
    <row r="1702" spans="1:41" x14ac:dyDescent="0.15">
      <c r="A1702" s="2" t="s">
        <v>1403</v>
      </c>
      <c r="B1702" s="2" t="s">
        <v>1438</v>
      </c>
      <c r="C1702" s="2" t="s">
        <v>1797</v>
      </c>
      <c r="D1702" s="2" t="s">
        <v>1651</v>
      </c>
      <c r="E1702" s="2" t="s">
        <v>441</v>
      </c>
      <c r="F1702" s="2" t="s">
        <v>1854</v>
      </c>
      <c r="G1702" s="2" t="s">
        <v>2121</v>
      </c>
      <c r="H1702" s="2" t="s">
        <v>1395</v>
      </c>
      <c r="I1702" s="2" t="s">
        <v>1950</v>
      </c>
      <c r="J1702" s="7">
        <v>0</v>
      </c>
      <c r="K1702" s="7">
        <v>0</v>
      </c>
      <c r="L1702" s="7">
        <v>0</v>
      </c>
      <c r="M1702" s="7">
        <v>0</v>
      </c>
      <c r="N1702" s="7">
        <v>0</v>
      </c>
      <c r="O1702" s="7">
        <v>0</v>
      </c>
      <c r="P1702" s="7">
        <v>0</v>
      </c>
      <c r="Q1702" s="7">
        <v>0</v>
      </c>
      <c r="R1702" s="7">
        <v>0</v>
      </c>
      <c r="S1702" s="7">
        <v>0</v>
      </c>
      <c r="T1702" s="7">
        <v>0</v>
      </c>
      <c r="U1702" s="7">
        <v>0</v>
      </c>
      <c r="V1702" s="7">
        <v>0</v>
      </c>
      <c r="W1702" s="6">
        <v>0</v>
      </c>
      <c r="X1702" s="6">
        <v>0</v>
      </c>
      <c r="Y1702" s="6">
        <v>0</v>
      </c>
      <c r="Z1702" s="6">
        <v>0</v>
      </c>
      <c r="AA1702" s="6">
        <v>0</v>
      </c>
      <c r="AB1702" s="6">
        <v>0</v>
      </c>
      <c r="AC1702" s="6">
        <v>0</v>
      </c>
      <c r="AD1702" s="7">
        <v>0</v>
      </c>
      <c r="AE1702" s="6">
        <v>0</v>
      </c>
      <c r="AF1702" s="6">
        <v>0</v>
      </c>
      <c r="AG1702" s="6">
        <v>0</v>
      </c>
      <c r="AH1702" s="6">
        <v>0</v>
      </c>
      <c r="AI1702" s="7">
        <v>0</v>
      </c>
      <c r="AJ1702" s="6">
        <v>0</v>
      </c>
      <c r="AK1702" s="6">
        <v>0</v>
      </c>
      <c r="AL1702" s="6">
        <v>0</v>
      </c>
      <c r="AM1702" s="6">
        <v>0</v>
      </c>
      <c r="AN1702" s="7">
        <v>0</v>
      </c>
      <c r="AO1702" s="6">
        <v>0</v>
      </c>
    </row>
    <row r="1703" spans="1:41" x14ac:dyDescent="0.15">
      <c r="A1703" s="2" t="s">
        <v>1404</v>
      </c>
      <c r="B1703" s="2" t="s">
        <v>1438</v>
      </c>
      <c r="C1703" s="2" t="s">
        <v>1797</v>
      </c>
      <c r="D1703" s="2" t="s">
        <v>1651</v>
      </c>
      <c r="E1703" s="2" t="s">
        <v>441</v>
      </c>
      <c r="F1703" s="2" t="s">
        <v>1854</v>
      </c>
      <c r="G1703" s="2" t="s">
        <v>2121</v>
      </c>
      <c r="H1703" s="2" t="s">
        <v>1395</v>
      </c>
      <c r="I1703" s="2" t="s">
        <v>1951</v>
      </c>
      <c r="J1703" s="7">
        <v>0</v>
      </c>
      <c r="K1703" s="7">
        <v>0</v>
      </c>
      <c r="L1703" s="7">
        <v>0</v>
      </c>
      <c r="M1703" s="7">
        <v>0</v>
      </c>
      <c r="N1703" s="7">
        <v>0</v>
      </c>
      <c r="O1703" s="7">
        <v>0</v>
      </c>
      <c r="P1703" s="7">
        <v>0</v>
      </c>
      <c r="Q1703" s="7">
        <v>0</v>
      </c>
      <c r="R1703" s="7">
        <v>0</v>
      </c>
      <c r="S1703" s="7">
        <v>0</v>
      </c>
      <c r="T1703" s="7">
        <v>0</v>
      </c>
      <c r="U1703" s="7">
        <v>0</v>
      </c>
      <c r="V1703" s="7">
        <v>0</v>
      </c>
      <c r="W1703" s="6">
        <v>0</v>
      </c>
      <c r="X1703" s="6">
        <v>0</v>
      </c>
      <c r="Y1703" s="6">
        <v>0</v>
      </c>
      <c r="Z1703" s="6">
        <v>0</v>
      </c>
      <c r="AA1703" s="6">
        <v>0</v>
      </c>
      <c r="AB1703" s="6">
        <v>0</v>
      </c>
      <c r="AC1703" s="6">
        <v>0</v>
      </c>
      <c r="AD1703" s="7">
        <v>0</v>
      </c>
      <c r="AE1703" s="6">
        <v>0</v>
      </c>
      <c r="AF1703" s="6">
        <v>0</v>
      </c>
      <c r="AG1703" s="6">
        <v>0</v>
      </c>
      <c r="AH1703" s="6">
        <v>0</v>
      </c>
      <c r="AI1703" s="7">
        <v>0</v>
      </c>
      <c r="AJ1703" s="6">
        <v>0</v>
      </c>
      <c r="AK1703" s="6">
        <v>0</v>
      </c>
      <c r="AL1703" s="6">
        <v>0</v>
      </c>
      <c r="AM1703" s="6">
        <v>0</v>
      </c>
      <c r="AN1703" s="7">
        <v>0</v>
      </c>
      <c r="AO1703" s="6">
        <v>0</v>
      </c>
    </row>
    <row r="1704" spans="1:41" x14ac:dyDescent="0.15">
      <c r="A1704" s="2" t="s">
        <v>1405</v>
      </c>
      <c r="B1704" s="2" t="s">
        <v>1438</v>
      </c>
      <c r="C1704" s="2" t="s">
        <v>1797</v>
      </c>
      <c r="D1704" s="2" t="s">
        <v>1651</v>
      </c>
      <c r="E1704" s="2" t="s">
        <v>441</v>
      </c>
      <c r="F1704" s="2" t="s">
        <v>1854</v>
      </c>
      <c r="G1704" s="2" t="s">
        <v>2121</v>
      </c>
      <c r="H1704" s="2" t="s">
        <v>1395</v>
      </c>
      <c r="I1704" s="2" t="s">
        <v>1952</v>
      </c>
      <c r="J1704" s="7">
        <v>0</v>
      </c>
      <c r="K1704" s="7">
        <v>0</v>
      </c>
      <c r="L1704" s="7">
        <v>0</v>
      </c>
      <c r="M1704" s="7">
        <v>0</v>
      </c>
      <c r="N1704" s="7">
        <v>0</v>
      </c>
      <c r="O1704" s="7">
        <v>0</v>
      </c>
      <c r="P1704" s="7">
        <v>0</v>
      </c>
      <c r="Q1704" s="7">
        <v>0</v>
      </c>
      <c r="R1704" s="7">
        <v>0</v>
      </c>
      <c r="S1704" s="7">
        <v>0</v>
      </c>
      <c r="T1704" s="7">
        <v>0</v>
      </c>
      <c r="U1704" s="7">
        <v>0</v>
      </c>
      <c r="V1704" s="7">
        <v>0</v>
      </c>
      <c r="W1704" s="6">
        <v>0</v>
      </c>
      <c r="X1704" s="6">
        <v>0</v>
      </c>
      <c r="Y1704" s="6">
        <v>0</v>
      </c>
      <c r="Z1704" s="6">
        <v>0</v>
      </c>
      <c r="AA1704" s="6">
        <v>0</v>
      </c>
      <c r="AB1704" s="6">
        <v>0</v>
      </c>
      <c r="AC1704" s="6">
        <v>0</v>
      </c>
      <c r="AD1704" s="7">
        <v>0</v>
      </c>
      <c r="AE1704" s="6">
        <v>0</v>
      </c>
      <c r="AF1704" s="6">
        <v>0</v>
      </c>
      <c r="AG1704" s="6">
        <v>0</v>
      </c>
      <c r="AH1704" s="6">
        <v>0</v>
      </c>
      <c r="AI1704" s="7">
        <v>0</v>
      </c>
      <c r="AJ1704" s="6">
        <v>0</v>
      </c>
      <c r="AK1704" s="6">
        <v>0</v>
      </c>
      <c r="AL1704" s="6">
        <v>0</v>
      </c>
      <c r="AM1704" s="6">
        <v>0</v>
      </c>
      <c r="AN1704" s="7">
        <v>0</v>
      </c>
      <c r="AO1704" s="6">
        <v>0</v>
      </c>
    </row>
    <row r="1705" spans="1:41" x14ac:dyDescent="0.15">
      <c r="A1705" s="2" t="s">
        <v>1406</v>
      </c>
      <c r="B1705" s="2" t="s">
        <v>1438</v>
      </c>
      <c r="C1705" s="2" t="s">
        <v>1797</v>
      </c>
      <c r="D1705" s="2" t="s">
        <v>1651</v>
      </c>
      <c r="E1705" s="2" t="s">
        <v>441</v>
      </c>
      <c r="F1705" s="2" t="s">
        <v>1854</v>
      </c>
      <c r="G1705" s="2" t="s">
        <v>2121</v>
      </c>
      <c r="H1705" s="2" t="s">
        <v>1395</v>
      </c>
      <c r="I1705" s="2" t="s">
        <v>1953</v>
      </c>
      <c r="J1705" s="7">
        <v>0</v>
      </c>
      <c r="K1705" s="7">
        <v>0</v>
      </c>
      <c r="L1705" s="7">
        <v>0</v>
      </c>
      <c r="M1705" s="7">
        <v>0</v>
      </c>
      <c r="N1705" s="7">
        <v>0</v>
      </c>
      <c r="O1705" s="7">
        <v>0</v>
      </c>
      <c r="P1705" s="7">
        <v>0</v>
      </c>
      <c r="Q1705" s="7">
        <v>0</v>
      </c>
      <c r="R1705" s="7">
        <v>0</v>
      </c>
      <c r="S1705" s="7">
        <v>0</v>
      </c>
      <c r="T1705" s="7">
        <v>0</v>
      </c>
      <c r="U1705" s="7">
        <v>0</v>
      </c>
      <c r="V1705" s="7">
        <v>0</v>
      </c>
      <c r="W1705" s="6">
        <v>0</v>
      </c>
      <c r="X1705" s="6">
        <v>0</v>
      </c>
      <c r="Y1705" s="6">
        <v>0</v>
      </c>
      <c r="Z1705" s="6">
        <v>0</v>
      </c>
      <c r="AA1705" s="6">
        <v>0</v>
      </c>
      <c r="AB1705" s="6">
        <v>0</v>
      </c>
      <c r="AC1705" s="6">
        <v>0</v>
      </c>
      <c r="AD1705" s="7">
        <v>0</v>
      </c>
      <c r="AE1705" s="6">
        <v>0</v>
      </c>
      <c r="AF1705" s="6">
        <v>0</v>
      </c>
      <c r="AG1705" s="6">
        <v>0</v>
      </c>
      <c r="AH1705" s="6">
        <v>0</v>
      </c>
      <c r="AI1705" s="7">
        <v>0</v>
      </c>
      <c r="AJ1705" s="6">
        <v>0</v>
      </c>
      <c r="AK1705" s="6">
        <v>0</v>
      </c>
      <c r="AL1705" s="6">
        <v>0</v>
      </c>
      <c r="AM1705" s="6">
        <v>0</v>
      </c>
      <c r="AN1705" s="7">
        <v>0</v>
      </c>
      <c r="AO1705" s="6">
        <v>0</v>
      </c>
    </row>
    <row r="1706" spans="1:41" x14ac:dyDescent="0.15">
      <c r="A1706" s="2" t="s">
        <v>1407</v>
      </c>
      <c r="B1706" s="2" t="s">
        <v>1438</v>
      </c>
      <c r="C1706" s="2" t="s">
        <v>1797</v>
      </c>
      <c r="D1706" s="2" t="s">
        <v>1651</v>
      </c>
      <c r="E1706" s="2" t="s">
        <v>441</v>
      </c>
      <c r="F1706" s="2" t="s">
        <v>1854</v>
      </c>
      <c r="G1706" s="2" t="s">
        <v>2121</v>
      </c>
      <c r="H1706" s="2" t="s">
        <v>1395</v>
      </c>
      <c r="I1706" s="2" t="s">
        <v>1954</v>
      </c>
      <c r="J1706" s="7">
        <v>0</v>
      </c>
      <c r="K1706" s="7">
        <v>0</v>
      </c>
      <c r="L1706" s="7">
        <v>0</v>
      </c>
      <c r="M1706" s="7">
        <v>0</v>
      </c>
      <c r="N1706" s="7">
        <v>0</v>
      </c>
      <c r="O1706" s="7">
        <v>0</v>
      </c>
      <c r="P1706" s="7">
        <v>0</v>
      </c>
      <c r="Q1706" s="7">
        <v>0</v>
      </c>
      <c r="R1706" s="7">
        <v>0</v>
      </c>
      <c r="S1706" s="7">
        <v>0</v>
      </c>
      <c r="T1706" s="7">
        <v>0</v>
      </c>
      <c r="U1706" s="7">
        <v>0</v>
      </c>
      <c r="V1706" s="7">
        <v>0</v>
      </c>
      <c r="W1706" s="6">
        <v>0</v>
      </c>
      <c r="X1706" s="6">
        <v>0</v>
      </c>
      <c r="Y1706" s="6">
        <v>0</v>
      </c>
      <c r="Z1706" s="6">
        <v>0</v>
      </c>
      <c r="AA1706" s="6">
        <v>0</v>
      </c>
      <c r="AB1706" s="6">
        <v>0</v>
      </c>
      <c r="AC1706" s="6">
        <v>0</v>
      </c>
      <c r="AD1706" s="7">
        <v>0</v>
      </c>
      <c r="AE1706" s="6">
        <v>0</v>
      </c>
      <c r="AF1706" s="6">
        <v>0</v>
      </c>
      <c r="AG1706" s="6">
        <v>0</v>
      </c>
      <c r="AH1706" s="6">
        <v>0</v>
      </c>
      <c r="AI1706" s="7">
        <v>0</v>
      </c>
      <c r="AJ1706" s="6">
        <v>0</v>
      </c>
      <c r="AK1706" s="6">
        <v>0</v>
      </c>
      <c r="AL1706" s="6">
        <v>0</v>
      </c>
      <c r="AM1706" s="6">
        <v>0</v>
      </c>
      <c r="AN1706" s="7">
        <v>0</v>
      </c>
      <c r="AO1706" s="6">
        <v>0</v>
      </c>
    </row>
    <row r="1707" spans="1:41" x14ac:dyDescent="0.15">
      <c r="A1707" s="2" t="s">
        <v>1408</v>
      </c>
      <c r="B1707" s="2" t="s">
        <v>1438</v>
      </c>
      <c r="C1707" s="2" t="s">
        <v>1797</v>
      </c>
      <c r="D1707" s="2" t="s">
        <v>1651</v>
      </c>
      <c r="E1707" s="2" t="s">
        <v>441</v>
      </c>
      <c r="F1707" s="2" t="s">
        <v>1854</v>
      </c>
      <c r="G1707" s="2" t="s">
        <v>2121</v>
      </c>
      <c r="H1707" s="2" t="s">
        <v>1395</v>
      </c>
      <c r="I1707" s="2" t="s">
        <v>1955</v>
      </c>
      <c r="J1707" s="7">
        <v>0</v>
      </c>
      <c r="K1707" s="7">
        <v>0</v>
      </c>
      <c r="L1707" s="7">
        <v>0</v>
      </c>
      <c r="M1707" s="7">
        <v>0</v>
      </c>
      <c r="N1707" s="7">
        <v>0</v>
      </c>
      <c r="O1707" s="7">
        <v>0</v>
      </c>
      <c r="P1707" s="7">
        <v>0</v>
      </c>
      <c r="Q1707" s="7">
        <v>0</v>
      </c>
      <c r="R1707" s="7">
        <v>0</v>
      </c>
      <c r="S1707" s="7">
        <v>0</v>
      </c>
      <c r="T1707" s="7">
        <v>0</v>
      </c>
      <c r="U1707" s="7">
        <v>0</v>
      </c>
      <c r="V1707" s="7">
        <v>0</v>
      </c>
      <c r="W1707" s="6">
        <v>0</v>
      </c>
      <c r="X1707" s="6">
        <v>0</v>
      </c>
      <c r="Y1707" s="6">
        <v>0</v>
      </c>
      <c r="Z1707" s="6">
        <v>0</v>
      </c>
      <c r="AA1707" s="6">
        <v>0</v>
      </c>
      <c r="AB1707" s="6">
        <v>0</v>
      </c>
      <c r="AC1707" s="6">
        <v>0</v>
      </c>
      <c r="AD1707" s="7">
        <v>0</v>
      </c>
      <c r="AE1707" s="6">
        <v>0</v>
      </c>
      <c r="AF1707" s="6">
        <v>0</v>
      </c>
      <c r="AG1707" s="6">
        <v>0</v>
      </c>
      <c r="AH1707" s="6">
        <v>0</v>
      </c>
      <c r="AI1707" s="7">
        <v>0</v>
      </c>
      <c r="AJ1707" s="6">
        <v>0</v>
      </c>
      <c r="AK1707" s="6">
        <v>0</v>
      </c>
      <c r="AL1707" s="6">
        <v>0</v>
      </c>
      <c r="AM1707" s="6">
        <v>0</v>
      </c>
      <c r="AN1707" s="7">
        <v>0</v>
      </c>
      <c r="AO1707" s="6">
        <v>0</v>
      </c>
    </row>
    <row r="1708" spans="1:41" x14ac:dyDescent="0.15">
      <c r="A1708" s="2" t="s">
        <v>1409</v>
      </c>
      <c r="B1708" s="2" t="s">
        <v>1438</v>
      </c>
      <c r="C1708" s="2" t="s">
        <v>1797</v>
      </c>
      <c r="D1708" s="2" t="s">
        <v>1651</v>
      </c>
      <c r="E1708" s="2" t="s">
        <v>441</v>
      </c>
      <c r="F1708" s="2" t="s">
        <v>1854</v>
      </c>
      <c r="G1708" s="2" t="s">
        <v>2121</v>
      </c>
      <c r="H1708" s="2" t="s">
        <v>1395</v>
      </c>
      <c r="I1708" s="2" t="s">
        <v>1956</v>
      </c>
      <c r="J1708" s="7">
        <v>0</v>
      </c>
      <c r="K1708" s="7">
        <v>0</v>
      </c>
      <c r="L1708" s="7">
        <v>0</v>
      </c>
      <c r="M1708" s="7">
        <v>0</v>
      </c>
      <c r="N1708" s="7">
        <v>0</v>
      </c>
      <c r="O1708" s="7">
        <v>0</v>
      </c>
      <c r="P1708" s="7">
        <v>0</v>
      </c>
      <c r="Q1708" s="7">
        <v>0</v>
      </c>
      <c r="R1708" s="7">
        <v>0</v>
      </c>
      <c r="S1708" s="7">
        <v>0</v>
      </c>
      <c r="T1708" s="7">
        <v>0</v>
      </c>
      <c r="U1708" s="7">
        <v>0</v>
      </c>
      <c r="V1708" s="7">
        <v>0</v>
      </c>
      <c r="W1708" s="6">
        <v>0</v>
      </c>
      <c r="X1708" s="6">
        <v>0</v>
      </c>
      <c r="Y1708" s="6">
        <v>0</v>
      </c>
      <c r="Z1708" s="6">
        <v>0</v>
      </c>
      <c r="AA1708" s="6">
        <v>0</v>
      </c>
      <c r="AB1708" s="6">
        <v>0</v>
      </c>
      <c r="AC1708" s="6">
        <v>0</v>
      </c>
      <c r="AD1708" s="7">
        <v>0</v>
      </c>
      <c r="AE1708" s="6">
        <v>0</v>
      </c>
      <c r="AF1708" s="6">
        <v>0</v>
      </c>
      <c r="AG1708" s="6">
        <v>0</v>
      </c>
      <c r="AH1708" s="6">
        <v>0</v>
      </c>
      <c r="AI1708" s="7">
        <v>0</v>
      </c>
      <c r="AJ1708" s="6">
        <v>0</v>
      </c>
      <c r="AK1708" s="6">
        <v>0</v>
      </c>
      <c r="AL1708" s="6">
        <v>0</v>
      </c>
      <c r="AM1708" s="6">
        <v>0</v>
      </c>
      <c r="AN1708" s="7">
        <v>0</v>
      </c>
      <c r="AO1708" s="6">
        <v>0</v>
      </c>
    </row>
    <row r="1709" spans="1:41" x14ac:dyDescent="0.15">
      <c r="A1709" s="2" t="s">
        <v>1410</v>
      </c>
      <c r="B1709" s="2" t="s">
        <v>1438</v>
      </c>
      <c r="C1709" s="2" t="s">
        <v>1797</v>
      </c>
      <c r="D1709" s="2" t="s">
        <v>1651</v>
      </c>
      <c r="E1709" s="2" t="s">
        <v>441</v>
      </c>
      <c r="F1709" s="2" t="s">
        <v>1854</v>
      </c>
      <c r="G1709" s="2" t="s">
        <v>2121</v>
      </c>
      <c r="H1709" s="2" t="s">
        <v>1395</v>
      </c>
      <c r="I1709" s="2" t="s">
        <v>1957</v>
      </c>
      <c r="J1709" s="7">
        <v>0</v>
      </c>
      <c r="K1709" s="7">
        <v>0</v>
      </c>
      <c r="L1709" s="7">
        <v>0</v>
      </c>
      <c r="M1709" s="7">
        <v>0</v>
      </c>
      <c r="N1709" s="7">
        <v>0</v>
      </c>
      <c r="O1709" s="7">
        <v>0</v>
      </c>
      <c r="P1709" s="7">
        <v>0</v>
      </c>
      <c r="Q1709" s="7">
        <v>0</v>
      </c>
      <c r="R1709" s="7">
        <v>0</v>
      </c>
      <c r="S1709" s="7">
        <v>0</v>
      </c>
      <c r="T1709" s="7">
        <v>0</v>
      </c>
      <c r="U1709" s="7">
        <v>0</v>
      </c>
      <c r="V1709" s="7">
        <v>0</v>
      </c>
      <c r="W1709" s="6">
        <v>0</v>
      </c>
      <c r="X1709" s="6">
        <v>0</v>
      </c>
      <c r="Y1709" s="6">
        <v>0</v>
      </c>
      <c r="Z1709" s="6">
        <v>0</v>
      </c>
      <c r="AA1709" s="6">
        <v>0</v>
      </c>
      <c r="AB1709" s="6">
        <v>0</v>
      </c>
      <c r="AC1709" s="6">
        <v>0</v>
      </c>
      <c r="AD1709" s="7">
        <v>0</v>
      </c>
      <c r="AE1709" s="6">
        <v>0</v>
      </c>
      <c r="AF1709" s="6">
        <v>0</v>
      </c>
      <c r="AG1709" s="6">
        <v>0</v>
      </c>
      <c r="AH1709" s="6">
        <v>0</v>
      </c>
      <c r="AI1709" s="7">
        <v>0</v>
      </c>
      <c r="AJ1709" s="6">
        <v>0</v>
      </c>
      <c r="AK1709" s="6">
        <v>0</v>
      </c>
      <c r="AL1709" s="6">
        <v>0</v>
      </c>
      <c r="AM1709" s="6">
        <v>0</v>
      </c>
      <c r="AN1709" s="7">
        <v>0</v>
      </c>
      <c r="AO1709" s="6">
        <v>0</v>
      </c>
    </row>
    <row r="1710" spans="1:41" x14ac:dyDescent="0.15">
      <c r="A1710" s="2" t="s">
        <v>1411</v>
      </c>
      <c r="B1710" s="2" t="s">
        <v>1438</v>
      </c>
      <c r="C1710" s="2" t="s">
        <v>1797</v>
      </c>
      <c r="D1710" s="2" t="s">
        <v>1651</v>
      </c>
      <c r="E1710" s="2" t="s">
        <v>441</v>
      </c>
      <c r="F1710" s="2" t="s">
        <v>1854</v>
      </c>
      <c r="G1710" s="2" t="s">
        <v>2121</v>
      </c>
      <c r="H1710" s="2" t="s">
        <v>1395</v>
      </c>
      <c r="I1710" s="2" t="s">
        <v>1958</v>
      </c>
      <c r="J1710" s="7">
        <v>0</v>
      </c>
      <c r="K1710" s="7">
        <v>0</v>
      </c>
      <c r="L1710" s="7">
        <v>0</v>
      </c>
      <c r="M1710" s="7">
        <v>0</v>
      </c>
      <c r="N1710" s="7">
        <v>0</v>
      </c>
      <c r="O1710" s="7">
        <v>0</v>
      </c>
      <c r="P1710" s="7">
        <v>0</v>
      </c>
      <c r="Q1710" s="7">
        <v>0</v>
      </c>
      <c r="R1710" s="7">
        <v>0</v>
      </c>
      <c r="S1710" s="7">
        <v>0</v>
      </c>
      <c r="T1710" s="7">
        <v>0</v>
      </c>
      <c r="U1710" s="7">
        <v>0</v>
      </c>
      <c r="V1710" s="7">
        <v>0</v>
      </c>
      <c r="W1710" s="6">
        <v>0</v>
      </c>
      <c r="X1710" s="6">
        <v>0</v>
      </c>
      <c r="Y1710" s="6">
        <v>0</v>
      </c>
      <c r="Z1710" s="6">
        <v>0</v>
      </c>
      <c r="AA1710" s="6">
        <v>0</v>
      </c>
      <c r="AB1710" s="6">
        <v>0</v>
      </c>
      <c r="AC1710" s="6">
        <v>0</v>
      </c>
      <c r="AD1710" s="7">
        <v>0</v>
      </c>
      <c r="AE1710" s="6">
        <v>0</v>
      </c>
      <c r="AF1710" s="6">
        <v>0</v>
      </c>
      <c r="AG1710" s="6">
        <v>0</v>
      </c>
      <c r="AH1710" s="6">
        <v>0</v>
      </c>
      <c r="AI1710" s="7">
        <v>0</v>
      </c>
      <c r="AJ1710" s="6">
        <v>0</v>
      </c>
      <c r="AK1710" s="6">
        <v>0</v>
      </c>
      <c r="AL1710" s="6">
        <v>0</v>
      </c>
      <c r="AM1710" s="6">
        <v>0</v>
      </c>
      <c r="AN1710" s="7">
        <v>0</v>
      </c>
      <c r="AO1710" s="6">
        <v>0</v>
      </c>
    </row>
    <row r="1711" spans="1:41" x14ac:dyDescent="0.15">
      <c r="A1711" s="2" t="s">
        <v>1412</v>
      </c>
      <c r="B1711" s="2" t="s">
        <v>1438</v>
      </c>
      <c r="C1711" s="2" t="s">
        <v>1797</v>
      </c>
      <c r="D1711" s="2" t="s">
        <v>1651</v>
      </c>
      <c r="E1711" s="2" t="s">
        <v>441</v>
      </c>
      <c r="F1711" s="2" t="s">
        <v>1854</v>
      </c>
      <c r="G1711" s="2" t="s">
        <v>2121</v>
      </c>
      <c r="H1711" s="2" t="s">
        <v>1395</v>
      </c>
      <c r="I1711" s="2" t="s">
        <v>1959</v>
      </c>
      <c r="J1711" s="7">
        <v>0</v>
      </c>
      <c r="K1711" s="7">
        <v>0</v>
      </c>
      <c r="L1711" s="7">
        <v>0</v>
      </c>
      <c r="M1711" s="7">
        <v>0</v>
      </c>
      <c r="N1711" s="7">
        <v>0</v>
      </c>
      <c r="O1711" s="7">
        <v>0</v>
      </c>
      <c r="P1711" s="7">
        <v>0</v>
      </c>
      <c r="Q1711" s="7">
        <v>0</v>
      </c>
      <c r="R1711" s="7">
        <v>0</v>
      </c>
      <c r="S1711" s="7">
        <v>0</v>
      </c>
      <c r="T1711" s="7">
        <v>0</v>
      </c>
      <c r="U1711" s="7">
        <v>0</v>
      </c>
      <c r="V1711" s="7">
        <v>0</v>
      </c>
      <c r="W1711" s="6">
        <v>0</v>
      </c>
      <c r="X1711" s="6">
        <v>0</v>
      </c>
      <c r="Y1711" s="6">
        <v>0</v>
      </c>
      <c r="Z1711" s="6">
        <v>0</v>
      </c>
      <c r="AA1711" s="6">
        <v>0</v>
      </c>
      <c r="AB1711" s="6">
        <v>0</v>
      </c>
      <c r="AC1711" s="6">
        <v>0</v>
      </c>
      <c r="AD1711" s="7">
        <v>0</v>
      </c>
      <c r="AE1711" s="6">
        <v>0</v>
      </c>
      <c r="AF1711" s="6">
        <v>0</v>
      </c>
      <c r="AG1711" s="6">
        <v>0</v>
      </c>
      <c r="AH1711" s="6">
        <v>0</v>
      </c>
      <c r="AI1711" s="7">
        <v>0</v>
      </c>
      <c r="AJ1711" s="6">
        <v>0</v>
      </c>
      <c r="AK1711" s="6">
        <v>0</v>
      </c>
      <c r="AL1711" s="6">
        <v>0</v>
      </c>
      <c r="AM1711" s="6">
        <v>0</v>
      </c>
      <c r="AN1711" s="7">
        <v>0</v>
      </c>
      <c r="AO1711" s="6">
        <v>0</v>
      </c>
    </row>
    <row r="1712" spans="1:41" x14ac:dyDescent="0.15">
      <c r="A1712" s="2" t="s">
        <v>1413</v>
      </c>
      <c r="B1712" s="2" t="s">
        <v>1438</v>
      </c>
      <c r="C1712" s="2" t="s">
        <v>1797</v>
      </c>
      <c r="D1712" s="2" t="s">
        <v>1651</v>
      </c>
      <c r="E1712" s="2" t="s">
        <v>441</v>
      </c>
      <c r="F1712" s="2" t="s">
        <v>1854</v>
      </c>
      <c r="G1712" s="2" t="s">
        <v>2121</v>
      </c>
      <c r="H1712" s="2" t="s">
        <v>1395</v>
      </c>
      <c r="I1712" s="2" t="s">
        <v>1960</v>
      </c>
      <c r="J1712" s="7">
        <v>0</v>
      </c>
      <c r="K1712" s="7">
        <v>0</v>
      </c>
      <c r="L1712" s="7">
        <v>0</v>
      </c>
      <c r="M1712" s="7">
        <v>0</v>
      </c>
      <c r="N1712" s="7">
        <v>0</v>
      </c>
      <c r="O1712" s="7">
        <v>0</v>
      </c>
      <c r="P1712" s="7">
        <v>0</v>
      </c>
      <c r="Q1712" s="7">
        <v>0</v>
      </c>
      <c r="R1712" s="7">
        <v>0</v>
      </c>
      <c r="S1712" s="7">
        <v>0</v>
      </c>
      <c r="T1712" s="7">
        <v>0</v>
      </c>
      <c r="U1712" s="7">
        <v>0</v>
      </c>
      <c r="V1712" s="7">
        <v>0</v>
      </c>
      <c r="W1712" s="6">
        <v>0</v>
      </c>
      <c r="X1712" s="6">
        <v>0</v>
      </c>
      <c r="Y1712" s="6">
        <v>0</v>
      </c>
      <c r="Z1712" s="6">
        <v>0</v>
      </c>
      <c r="AA1712" s="6">
        <v>0</v>
      </c>
      <c r="AB1712" s="6">
        <v>0</v>
      </c>
      <c r="AC1712" s="6">
        <v>0</v>
      </c>
      <c r="AD1712" s="7">
        <v>0</v>
      </c>
      <c r="AE1712" s="6">
        <v>0</v>
      </c>
      <c r="AF1712" s="6">
        <v>0</v>
      </c>
      <c r="AG1712" s="6">
        <v>0</v>
      </c>
      <c r="AH1712" s="6">
        <v>0</v>
      </c>
      <c r="AI1712" s="7">
        <v>0</v>
      </c>
      <c r="AJ1712" s="6">
        <v>0</v>
      </c>
      <c r="AK1712" s="6">
        <v>0</v>
      </c>
      <c r="AL1712" s="6">
        <v>0</v>
      </c>
      <c r="AM1712" s="6">
        <v>0</v>
      </c>
      <c r="AN1712" s="7">
        <v>0</v>
      </c>
      <c r="AO1712" s="6">
        <v>0</v>
      </c>
    </row>
    <row r="1713" spans="1:41" x14ac:dyDescent="0.15">
      <c r="A1713" s="2" t="s">
        <v>1414</v>
      </c>
      <c r="B1713" s="2" t="s">
        <v>1438</v>
      </c>
      <c r="C1713" s="2" t="s">
        <v>1797</v>
      </c>
      <c r="D1713" s="2" t="s">
        <v>1651</v>
      </c>
      <c r="E1713" s="2" t="s">
        <v>441</v>
      </c>
      <c r="F1713" s="2" t="s">
        <v>1854</v>
      </c>
      <c r="G1713" s="2" t="s">
        <v>2121</v>
      </c>
      <c r="H1713" s="2" t="s">
        <v>1395</v>
      </c>
      <c r="I1713" s="2" t="s">
        <v>1961</v>
      </c>
      <c r="J1713" s="7">
        <v>0</v>
      </c>
      <c r="K1713" s="7">
        <v>0</v>
      </c>
      <c r="L1713" s="7">
        <v>0</v>
      </c>
      <c r="M1713" s="7">
        <v>0</v>
      </c>
      <c r="N1713" s="7">
        <v>0</v>
      </c>
      <c r="O1713" s="7">
        <v>0</v>
      </c>
      <c r="P1713" s="7">
        <v>0</v>
      </c>
      <c r="Q1713" s="7">
        <v>0</v>
      </c>
      <c r="R1713" s="7">
        <v>0</v>
      </c>
      <c r="S1713" s="7">
        <v>0</v>
      </c>
      <c r="T1713" s="7">
        <v>0</v>
      </c>
      <c r="U1713" s="7">
        <v>0</v>
      </c>
      <c r="V1713" s="7">
        <v>0</v>
      </c>
      <c r="W1713" s="6">
        <v>0</v>
      </c>
      <c r="X1713" s="6">
        <v>0</v>
      </c>
      <c r="Y1713" s="6">
        <v>0</v>
      </c>
      <c r="Z1713" s="6">
        <v>0</v>
      </c>
      <c r="AA1713" s="6">
        <v>0</v>
      </c>
      <c r="AB1713" s="6">
        <v>0</v>
      </c>
      <c r="AC1713" s="6">
        <v>0</v>
      </c>
      <c r="AD1713" s="7">
        <v>0</v>
      </c>
      <c r="AE1713" s="6">
        <v>0</v>
      </c>
      <c r="AF1713" s="6">
        <v>0</v>
      </c>
      <c r="AG1713" s="6">
        <v>0</v>
      </c>
      <c r="AH1713" s="6">
        <v>0</v>
      </c>
      <c r="AI1713" s="7">
        <v>0</v>
      </c>
      <c r="AJ1713" s="6">
        <v>0</v>
      </c>
      <c r="AK1713" s="6">
        <v>0</v>
      </c>
      <c r="AL1713" s="6">
        <v>0</v>
      </c>
      <c r="AM1713" s="6">
        <v>0</v>
      </c>
      <c r="AN1713" s="7">
        <v>0</v>
      </c>
      <c r="AO1713" s="6">
        <v>0</v>
      </c>
    </row>
    <row r="1714" spans="1:41" x14ac:dyDescent="0.15">
      <c r="A1714" s="2" t="s">
        <v>1415</v>
      </c>
      <c r="B1714" s="2" t="s">
        <v>1438</v>
      </c>
      <c r="C1714" s="2" t="s">
        <v>1797</v>
      </c>
      <c r="D1714" s="2" t="s">
        <v>1651</v>
      </c>
      <c r="E1714" s="2" t="s">
        <v>441</v>
      </c>
      <c r="F1714" s="2" t="s">
        <v>1854</v>
      </c>
      <c r="G1714" s="2" t="s">
        <v>2121</v>
      </c>
      <c r="H1714" s="2" t="s">
        <v>1395</v>
      </c>
      <c r="I1714" s="2" t="s">
        <v>1962</v>
      </c>
      <c r="J1714" s="7">
        <v>0</v>
      </c>
      <c r="K1714" s="7">
        <v>0</v>
      </c>
      <c r="L1714" s="7">
        <v>0</v>
      </c>
      <c r="M1714" s="7">
        <v>0</v>
      </c>
      <c r="N1714" s="7">
        <v>0</v>
      </c>
      <c r="O1714" s="7">
        <v>0</v>
      </c>
      <c r="P1714" s="7">
        <v>0</v>
      </c>
      <c r="Q1714" s="7">
        <v>0</v>
      </c>
      <c r="R1714" s="7">
        <v>0</v>
      </c>
      <c r="S1714" s="7">
        <v>0</v>
      </c>
      <c r="T1714" s="7">
        <v>0</v>
      </c>
      <c r="U1714" s="7">
        <v>0</v>
      </c>
      <c r="V1714" s="7">
        <v>0</v>
      </c>
      <c r="W1714" s="6">
        <v>0</v>
      </c>
      <c r="X1714" s="6">
        <v>0</v>
      </c>
      <c r="Y1714" s="6">
        <v>0</v>
      </c>
      <c r="Z1714" s="6">
        <v>0</v>
      </c>
      <c r="AA1714" s="6">
        <v>0</v>
      </c>
      <c r="AB1714" s="6">
        <v>0</v>
      </c>
      <c r="AC1714" s="6">
        <v>0</v>
      </c>
      <c r="AD1714" s="7">
        <v>0</v>
      </c>
      <c r="AE1714" s="6">
        <v>0</v>
      </c>
      <c r="AF1714" s="6">
        <v>0</v>
      </c>
      <c r="AG1714" s="6">
        <v>0</v>
      </c>
      <c r="AH1714" s="6">
        <v>0</v>
      </c>
      <c r="AI1714" s="7">
        <v>0</v>
      </c>
      <c r="AJ1714" s="6">
        <v>0</v>
      </c>
      <c r="AK1714" s="6">
        <v>0</v>
      </c>
      <c r="AL1714" s="6">
        <v>0</v>
      </c>
      <c r="AM1714" s="6">
        <v>0</v>
      </c>
      <c r="AN1714" s="7">
        <v>0</v>
      </c>
      <c r="AO1714" s="6">
        <v>0</v>
      </c>
    </row>
    <row r="1715" spans="1:41" x14ac:dyDescent="0.15">
      <c r="A1715" s="2" t="s">
        <v>1933</v>
      </c>
      <c r="B1715" s="2" t="s">
        <v>1438</v>
      </c>
      <c r="C1715" s="2" t="s">
        <v>1797</v>
      </c>
      <c r="D1715" s="2" t="s">
        <v>1651</v>
      </c>
      <c r="E1715" s="2" t="s">
        <v>441</v>
      </c>
      <c r="F1715" s="2" t="s">
        <v>1854</v>
      </c>
      <c r="G1715" s="2" t="s">
        <v>2121</v>
      </c>
      <c r="H1715" s="2" t="s">
        <v>1395</v>
      </c>
      <c r="I1715" s="2" t="s">
        <v>1963</v>
      </c>
      <c r="J1715" s="7">
        <v>0</v>
      </c>
      <c r="K1715" s="7">
        <v>92287</v>
      </c>
      <c r="L1715" s="7">
        <v>21676</v>
      </c>
      <c r="M1715" s="7">
        <v>113963</v>
      </c>
      <c r="N1715" s="7">
        <v>0</v>
      </c>
      <c r="O1715" s="7">
        <v>0</v>
      </c>
      <c r="P1715" s="7">
        <v>73095</v>
      </c>
      <c r="Q1715" s="7">
        <v>4066</v>
      </c>
      <c r="R1715" s="7">
        <v>77161</v>
      </c>
      <c r="S1715" s="7">
        <v>0</v>
      </c>
      <c r="T1715" s="7">
        <v>0</v>
      </c>
      <c r="U1715" s="7">
        <v>0</v>
      </c>
      <c r="V1715" s="7">
        <v>0</v>
      </c>
      <c r="W1715" s="6">
        <v>79.204004900000001</v>
      </c>
      <c r="X1715" s="6">
        <v>18.758073400000001</v>
      </c>
      <c r="Y1715" s="6">
        <v>67.707062799999989</v>
      </c>
      <c r="Z1715" s="6">
        <v>80.082202700000011</v>
      </c>
      <c r="AA1715" s="6">
        <v>13.155408599999999</v>
      </c>
      <c r="AB1715" s="6">
        <v>69.032346099999998</v>
      </c>
      <c r="AC1715" s="6">
        <v>-1.3252833000000095</v>
      </c>
      <c r="AD1715" s="7">
        <v>70812</v>
      </c>
      <c r="AE1715" s="6">
        <v>8.9659945000000008</v>
      </c>
      <c r="AF1715" s="6">
        <v>79.204004900000001</v>
      </c>
      <c r="AG1715" s="6">
        <v>18.758073400000001</v>
      </c>
      <c r="AH1715" s="6">
        <v>67.707062799999989</v>
      </c>
      <c r="AI1715" s="7">
        <v>77161</v>
      </c>
      <c r="AJ1715" s="6">
        <v>80.082202700000011</v>
      </c>
      <c r="AK1715" s="6">
        <v>13.155408599999999</v>
      </c>
      <c r="AL1715" s="6">
        <v>69.032346099999998</v>
      </c>
      <c r="AM1715" s="6">
        <v>-1.3252833000000095</v>
      </c>
      <c r="AN1715" s="7">
        <v>70812</v>
      </c>
      <c r="AO1715" s="6">
        <v>8.9659945000000008</v>
      </c>
    </row>
    <row r="1716" spans="1:41" x14ac:dyDescent="0.15">
      <c r="A1716" s="2" t="s">
        <v>1934</v>
      </c>
      <c r="B1716" s="2" t="s">
        <v>1438</v>
      </c>
      <c r="C1716" s="2" t="s">
        <v>1797</v>
      </c>
      <c r="D1716" s="2" t="s">
        <v>1651</v>
      </c>
      <c r="E1716" s="2" t="s">
        <v>441</v>
      </c>
      <c r="F1716" s="2" t="s">
        <v>1854</v>
      </c>
      <c r="G1716" s="2" t="s">
        <v>2121</v>
      </c>
      <c r="H1716" s="2" t="s">
        <v>1395</v>
      </c>
      <c r="I1716" s="2" t="s">
        <v>1964</v>
      </c>
      <c r="J1716" s="7">
        <v>0</v>
      </c>
      <c r="K1716" s="7">
        <v>0</v>
      </c>
      <c r="L1716" s="7">
        <v>0</v>
      </c>
      <c r="M1716" s="7">
        <v>0</v>
      </c>
      <c r="N1716" s="7">
        <v>0</v>
      </c>
      <c r="O1716" s="7">
        <v>0</v>
      </c>
      <c r="P1716" s="7">
        <v>0</v>
      </c>
      <c r="Q1716" s="7">
        <v>0</v>
      </c>
      <c r="R1716" s="7">
        <v>0</v>
      </c>
      <c r="S1716" s="7">
        <v>0</v>
      </c>
      <c r="T1716" s="7">
        <v>0</v>
      </c>
      <c r="U1716" s="7">
        <v>0</v>
      </c>
      <c r="V1716" s="7">
        <v>0</v>
      </c>
      <c r="W1716" s="6">
        <v>0</v>
      </c>
      <c r="X1716" s="6">
        <v>0</v>
      </c>
      <c r="Y1716" s="6">
        <v>0</v>
      </c>
      <c r="Z1716" s="6">
        <v>0</v>
      </c>
      <c r="AA1716" s="6">
        <v>0</v>
      </c>
      <c r="AB1716" s="6">
        <v>0</v>
      </c>
      <c r="AC1716" s="6">
        <v>0</v>
      </c>
      <c r="AD1716" s="7">
        <v>0</v>
      </c>
      <c r="AE1716" s="6">
        <v>0</v>
      </c>
      <c r="AF1716" s="6">
        <v>0</v>
      </c>
      <c r="AG1716" s="6">
        <v>0</v>
      </c>
      <c r="AH1716" s="6">
        <v>0</v>
      </c>
      <c r="AI1716" s="7">
        <v>0</v>
      </c>
      <c r="AJ1716" s="6">
        <v>0</v>
      </c>
      <c r="AK1716" s="6">
        <v>0</v>
      </c>
      <c r="AL1716" s="6">
        <v>0</v>
      </c>
      <c r="AM1716" s="6">
        <v>0</v>
      </c>
      <c r="AN1716" s="7">
        <v>0</v>
      </c>
      <c r="AO1716" s="6">
        <v>0</v>
      </c>
    </row>
    <row r="1717" spans="1:41" ht="12.75" thickBot="1" x14ac:dyDescent="0.2">
      <c r="A1717" s="2" t="s">
        <v>2004</v>
      </c>
      <c r="B1717" s="2" t="s">
        <v>1438</v>
      </c>
      <c r="C1717" s="2" t="s">
        <v>1797</v>
      </c>
      <c r="D1717" s="2" t="s">
        <v>1651</v>
      </c>
      <c r="E1717" s="2" t="s">
        <v>441</v>
      </c>
      <c r="F1717" s="2" t="s">
        <v>1854</v>
      </c>
      <c r="G1717" s="2" t="s">
        <v>2121</v>
      </c>
      <c r="H1717" s="2" t="s">
        <v>1395</v>
      </c>
      <c r="I1717" s="2" t="s">
        <v>1966</v>
      </c>
      <c r="J1717" s="7">
        <v>0</v>
      </c>
      <c r="K1717" s="7">
        <v>0</v>
      </c>
      <c r="L1717" s="7">
        <v>0</v>
      </c>
      <c r="M1717" s="7">
        <v>0</v>
      </c>
      <c r="N1717" s="7">
        <v>0</v>
      </c>
      <c r="O1717" s="7">
        <v>0</v>
      </c>
      <c r="P1717" s="7">
        <v>0</v>
      </c>
      <c r="Q1717" s="7">
        <v>0</v>
      </c>
      <c r="R1717" s="7">
        <v>0</v>
      </c>
      <c r="S1717" s="7">
        <v>0</v>
      </c>
      <c r="T1717" s="7">
        <v>0</v>
      </c>
      <c r="U1717" s="7">
        <v>0</v>
      </c>
      <c r="V1717" s="7">
        <v>0</v>
      </c>
      <c r="W1717" s="6">
        <v>0</v>
      </c>
      <c r="X1717" s="6">
        <v>0</v>
      </c>
      <c r="Y1717" s="6">
        <v>0</v>
      </c>
      <c r="Z1717" s="6">
        <v>0</v>
      </c>
      <c r="AA1717" s="6">
        <v>0</v>
      </c>
      <c r="AB1717" s="6">
        <v>0</v>
      </c>
      <c r="AC1717" s="6">
        <v>0</v>
      </c>
      <c r="AD1717" s="7">
        <v>0</v>
      </c>
      <c r="AE1717" s="6">
        <v>0</v>
      </c>
      <c r="AF1717" s="6">
        <v>0</v>
      </c>
      <c r="AG1717" s="6">
        <v>0</v>
      </c>
      <c r="AH1717" s="6">
        <v>0</v>
      </c>
      <c r="AI1717" s="7">
        <v>0</v>
      </c>
      <c r="AJ1717" s="6">
        <v>0</v>
      </c>
      <c r="AK1717" s="6">
        <v>0</v>
      </c>
      <c r="AL1717" s="6">
        <v>0</v>
      </c>
      <c r="AM1717" s="6">
        <v>0</v>
      </c>
      <c r="AN1717" s="7">
        <v>0</v>
      </c>
      <c r="AO1717" s="6">
        <v>0</v>
      </c>
    </row>
    <row r="1718" spans="1:41" ht="12.75" thickTop="1" x14ac:dyDescent="0.15">
      <c r="A1718" s="34" t="s">
        <v>1416</v>
      </c>
      <c r="B1718" s="2" t="s">
        <v>926</v>
      </c>
      <c r="C1718" s="2" t="s">
        <v>1797</v>
      </c>
      <c r="D1718" s="2" t="s">
        <v>1651</v>
      </c>
      <c r="E1718" s="2" t="s">
        <v>442</v>
      </c>
      <c r="F1718" s="2" t="s">
        <v>1854</v>
      </c>
      <c r="G1718" s="2" t="s">
        <v>2121</v>
      </c>
      <c r="H1718" s="2" t="s">
        <v>1417</v>
      </c>
      <c r="I1718" s="2" t="s">
        <v>2012</v>
      </c>
      <c r="J1718" s="7">
        <v>0</v>
      </c>
      <c r="K1718" s="7">
        <v>502329</v>
      </c>
      <c r="L1718" s="7">
        <v>29369</v>
      </c>
      <c r="M1718" s="7">
        <v>531698</v>
      </c>
      <c r="N1718" s="7">
        <v>0</v>
      </c>
      <c r="O1718" s="7">
        <v>0</v>
      </c>
      <c r="P1718" s="7">
        <v>384879</v>
      </c>
      <c r="Q1718" s="7">
        <v>8002</v>
      </c>
      <c r="R1718" s="7">
        <v>392881</v>
      </c>
      <c r="S1718" s="7">
        <v>0</v>
      </c>
      <c r="T1718" s="7">
        <v>0</v>
      </c>
      <c r="U1718" s="7">
        <v>497</v>
      </c>
      <c r="V1718" s="7">
        <v>497</v>
      </c>
      <c r="W1718" s="6">
        <v>76.618909099999996</v>
      </c>
      <c r="X1718" s="6">
        <v>27.2464163</v>
      </c>
      <c r="Y1718" s="6">
        <v>73.891758100000004</v>
      </c>
      <c r="Z1718" s="6">
        <v>84.606542699999991</v>
      </c>
      <c r="AA1718" s="6">
        <v>49.897866299999997</v>
      </c>
      <c r="AB1718" s="6">
        <v>81.994848200000007</v>
      </c>
      <c r="AC1718" s="6">
        <v>-8.1030901000000028</v>
      </c>
      <c r="AD1718" s="7">
        <v>442773</v>
      </c>
      <c r="AE1718" s="6">
        <v>-11.2680764</v>
      </c>
      <c r="AF1718" s="6">
        <v>76.618909099999996</v>
      </c>
      <c r="AG1718" s="6">
        <v>27.715433600000001</v>
      </c>
      <c r="AH1718" s="6">
        <v>73.960892400000006</v>
      </c>
      <c r="AI1718" s="7">
        <v>392384</v>
      </c>
      <c r="AJ1718" s="6">
        <v>84.606542699999991</v>
      </c>
      <c r="AK1718" s="6">
        <v>50.008632799999994</v>
      </c>
      <c r="AL1718" s="6">
        <v>82.008516200000003</v>
      </c>
      <c r="AM1718" s="6">
        <v>-8.0476237999999967</v>
      </c>
      <c r="AN1718" s="7">
        <v>442683</v>
      </c>
      <c r="AO1718" s="6">
        <v>-11.3623067</v>
      </c>
    </row>
    <row r="1719" spans="1:41" x14ac:dyDescent="0.15">
      <c r="A1719" s="2" t="s">
        <v>818</v>
      </c>
      <c r="B1719" s="2" t="s">
        <v>926</v>
      </c>
      <c r="C1719" s="2" t="s">
        <v>1797</v>
      </c>
      <c r="D1719" s="2" t="s">
        <v>1651</v>
      </c>
      <c r="E1719" s="2" t="s">
        <v>442</v>
      </c>
      <c r="F1719" s="2" t="s">
        <v>1854</v>
      </c>
      <c r="G1719" s="2" t="s">
        <v>2121</v>
      </c>
      <c r="H1719" s="2" t="s">
        <v>1417</v>
      </c>
      <c r="I1719" s="2" t="s">
        <v>2013</v>
      </c>
      <c r="J1719" s="7">
        <v>0</v>
      </c>
      <c r="K1719" s="7">
        <v>502329</v>
      </c>
      <c r="L1719" s="7">
        <v>29369</v>
      </c>
      <c r="M1719" s="7">
        <v>531698</v>
      </c>
      <c r="N1719" s="7">
        <v>0</v>
      </c>
      <c r="O1719" s="7">
        <v>0</v>
      </c>
      <c r="P1719" s="7">
        <v>384879</v>
      </c>
      <c r="Q1719" s="7">
        <v>8002</v>
      </c>
      <c r="R1719" s="7">
        <v>392881</v>
      </c>
      <c r="S1719" s="7">
        <v>0</v>
      </c>
      <c r="T1719" s="7">
        <v>0</v>
      </c>
      <c r="U1719" s="7">
        <v>497</v>
      </c>
      <c r="V1719" s="7">
        <v>497</v>
      </c>
      <c r="W1719" s="6">
        <v>76.618909099999996</v>
      </c>
      <c r="X1719" s="6">
        <v>27.2464163</v>
      </c>
      <c r="Y1719" s="6">
        <v>73.891758100000004</v>
      </c>
      <c r="Z1719" s="6">
        <v>84.606542699999991</v>
      </c>
      <c r="AA1719" s="6">
        <v>49.897866299999997</v>
      </c>
      <c r="AB1719" s="6">
        <v>81.994848200000007</v>
      </c>
      <c r="AC1719" s="6">
        <v>-8.1030901000000028</v>
      </c>
      <c r="AD1719" s="7">
        <v>442773</v>
      </c>
      <c r="AE1719" s="6">
        <v>-11.2680764</v>
      </c>
      <c r="AF1719" s="6">
        <v>76.618909099999996</v>
      </c>
      <c r="AG1719" s="6">
        <v>27.715433600000001</v>
      </c>
      <c r="AH1719" s="6">
        <v>73.960892400000006</v>
      </c>
      <c r="AI1719" s="7">
        <v>392384</v>
      </c>
      <c r="AJ1719" s="6">
        <v>84.606542699999991</v>
      </c>
      <c r="AK1719" s="6">
        <v>50.008632799999994</v>
      </c>
      <c r="AL1719" s="6">
        <v>82.008516200000003</v>
      </c>
      <c r="AM1719" s="6">
        <v>-8.0476237999999967</v>
      </c>
      <c r="AN1719" s="7">
        <v>442683</v>
      </c>
      <c r="AO1719" s="6">
        <v>-11.3623067</v>
      </c>
    </row>
    <row r="1720" spans="1:41" x14ac:dyDescent="0.15">
      <c r="A1720" s="2" t="s">
        <v>819</v>
      </c>
      <c r="B1720" s="2" t="s">
        <v>926</v>
      </c>
      <c r="C1720" s="2" t="s">
        <v>1797</v>
      </c>
      <c r="D1720" s="2" t="s">
        <v>1651</v>
      </c>
      <c r="E1720" s="2" t="s">
        <v>442</v>
      </c>
      <c r="F1720" s="2" t="s">
        <v>1854</v>
      </c>
      <c r="G1720" s="2" t="s">
        <v>2121</v>
      </c>
      <c r="H1720" s="2" t="s">
        <v>1417</v>
      </c>
      <c r="I1720" s="2" t="s">
        <v>2014</v>
      </c>
      <c r="J1720" s="7">
        <v>0</v>
      </c>
      <c r="K1720" s="7">
        <v>161106</v>
      </c>
      <c r="L1720" s="7">
        <v>4395</v>
      </c>
      <c r="M1720" s="7">
        <v>165501</v>
      </c>
      <c r="N1720" s="7">
        <v>0</v>
      </c>
      <c r="O1720" s="7">
        <v>0</v>
      </c>
      <c r="P1720" s="7">
        <v>131443</v>
      </c>
      <c r="Q1720" s="7">
        <v>2571</v>
      </c>
      <c r="R1720" s="7">
        <v>134014</v>
      </c>
      <c r="S1720" s="7">
        <v>0</v>
      </c>
      <c r="T1720" s="7">
        <v>0</v>
      </c>
      <c r="U1720" s="7">
        <v>296</v>
      </c>
      <c r="V1720" s="7">
        <v>296</v>
      </c>
      <c r="W1720" s="6">
        <v>81.587898700000011</v>
      </c>
      <c r="X1720" s="6">
        <v>58.498293499999996</v>
      </c>
      <c r="Y1720" s="6">
        <v>80.974737300000001</v>
      </c>
      <c r="Z1720" s="6">
        <v>82.556993199999994</v>
      </c>
      <c r="AA1720" s="6">
        <v>41.801335899999998</v>
      </c>
      <c r="AB1720" s="6">
        <v>81.430782999999991</v>
      </c>
      <c r="AC1720" s="6">
        <v>-0.45604569999999001</v>
      </c>
      <c r="AD1720" s="7">
        <v>136763</v>
      </c>
      <c r="AE1720" s="6">
        <v>-2.0100465999999999</v>
      </c>
      <c r="AF1720" s="6">
        <v>81.587898700000011</v>
      </c>
      <c r="AG1720" s="6">
        <v>62.722615299999994</v>
      </c>
      <c r="AH1720" s="6">
        <v>81.119820799999999</v>
      </c>
      <c r="AI1720" s="7">
        <v>133718</v>
      </c>
      <c r="AJ1720" s="6">
        <v>82.556993199999994</v>
      </c>
      <c r="AK1720" s="6">
        <v>42.627993800000006</v>
      </c>
      <c r="AL1720" s="6">
        <v>81.474442999999994</v>
      </c>
      <c r="AM1720" s="6">
        <v>-0.35462219999999434</v>
      </c>
      <c r="AN1720" s="7">
        <v>136673</v>
      </c>
      <c r="AO1720" s="6">
        <v>-2.1620949</v>
      </c>
    </row>
    <row r="1721" spans="1:41" x14ac:dyDescent="0.15">
      <c r="A1721" s="2" t="s">
        <v>820</v>
      </c>
      <c r="B1721" s="2" t="s">
        <v>926</v>
      </c>
      <c r="C1721" s="2" t="s">
        <v>1797</v>
      </c>
      <c r="D1721" s="2" t="s">
        <v>1651</v>
      </c>
      <c r="E1721" s="2" t="s">
        <v>442</v>
      </c>
      <c r="F1721" s="2" t="s">
        <v>1854</v>
      </c>
      <c r="G1721" s="2" t="s">
        <v>2121</v>
      </c>
      <c r="H1721" s="2" t="s">
        <v>1417</v>
      </c>
      <c r="I1721" s="2" t="s">
        <v>2015</v>
      </c>
      <c r="J1721" s="7">
        <v>0</v>
      </c>
      <c r="K1721" s="7">
        <v>138233</v>
      </c>
      <c r="L1721" s="7">
        <v>3551</v>
      </c>
      <c r="M1721" s="7">
        <v>141784</v>
      </c>
      <c r="N1721" s="7">
        <v>0</v>
      </c>
      <c r="O1721" s="7">
        <v>0</v>
      </c>
      <c r="P1721" s="7">
        <v>108900</v>
      </c>
      <c r="Q1721" s="7">
        <v>1983</v>
      </c>
      <c r="R1721" s="7">
        <v>110883</v>
      </c>
      <c r="S1721" s="7">
        <v>0</v>
      </c>
      <c r="T1721" s="7">
        <v>0</v>
      </c>
      <c r="U1721" s="7">
        <v>296</v>
      </c>
      <c r="V1721" s="7">
        <v>296</v>
      </c>
      <c r="W1721" s="6">
        <v>78.780030800000006</v>
      </c>
      <c r="X1721" s="6">
        <v>55.843424399999996</v>
      </c>
      <c r="Y1721" s="6">
        <v>78.205580299999994</v>
      </c>
      <c r="Z1721" s="6">
        <v>79.352078599999999</v>
      </c>
      <c r="AA1721" s="6">
        <v>46.586242300000002</v>
      </c>
      <c r="AB1721" s="6">
        <v>78.425909799999999</v>
      </c>
      <c r="AC1721" s="6">
        <v>-0.2203295000000054</v>
      </c>
      <c r="AD1721" s="7">
        <v>108096</v>
      </c>
      <c r="AE1721" s="6">
        <v>2.5782638000000002</v>
      </c>
      <c r="AF1721" s="6">
        <v>78.780030800000006</v>
      </c>
      <c r="AG1721" s="6">
        <v>60.921658999999991</v>
      </c>
      <c r="AH1721" s="6">
        <v>78.3691903</v>
      </c>
      <c r="AI1721" s="7">
        <v>110587</v>
      </c>
      <c r="AJ1721" s="6">
        <v>79.352078599999999</v>
      </c>
      <c r="AK1721" s="6">
        <v>47.687861300000002</v>
      </c>
      <c r="AL1721" s="6">
        <v>78.477152900000007</v>
      </c>
      <c r="AM1721" s="6">
        <v>-0.10796260000000757</v>
      </c>
      <c r="AN1721" s="7">
        <v>108006</v>
      </c>
      <c r="AO1721" s="6">
        <v>2.3896820999999999</v>
      </c>
    </row>
    <row r="1722" spans="1:41" x14ac:dyDescent="0.15">
      <c r="A1722" s="2" t="s">
        <v>821</v>
      </c>
      <c r="B1722" s="2" t="s">
        <v>926</v>
      </c>
      <c r="C1722" s="2" t="s">
        <v>1797</v>
      </c>
      <c r="D1722" s="2" t="s">
        <v>1651</v>
      </c>
      <c r="E1722" s="2" t="s">
        <v>442</v>
      </c>
      <c r="F1722" s="2" t="s">
        <v>1854</v>
      </c>
      <c r="G1722" s="2" t="s">
        <v>2121</v>
      </c>
      <c r="H1722" s="2" t="s">
        <v>1417</v>
      </c>
      <c r="I1722" s="2" t="s">
        <v>2016</v>
      </c>
      <c r="J1722" s="7">
        <v>0</v>
      </c>
      <c r="K1722" s="7">
        <v>5654</v>
      </c>
      <c r="L1722" s="7">
        <v>404</v>
      </c>
      <c r="M1722" s="7">
        <v>6058</v>
      </c>
      <c r="N1722" s="7">
        <v>0</v>
      </c>
      <c r="O1722" s="7">
        <v>0</v>
      </c>
      <c r="P1722" s="7">
        <v>4454</v>
      </c>
      <c r="Q1722" s="7">
        <v>226</v>
      </c>
      <c r="R1722" s="7">
        <v>4680</v>
      </c>
      <c r="S1722" s="7">
        <v>0</v>
      </c>
      <c r="T1722" s="7">
        <v>0</v>
      </c>
      <c r="U1722" s="7">
        <v>28</v>
      </c>
      <c r="V1722" s="7">
        <v>28</v>
      </c>
      <c r="W1722" s="6">
        <v>78.776087699999991</v>
      </c>
      <c r="X1722" s="6">
        <v>55.940594099999998</v>
      </c>
      <c r="Y1722" s="6">
        <v>77.253218899999993</v>
      </c>
      <c r="Z1722" s="6">
        <v>79.342640000000003</v>
      </c>
      <c r="AA1722" s="6">
        <v>46.560846599999998</v>
      </c>
      <c r="AB1722" s="6">
        <v>78.283173699999992</v>
      </c>
      <c r="AC1722" s="6">
        <v>-1.0299547999999987</v>
      </c>
      <c r="AD1722" s="7">
        <v>4578</v>
      </c>
      <c r="AE1722" s="6">
        <v>2.2280471999999998</v>
      </c>
      <c r="AF1722" s="6">
        <v>78.776087699999991</v>
      </c>
      <c r="AG1722" s="6">
        <v>60.106382999999994</v>
      </c>
      <c r="AH1722" s="6">
        <v>77.611940300000001</v>
      </c>
      <c r="AI1722" s="7">
        <v>4652</v>
      </c>
      <c r="AJ1722" s="6">
        <v>79.342640000000003</v>
      </c>
      <c r="AK1722" s="6">
        <v>48.351648400000002</v>
      </c>
      <c r="AL1722" s="6">
        <v>78.376990199999995</v>
      </c>
      <c r="AM1722" s="6">
        <v>-0.76504989999999395</v>
      </c>
      <c r="AN1722" s="7">
        <v>4571</v>
      </c>
      <c r="AO1722" s="6">
        <v>1.7720410999999998</v>
      </c>
    </row>
    <row r="1723" spans="1:41" x14ac:dyDescent="0.15">
      <c r="A1723" s="2" t="s">
        <v>822</v>
      </c>
      <c r="B1723" s="2" t="s">
        <v>926</v>
      </c>
      <c r="C1723" s="2" t="s">
        <v>1797</v>
      </c>
      <c r="D1723" s="2" t="s">
        <v>1651</v>
      </c>
      <c r="E1723" s="2" t="s">
        <v>442</v>
      </c>
      <c r="F1723" s="2" t="s">
        <v>1854</v>
      </c>
      <c r="G1723" s="2" t="s">
        <v>2121</v>
      </c>
      <c r="H1723" s="2" t="s">
        <v>1417</v>
      </c>
      <c r="I1723" s="2" t="s">
        <v>2017</v>
      </c>
      <c r="J1723" s="7">
        <v>0</v>
      </c>
      <c r="K1723" s="7">
        <v>132579</v>
      </c>
      <c r="L1723" s="7">
        <v>3147</v>
      </c>
      <c r="M1723" s="7">
        <v>135726</v>
      </c>
      <c r="N1723" s="7">
        <v>0</v>
      </c>
      <c r="O1723" s="7">
        <v>0</v>
      </c>
      <c r="P1723" s="7">
        <v>104446</v>
      </c>
      <c r="Q1723" s="7">
        <v>1757</v>
      </c>
      <c r="R1723" s="7">
        <v>106203</v>
      </c>
      <c r="S1723" s="7">
        <v>0</v>
      </c>
      <c r="T1723" s="7">
        <v>0</v>
      </c>
      <c r="U1723" s="7">
        <v>268</v>
      </c>
      <c r="V1723" s="7">
        <v>268</v>
      </c>
      <c r="W1723" s="6">
        <v>78.780198999999996</v>
      </c>
      <c r="X1723" s="6">
        <v>55.830950099999995</v>
      </c>
      <c r="Y1723" s="6">
        <v>78.248088100000004</v>
      </c>
      <c r="Z1723" s="6">
        <v>79.352495000000005</v>
      </c>
      <c r="AA1723" s="6">
        <v>46.587537099999999</v>
      </c>
      <c r="AB1723" s="6">
        <v>78.432234199999996</v>
      </c>
      <c r="AC1723" s="6">
        <v>-0.18414609999999243</v>
      </c>
      <c r="AD1723" s="7">
        <v>103518</v>
      </c>
      <c r="AE1723" s="6">
        <v>2.5937518000000002</v>
      </c>
      <c r="AF1723" s="6">
        <v>78.780198999999996</v>
      </c>
      <c r="AG1723" s="6">
        <v>61.028134800000004</v>
      </c>
      <c r="AH1723" s="6">
        <v>78.4028998</v>
      </c>
      <c r="AI1723" s="7">
        <v>105935</v>
      </c>
      <c r="AJ1723" s="6">
        <v>79.352495000000005</v>
      </c>
      <c r="AK1723" s="6">
        <v>47.654525399999997</v>
      </c>
      <c r="AL1723" s="6">
        <v>78.481588500000001</v>
      </c>
      <c r="AM1723" s="6">
        <v>-7.8688700000000722E-2</v>
      </c>
      <c r="AN1723" s="7">
        <v>103435</v>
      </c>
      <c r="AO1723" s="6">
        <v>2.4169768</v>
      </c>
    </row>
    <row r="1724" spans="1:41" x14ac:dyDescent="0.15">
      <c r="A1724" s="2" t="s">
        <v>823</v>
      </c>
      <c r="B1724" s="2" t="s">
        <v>926</v>
      </c>
      <c r="C1724" s="2" t="s">
        <v>1797</v>
      </c>
      <c r="D1724" s="2" t="s">
        <v>1651</v>
      </c>
      <c r="E1724" s="2" t="s">
        <v>442</v>
      </c>
      <c r="F1724" s="2" t="s">
        <v>1854</v>
      </c>
      <c r="G1724" s="2" t="s">
        <v>2121</v>
      </c>
      <c r="H1724" s="2" t="s">
        <v>1417</v>
      </c>
      <c r="I1724" s="2" t="s">
        <v>2018</v>
      </c>
      <c r="J1724" s="7">
        <v>0</v>
      </c>
      <c r="K1724" s="7">
        <v>222</v>
      </c>
      <c r="L1724" s="7">
        <v>0</v>
      </c>
      <c r="M1724" s="7">
        <v>222</v>
      </c>
      <c r="N1724" s="7">
        <v>0</v>
      </c>
      <c r="O1724" s="7">
        <v>0</v>
      </c>
      <c r="P1724" s="7">
        <v>222</v>
      </c>
      <c r="Q1724" s="7">
        <v>0</v>
      </c>
      <c r="R1724" s="7">
        <v>222</v>
      </c>
      <c r="S1724" s="7">
        <v>0</v>
      </c>
      <c r="T1724" s="7">
        <v>0</v>
      </c>
      <c r="U1724" s="7">
        <v>0</v>
      </c>
      <c r="V1724" s="7">
        <v>0</v>
      </c>
      <c r="W1724" s="6">
        <v>100</v>
      </c>
      <c r="X1724" s="6">
        <v>0</v>
      </c>
      <c r="Y1724" s="6">
        <v>100</v>
      </c>
      <c r="Z1724" s="6">
        <v>92.887930999999995</v>
      </c>
      <c r="AA1724" s="6">
        <v>0</v>
      </c>
      <c r="AB1724" s="6">
        <v>92.887930999999995</v>
      </c>
      <c r="AC1724" s="6">
        <v>7.1120690000000053</v>
      </c>
      <c r="AD1724" s="7">
        <v>431</v>
      </c>
      <c r="AE1724" s="6">
        <v>-48.491879400000002</v>
      </c>
      <c r="AF1724" s="6">
        <v>100</v>
      </c>
      <c r="AG1724" s="6">
        <v>0</v>
      </c>
      <c r="AH1724" s="6">
        <v>100</v>
      </c>
      <c r="AI1724" s="7">
        <v>222</v>
      </c>
      <c r="AJ1724" s="6">
        <v>92.887930999999995</v>
      </c>
      <c r="AK1724" s="6">
        <v>0</v>
      </c>
      <c r="AL1724" s="6">
        <v>92.887930999999995</v>
      </c>
      <c r="AM1724" s="6">
        <v>7.1120690000000053</v>
      </c>
      <c r="AN1724" s="7">
        <v>431</v>
      </c>
      <c r="AO1724" s="6">
        <v>-48.491879400000002</v>
      </c>
    </row>
    <row r="1725" spans="1:41" x14ac:dyDescent="0.15">
      <c r="A1725" s="2" t="s">
        <v>824</v>
      </c>
      <c r="B1725" s="2" t="s">
        <v>926</v>
      </c>
      <c r="C1725" s="2" t="s">
        <v>1797</v>
      </c>
      <c r="D1725" s="2" t="s">
        <v>1651</v>
      </c>
      <c r="E1725" s="2" t="s">
        <v>442</v>
      </c>
      <c r="F1725" s="2" t="s">
        <v>1854</v>
      </c>
      <c r="G1725" s="2" t="s">
        <v>2121</v>
      </c>
      <c r="H1725" s="2" t="s">
        <v>1417</v>
      </c>
      <c r="I1725" s="2" t="s">
        <v>2019</v>
      </c>
      <c r="J1725" s="7">
        <v>0</v>
      </c>
      <c r="K1725" s="7">
        <v>22873</v>
      </c>
      <c r="L1725" s="7">
        <v>844</v>
      </c>
      <c r="M1725" s="7">
        <v>23717</v>
      </c>
      <c r="N1725" s="7">
        <v>0</v>
      </c>
      <c r="O1725" s="7">
        <v>0</v>
      </c>
      <c r="P1725" s="7">
        <v>22543</v>
      </c>
      <c r="Q1725" s="7">
        <v>588</v>
      </c>
      <c r="R1725" s="7">
        <v>23131</v>
      </c>
      <c r="S1725" s="7">
        <v>0</v>
      </c>
      <c r="T1725" s="7">
        <v>0</v>
      </c>
      <c r="U1725" s="7">
        <v>0</v>
      </c>
      <c r="V1725" s="7">
        <v>0</v>
      </c>
      <c r="W1725" s="6">
        <v>98.5572509</v>
      </c>
      <c r="X1725" s="6">
        <v>69.668246400000001</v>
      </c>
      <c r="Y1725" s="6">
        <v>97.529198500000007</v>
      </c>
      <c r="Z1725" s="6">
        <v>97.170871199999993</v>
      </c>
      <c r="AA1725" s="6">
        <v>16.778523500000002</v>
      </c>
      <c r="AB1725" s="6">
        <v>95.182282999999998</v>
      </c>
      <c r="AC1725" s="6">
        <v>2.3469155000000086</v>
      </c>
      <c r="AD1725" s="7">
        <v>28667</v>
      </c>
      <c r="AE1725" s="6">
        <v>-19.3114034</v>
      </c>
      <c r="AF1725" s="6">
        <v>98.5572509</v>
      </c>
      <c r="AG1725" s="6">
        <v>69.668246400000001</v>
      </c>
      <c r="AH1725" s="6">
        <v>97.529198500000007</v>
      </c>
      <c r="AI1725" s="7">
        <v>23131</v>
      </c>
      <c r="AJ1725" s="6">
        <v>97.170871199999993</v>
      </c>
      <c r="AK1725" s="6">
        <v>16.778523500000002</v>
      </c>
      <c r="AL1725" s="6">
        <v>95.182282999999998</v>
      </c>
      <c r="AM1725" s="6">
        <v>2.3469155000000086</v>
      </c>
      <c r="AN1725" s="7">
        <v>28667</v>
      </c>
      <c r="AO1725" s="6">
        <v>-19.3114034</v>
      </c>
    </row>
    <row r="1726" spans="1:41" x14ac:dyDescent="0.15">
      <c r="A1726" s="2" t="s">
        <v>825</v>
      </c>
      <c r="B1726" s="2" t="s">
        <v>926</v>
      </c>
      <c r="C1726" s="2" t="s">
        <v>1797</v>
      </c>
      <c r="D1726" s="2" t="s">
        <v>1651</v>
      </c>
      <c r="E1726" s="2" t="s">
        <v>442</v>
      </c>
      <c r="F1726" s="2" t="s">
        <v>1854</v>
      </c>
      <c r="G1726" s="2" t="s">
        <v>2121</v>
      </c>
      <c r="H1726" s="2" t="s">
        <v>1417</v>
      </c>
      <c r="I1726" s="2" t="s">
        <v>2020</v>
      </c>
      <c r="J1726" s="7">
        <v>0</v>
      </c>
      <c r="K1726" s="7">
        <v>11662</v>
      </c>
      <c r="L1726" s="7">
        <v>844</v>
      </c>
      <c r="M1726" s="7">
        <v>12506</v>
      </c>
      <c r="N1726" s="7">
        <v>0</v>
      </c>
      <c r="O1726" s="7">
        <v>0</v>
      </c>
      <c r="P1726" s="7">
        <v>11332</v>
      </c>
      <c r="Q1726" s="7">
        <v>588</v>
      </c>
      <c r="R1726" s="7">
        <v>11920</v>
      </c>
      <c r="S1726" s="7">
        <v>0</v>
      </c>
      <c r="T1726" s="7">
        <v>0</v>
      </c>
      <c r="U1726" s="7">
        <v>0</v>
      </c>
      <c r="V1726" s="7">
        <v>0</v>
      </c>
      <c r="W1726" s="6">
        <v>97.170296700000009</v>
      </c>
      <c r="X1726" s="6">
        <v>69.668246400000001</v>
      </c>
      <c r="Y1726" s="6">
        <v>95.314249200000006</v>
      </c>
      <c r="Z1726" s="6">
        <v>92.076521299999996</v>
      </c>
      <c r="AA1726" s="6">
        <v>16.778523500000002</v>
      </c>
      <c r="AB1726" s="6">
        <v>88.454087599999994</v>
      </c>
      <c r="AC1726" s="6">
        <v>6.8601616000000121</v>
      </c>
      <c r="AD1726" s="7">
        <v>13698</v>
      </c>
      <c r="AE1726" s="6">
        <v>-12.979997099999999</v>
      </c>
      <c r="AF1726" s="6">
        <v>97.170296700000009</v>
      </c>
      <c r="AG1726" s="6">
        <v>69.668246400000001</v>
      </c>
      <c r="AH1726" s="6">
        <v>95.314249200000006</v>
      </c>
      <c r="AI1726" s="7">
        <v>11920</v>
      </c>
      <c r="AJ1726" s="6">
        <v>92.076521299999996</v>
      </c>
      <c r="AK1726" s="6">
        <v>16.778523500000002</v>
      </c>
      <c r="AL1726" s="6">
        <v>88.454087599999994</v>
      </c>
      <c r="AM1726" s="6">
        <v>6.8601616000000121</v>
      </c>
      <c r="AN1726" s="7">
        <v>13698</v>
      </c>
      <c r="AO1726" s="6">
        <v>-12.979997099999999</v>
      </c>
    </row>
    <row r="1727" spans="1:41" x14ac:dyDescent="0.15">
      <c r="A1727" s="2" t="s">
        <v>826</v>
      </c>
      <c r="B1727" s="2" t="s">
        <v>926</v>
      </c>
      <c r="C1727" s="2" t="s">
        <v>1797</v>
      </c>
      <c r="D1727" s="2" t="s">
        <v>1651</v>
      </c>
      <c r="E1727" s="2" t="s">
        <v>442</v>
      </c>
      <c r="F1727" s="2" t="s">
        <v>1854</v>
      </c>
      <c r="G1727" s="2" t="s">
        <v>2121</v>
      </c>
      <c r="H1727" s="2" t="s">
        <v>1417</v>
      </c>
      <c r="I1727" s="2" t="s">
        <v>1856</v>
      </c>
      <c r="J1727" s="7">
        <v>0</v>
      </c>
      <c r="K1727" s="7">
        <v>11211</v>
      </c>
      <c r="L1727" s="7">
        <v>0</v>
      </c>
      <c r="M1727" s="7">
        <v>11211</v>
      </c>
      <c r="N1727" s="7">
        <v>0</v>
      </c>
      <c r="O1727" s="7">
        <v>0</v>
      </c>
      <c r="P1727" s="7">
        <v>11211</v>
      </c>
      <c r="Q1727" s="7">
        <v>0</v>
      </c>
      <c r="R1727" s="7">
        <v>11211</v>
      </c>
      <c r="S1727" s="7">
        <v>0</v>
      </c>
      <c r="T1727" s="7">
        <v>0</v>
      </c>
      <c r="U1727" s="7">
        <v>0</v>
      </c>
      <c r="V1727" s="7">
        <v>0</v>
      </c>
      <c r="W1727" s="6">
        <v>100</v>
      </c>
      <c r="X1727" s="6">
        <v>0</v>
      </c>
      <c r="Y1727" s="6">
        <v>100</v>
      </c>
      <c r="Z1727" s="6">
        <v>102.3031711</v>
      </c>
      <c r="AA1727" s="6">
        <v>0</v>
      </c>
      <c r="AB1727" s="6">
        <v>102.3031711</v>
      </c>
      <c r="AC1727" s="6">
        <v>-2.3031711000000001</v>
      </c>
      <c r="AD1727" s="7">
        <v>14969</v>
      </c>
      <c r="AE1727" s="6">
        <v>-25.105217400000001</v>
      </c>
      <c r="AF1727" s="6">
        <v>100</v>
      </c>
      <c r="AG1727" s="6">
        <v>0</v>
      </c>
      <c r="AH1727" s="6">
        <v>100</v>
      </c>
      <c r="AI1727" s="7">
        <v>11211</v>
      </c>
      <c r="AJ1727" s="6">
        <v>102.3031711</v>
      </c>
      <c r="AK1727" s="6">
        <v>0</v>
      </c>
      <c r="AL1727" s="6">
        <v>102.3031711</v>
      </c>
      <c r="AM1727" s="6">
        <v>-2.3031711000000001</v>
      </c>
      <c r="AN1727" s="7">
        <v>14969</v>
      </c>
      <c r="AO1727" s="6">
        <v>-25.105217400000001</v>
      </c>
    </row>
    <row r="1728" spans="1:41" x14ac:dyDescent="0.15">
      <c r="A1728" s="2" t="s">
        <v>827</v>
      </c>
      <c r="B1728" s="2" t="s">
        <v>926</v>
      </c>
      <c r="C1728" s="2" t="s">
        <v>1797</v>
      </c>
      <c r="D1728" s="2" t="s">
        <v>1651</v>
      </c>
      <c r="E1728" s="2" t="s">
        <v>442</v>
      </c>
      <c r="F1728" s="2" t="s">
        <v>1854</v>
      </c>
      <c r="G1728" s="2" t="s">
        <v>2121</v>
      </c>
      <c r="H1728" s="2" t="s">
        <v>1417</v>
      </c>
      <c r="I1728" s="2" t="s">
        <v>2021</v>
      </c>
      <c r="J1728" s="7">
        <v>0</v>
      </c>
      <c r="K1728" s="7">
        <v>304679</v>
      </c>
      <c r="L1728" s="7">
        <v>24739</v>
      </c>
      <c r="M1728" s="7">
        <v>329418</v>
      </c>
      <c r="N1728" s="7">
        <v>0</v>
      </c>
      <c r="O1728" s="7">
        <v>0</v>
      </c>
      <c r="P1728" s="7">
        <v>217203</v>
      </c>
      <c r="Q1728" s="7">
        <v>5237</v>
      </c>
      <c r="R1728" s="7">
        <v>222440</v>
      </c>
      <c r="S1728" s="7">
        <v>0</v>
      </c>
      <c r="T1728" s="7">
        <v>0</v>
      </c>
      <c r="U1728" s="7">
        <v>186</v>
      </c>
      <c r="V1728" s="7">
        <v>186</v>
      </c>
      <c r="W1728" s="6">
        <v>71.289127199999996</v>
      </c>
      <c r="X1728" s="6">
        <v>21.169004399999999</v>
      </c>
      <c r="Y1728" s="6">
        <v>67.525150400000001</v>
      </c>
      <c r="Z1728" s="6">
        <v>83.987603300000004</v>
      </c>
      <c r="AA1728" s="6">
        <v>51.143758900000002</v>
      </c>
      <c r="AB1728" s="6">
        <v>80.486657600000001</v>
      </c>
      <c r="AC1728" s="6">
        <v>-12.9615072</v>
      </c>
      <c r="AD1728" s="7">
        <v>270341</v>
      </c>
      <c r="AE1728" s="6">
        <v>-17.718733</v>
      </c>
      <c r="AF1728" s="6">
        <v>71.289127199999996</v>
      </c>
      <c r="AG1728" s="6">
        <v>21.329369100000001</v>
      </c>
      <c r="AH1728" s="6">
        <v>67.563298799999998</v>
      </c>
      <c r="AI1728" s="7">
        <v>222254</v>
      </c>
      <c r="AJ1728" s="6">
        <v>83.987603300000004</v>
      </c>
      <c r="AK1728" s="6">
        <v>51.143758900000002</v>
      </c>
      <c r="AL1728" s="6">
        <v>80.486657600000001</v>
      </c>
      <c r="AM1728" s="6">
        <v>-12.923358800000003</v>
      </c>
      <c r="AN1728" s="7">
        <v>270341</v>
      </c>
      <c r="AO1728" s="6">
        <v>-17.787534999999998</v>
      </c>
    </row>
    <row r="1729" spans="1:41" x14ac:dyDescent="0.15">
      <c r="A1729" s="2" t="s">
        <v>828</v>
      </c>
      <c r="B1729" s="2" t="s">
        <v>926</v>
      </c>
      <c r="C1729" s="2" t="s">
        <v>1797</v>
      </c>
      <c r="D1729" s="2" t="s">
        <v>1651</v>
      </c>
      <c r="E1729" s="2" t="s">
        <v>442</v>
      </c>
      <c r="F1729" s="2" t="s">
        <v>1854</v>
      </c>
      <c r="G1729" s="2" t="s">
        <v>2121</v>
      </c>
      <c r="H1729" s="2" t="s">
        <v>1417</v>
      </c>
      <c r="I1729" s="2" t="s">
        <v>1739</v>
      </c>
      <c r="J1729" s="7">
        <v>0</v>
      </c>
      <c r="K1729" s="7">
        <v>284055</v>
      </c>
      <c r="L1729" s="7">
        <v>24739</v>
      </c>
      <c r="M1729" s="7">
        <v>308794</v>
      </c>
      <c r="N1729" s="7">
        <v>0</v>
      </c>
      <c r="O1729" s="7">
        <v>0</v>
      </c>
      <c r="P1729" s="7">
        <v>217203</v>
      </c>
      <c r="Q1729" s="7">
        <v>5237</v>
      </c>
      <c r="R1729" s="7">
        <v>222440</v>
      </c>
      <c r="S1729" s="7">
        <v>0</v>
      </c>
      <c r="T1729" s="7">
        <v>0</v>
      </c>
      <c r="U1729" s="7">
        <v>186</v>
      </c>
      <c r="V1729" s="7">
        <v>186</v>
      </c>
      <c r="W1729" s="6">
        <v>76.465121199999999</v>
      </c>
      <c r="X1729" s="6">
        <v>21.169004399999999</v>
      </c>
      <c r="Y1729" s="6">
        <v>72.035078400000003</v>
      </c>
      <c r="Z1729" s="6">
        <v>82.905770099999998</v>
      </c>
      <c r="AA1729" s="6">
        <v>51.143758900000002</v>
      </c>
      <c r="AB1729" s="6">
        <v>79.317243699999992</v>
      </c>
      <c r="AC1729" s="6">
        <v>-7.2821652999999884</v>
      </c>
      <c r="AD1729" s="7">
        <v>251350</v>
      </c>
      <c r="AE1729" s="6">
        <v>-11.501889799999999</v>
      </c>
      <c r="AF1729" s="6">
        <v>76.465121199999999</v>
      </c>
      <c r="AG1729" s="6">
        <v>21.329369100000001</v>
      </c>
      <c r="AH1729" s="6">
        <v>72.078494400000011</v>
      </c>
      <c r="AI1729" s="7">
        <v>222254</v>
      </c>
      <c r="AJ1729" s="6">
        <v>82.905770099999998</v>
      </c>
      <c r="AK1729" s="6">
        <v>51.143758900000002</v>
      </c>
      <c r="AL1729" s="6">
        <v>79.317243699999992</v>
      </c>
      <c r="AM1729" s="6">
        <v>-7.2387492999999807</v>
      </c>
      <c r="AN1729" s="7">
        <v>251350</v>
      </c>
      <c r="AO1729" s="6">
        <v>-11.5758902</v>
      </c>
    </row>
    <row r="1730" spans="1:41" x14ac:dyDescent="0.15">
      <c r="A1730" s="2" t="s">
        <v>829</v>
      </c>
      <c r="B1730" s="2" t="s">
        <v>926</v>
      </c>
      <c r="C1730" s="2" t="s">
        <v>1797</v>
      </c>
      <c r="D1730" s="2" t="s">
        <v>1651</v>
      </c>
      <c r="E1730" s="2" t="s">
        <v>442</v>
      </c>
      <c r="F1730" s="2" t="s">
        <v>1854</v>
      </c>
      <c r="G1730" s="2" t="s">
        <v>2121</v>
      </c>
      <c r="H1730" s="2" t="s">
        <v>1417</v>
      </c>
      <c r="I1730" s="2" t="s">
        <v>1740</v>
      </c>
      <c r="J1730" s="7">
        <v>0</v>
      </c>
      <c r="K1730" s="7">
        <v>53361</v>
      </c>
      <c r="L1730" s="7">
        <v>2966</v>
      </c>
      <c r="M1730" s="7">
        <v>56327</v>
      </c>
      <c r="N1730" s="7">
        <v>0</v>
      </c>
      <c r="O1730" s="7">
        <v>0</v>
      </c>
      <c r="P1730" s="7">
        <v>42681</v>
      </c>
      <c r="Q1730" s="7">
        <v>628</v>
      </c>
      <c r="R1730" s="7">
        <v>43309</v>
      </c>
      <c r="S1730" s="7">
        <v>0</v>
      </c>
      <c r="T1730" s="7">
        <v>0</v>
      </c>
      <c r="U1730" s="7">
        <v>0</v>
      </c>
      <c r="V1730" s="7">
        <v>0</v>
      </c>
      <c r="W1730" s="6">
        <v>79.985382599999994</v>
      </c>
      <c r="X1730" s="6">
        <v>21.173297399999999</v>
      </c>
      <c r="Y1730" s="6">
        <v>76.888525900000005</v>
      </c>
      <c r="Z1730" s="6">
        <v>82.906935000000004</v>
      </c>
      <c r="AA1730" s="6">
        <v>51.129746099999998</v>
      </c>
      <c r="AB1730" s="6">
        <v>80.63149469999999</v>
      </c>
      <c r="AC1730" s="6">
        <v>-3.7429687999999857</v>
      </c>
      <c r="AD1730" s="7">
        <v>48341</v>
      </c>
      <c r="AE1730" s="6">
        <v>-10.4093833</v>
      </c>
      <c r="AF1730" s="6">
        <v>79.985382599999994</v>
      </c>
      <c r="AG1730" s="6">
        <v>21.173297399999999</v>
      </c>
      <c r="AH1730" s="6">
        <v>76.888525900000005</v>
      </c>
      <c r="AI1730" s="7">
        <v>43309</v>
      </c>
      <c r="AJ1730" s="6">
        <v>82.906935000000004</v>
      </c>
      <c r="AK1730" s="6">
        <v>51.129746099999998</v>
      </c>
      <c r="AL1730" s="6">
        <v>80.63149469999999</v>
      </c>
      <c r="AM1730" s="6">
        <v>-3.7429687999999857</v>
      </c>
      <c r="AN1730" s="7">
        <v>48341</v>
      </c>
      <c r="AO1730" s="6">
        <v>-10.4093833</v>
      </c>
    </row>
    <row r="1731" spans="1:41" x14ac:dyDescent="0.15">
      <c r="A1731" s="2" t="s">
        <v>830</v>
      </c>
      <c r="B1731" s="2" t="s">
        <v>926</v>
      </c>
      <c r="C1731" s="2" t="s">
        <v>1797</v>
      </c>
      <c r="D1731" s="2" t="s">
        <v>1651</v>
      </c>
      <c r="E1731" s="2" t="s">
        <v>442</v>
      </c>
      <c r="F1731" s="2" t="s">
        <v>1854</v>
      </c>
      <c r="G1731" s="2" t="s">
        <v>2121</v>
      </c>
      <c r="H1731" s="2" t="s">
        <v>1417</v>
      </c>
      <c r="I1731" s="2" t="s">
        <v>1741</v>
      </c>
      <c r="J1731" s="7">
        <v>0</v>
      </c>
      <c r="K1731" s="7">
        <v>150855</v>
      </c>
      <c r="L1731" s="7">
        <v>18060</v>
      </c>
      <c r="M1731" s="7">
        <v>168915</v>
      </c>
      <c r="N1731" s="7">
        <v>0</v>
      </c>
      <c r="O1731" s="7">
        <v>0</v>
      </c>
      <c r="P1731" s="7">
        <v>120662</v>
      </c>
      <c r="Q1731" s="7">
        <v>3823</v>
      </c>
      <c r="R1731" s="7">
        <v>124485</v>
      </c>
      <c r="S1731" s="7">
        <v>0</v>
      </c>
      <c r="T1731" s="7">
        <v>0</v>
      </c>
      <c r="U1731" s="7">
        <v>186</v>
      </c>
      <c r="V1731" s="7">
        <v>186</v>
      </c>
      <c r="W1731" s="6">
        <v>79.985416499999999</v>
      </c>
      <c r="X1731" s="6">
        <v>21.1683278</v>
      </c>
      <c r="Y1731" s="6">
        <v>73.696829800000003</v>
      </c>
      <c r="Z1731" s="6">
        <v>82.905729899999997</v>
      </c>
      <c r="AA1731" s="6">
        <v>51.144015899999992</v>
      </c>
      <c r="AB1731" s="6">
        <v>78.1565729</v>
      </c>
      <c r="AC1731" s="6">
        <v>-4.4597430999999972</v>
      </c>
      <c r="AD1731" s="7">
        <v>136613</v>
      </c>
      <c r="AE1731" s="6">
        <v>-8.8776323999999995</v>
      </c>
      <c r="AF1731" s="6">
        <v>79.985416499999999</v>
      </c>
      <c r="AG1731" s="6">
        <v>21.388609200000001</v>
      </c>
      <c r="AH1731" s="6">
        <v>73.778070200000002</v>
      </c>
      <c r="AI1731" s="7">
        <v>124299</v>
      </c>
      <c r="AJ1731" s="6">
        <v>82.905729899999997</v>
      </c>
      <c r="AK1731" s="6">
        <v>51.144015899999992</v>
      </c>
      <c r="AL1731" s="6">
        <v>78.1565729</v>
      </c>
      <c r="AM1731" s="6">
        <v>-4.3785026999999985</v>
      </c>
      <c r="AN1731" s="7">
        <v>136613</v>
      </c>
      <c r="AO1731" s="6">
        <v>-9.0137835000000006</v>
      </c>
    </row>
    <row r="1732" spans="1:41" x14ac:dyDescent="0.15">
      <c r="A1732" s="2" t="s">
        <v>831</v>
      </c>
      <c r="B1732" s="2" t="s">
        <v>926</v>
      </c>
      <c r="C1732" s="2" t="s">
        <v>1797</v>
      </c>
      <c r="D1732" s="2" t="s">
        <v>1651</v>
      </c>
      <c r="E1732" s="2" t="s">
        <v>442</v>
      </c>
      <c r="F1732" s="2" t="s">
        <v>1854</v>
      </c>
      <c r="G1732" s="2" t="s">
        <v>2121</v>
      </c>
      <c r="H1732" s="2" t="s">
        <v>1417</v>
      </c>
      <c r="I1732" s="2" t="s">
        <v>1742</v>
      </c>
      <c r="J1732" s="7">
        <v>0</v>
      </c>
      <c r="K1732" s="7">
        <v>79839</v>
      </c>
      <c r="L1732" s="7">
        <v>3713</v>
      </c>
      <c r="M1732" s="7">
        <v>83552</v>
      </c>
      <c r="N1732" s="7">
        <v>0</v>
      </c>
      <c r="O1732" s="7">
        <v>0</v>
      </c>
      <c r="P1732" s="7">
        <v>53860</v>
      </c>
      <c r="Q1732" s="7">
        <v>786</v>
      </c>
      <c r="R1732" s="7">
        <v>54646</v>
      </c>
      <c r="S1732" s="7">
        <v>0</v>
      </c>
      <c r="T1732" s="7">
        <v>0</v>
      </c>
      <c r="U1732" s="7">
        <v>0</v>
      </c>
      <c r="V1732" s="7">
        <v>0</v>
      </c>
      <c r="W1732" s="6">
        <v>67.460764799999993</v>
      </c>
      <c r="X1732" s="6">
        <v>21.168866099999999</v>
      </c>
      <c r="Y1732" s="6">
        <v>65.403581000000003</v>
      </c>
      <c r="Z1732" s="6">
        <v>82.90500320000001</v>
      </c>
      <c r="AA1732" s="6">
        <v>51.153702999999993</v>
      </c>
      <c r="AB1732" s="6">
        <v>80.827804499999999</v>
      </c>
      <c r="AC1732" s="6">
        <v>-15.424223499999997</v>
      </c>
      <c r="AD1732" s="7">
        <v>66396</v>
      </c>
      <c r="AE1732" s="6">
        <v>-17.696849199999999</v>
      </c>
      <c r="AF1732" s="6">
        <v>67.460764799999993</v>
      </c>
      <c r="AG1732" s="6">
        <v>21.168866099999999</v>
      </c>
      <c r="AH1732" s="6">
        <v>65.403581000000003</v>
      </c>
      <c r="AI1732" s="7">
        <v>54646</v>
      </c>
      <c r="AJ1732" s="6">
        <v>82.90500320000001</v>
      </c>
      <c r="AK1732" s="6">
        <v>51.153702999999993</v>
      </c>
      <c r="AL1732" s="6">
        <v>80.827804499999999</v>
      </c>
      <c r="AM1732" s="6">
        <v>-15.424223499999997</v>
      </c>
      <c r="AN1732" s="7">
        <v>66396</v>
      </c>
      <c r="AO1732" s="6">
        <v>-17.696849199999999</v>
      </c>
    </row>
    <row r="1733" spans="1:41" x14ac:dyDescent="0.15">
      <c r="A1733" s="2" t="s">
        <v>832</v>
      </c>
      <c r="B1733" s="2" t="s">
        <v>926</v>
      </c>
      <c r="C1733" s="2" t="s">
        <v>1797</v>
      </c>
      <c r="D1733" s="2" t="s">
        <v>1651</v>
      </c>
      <c r="E1733" s="2" t="s">
        <v>442</v>
      </c>
      <c r="F1733" s="2" t="s">
        <v>1854</v>
      </c>
      <c r="G1733" s="2" t="s">
        <v>2121</v>
      </c>
      <c r="H1733" s="2" t="s">
        <v>1417</v>
      </c>
      <c r="I1733" s="2" t="s">
        <v>1743</v>
      </c>
      <c r="J1733" s="7">
        <v>0</v>
      </c>
      <c r="K1733" s="7">
        <v>20624</v>
      </c>
      <c r="L1733" s="7">
        <v>0</v>
      </c>
      <c r="M1733" s="7">
        <v>20624</v>
      </c>
      <c r="N1733" s="7">
        <v>0</v>
      </c>
      <c r="O1733" s="7">
        <v>0</v>
      </c>
      <c r="P1733" s="7">
        <v>0</v>
      </c>
      <c r="Q1733" s="7">
        <v>0</v>
      </c>
      <c r="R1733" s="7">
        <v>0</v>
      </c>
      <c r="S1733" s="7">
        <v>0</v>
      </c>
      <c r="T1733" s="7">
        <v>0</v>
      </c>
      <c r="U1733" s="7">
        <v>0</v>
      </c>
      <c r="V1733" s="7">
        <v>0</v>
      </c>
      <c r="W1733" s="6">
        <v>0</v>
      </c>
      <c r="X1733" s="6">
        <v>0</v>
      </c>
      <c r="Y1733" s="6">
        <v>0</v>
      </c>
      <c r="Z1733" s="6">
        <v>100</v>
      </c>
      <c r="AA1733" s="6">
        <v>0</v>
      </c>
      <c r="AB1733" s="6">
        <v>100</v>
      </c>
      <c r="AC1733" s="6">
        <v>-100</v>
      </c>
      <c r="AD1733" s="7">
        <v>18991</v>
      </c>
      <c r="AE1733" s="6">
        <v>0</v>
      </c>
      <c r="AF1733" s="6">
        <v>0</v>
      </c>
      <c r="AG1733" s="6">
        <v>0</v>
      </c>
      <c r="AH1733" s="6">
        <v>0</v>
      </c>
      <c r="AI1733" s="7">
        <v>0</v>
      </c>
      <c r="AJ1733" s="6">
        <v>100</v>
      </c>
      <c r="AK1733" s="6">
        <v>0</v>
      </c>
      <c r="AL1733" s="6">
        <v>100</v>
      </c>
      <c r="AM1733" s="6">
        <v>-100</v>
      </c>
      <c r="AN1733" s="7">
        <v>18991</v>
      </c>
      <c r="AO1733" s="6">
        <v>0</v>
      </c>
    </row>
    <row r="1734" spans="1:41" x14ac:dyDescent="0.15">
      <c r="A1734" s="2" t="s">
        <v>833</v>
      </c>
      <c r="B1734" s="2" t="s">
        <v>926</v>
      </c>
      <c r="C1734" s="2" t="s">
        <v>1797</v>
      </c>
      <c r="D1734" s="2" t="s">
        <v>1651</v>
      </c>
      <c r="E1734" s="2" t="s">
        <v>442</v>
      </c>
      <c r="F1734" s="2" t="s">
        <v>1854</v>
      </c>
      <c r="G1734" s="2" t="s">
        <v>2121</v>
      </c>
      <c r="H1734" s="2" t="s">
        <v>1417</v>
      </c>
      <c r="I1734" s="2" t="s">
        <v>1744</v>
      </c>
      <c r="J1734" s="7">
        <v>0</v>
      </c>
      <c r="K1734" s="7">
        <v>20755</v>
      </c>
      <c r="L1734" s="7">
        <v>235</v>
      </c>
      <c r="M1734" s="7">
        <v>20990</v>
      </c>
      <c r="N1734" s="7">
        <v>0</v>
      </c>
      <c r="O1734" s="7">
        <v>0</v>
      </c>
      <c r="P1734" s="7">
        <v>20444</v>
      </c>
      <c r="Q1734" s="7">
        <v>194</v>
      </c>
      <c r="R1734" s="7">
        <v>20638</v>
      </c>
      <c r="S1734" s="7">
        <v>0</v>
      </c>
      <c r="T1734" s="7">
        <v>0</v>
      </c>
      <c r="U1734" s="7">
        <v>15</v>
      </c>
      <c r="V1734" s="7">
        <v>15</v>
      </c>
      <c r="W1734" s="6">
        <v>98.501565900000003</v>
      </c>
      <c r="X1734" s="6">
        <v>82.553191499999997</v>
      </c>
      <c r="Y1734" s="6">
        <v>98.323011000000008</v>
      </c>
      <c r="Z1734" s="6">
        <v>98.310827899999992</v>
      </c>
      <c r="AA1734" s="6">
        <v>12.6984127</v>
      </c>
      <c r="AB1734" s="6">
        <v>97.500250499999993</v>
      </c>
      <c r="AC1734" s="6">
        <v>0.82276050000001533</v>
      </c>
      <c r="AD1734" s="7">
        <v>19463</v>
      </c>
      <c r="AE1734" s="6">
        <v>6.037096</v>
      </c>
      <c r="AF1734" s="6">
        <v>98.501565900000003</v>
      </c>
      <c r="AG1734" s="6">
        <v>88.181818199999995</v>
      </c>
      <c r="AH1734" s="6">
        <v>98.393325399999995</v>
      </c>
      <c r="AI1734" s="7">
        <v>20623</v>
      </c>
      <c r="AJ1734" s="6">
        <v>98.310827899999992</v>
      </c>
      <c r="AK1734" s="6">
        <v>12.6984127</v>
      </c>
      <c r="AL1734" s="6">
        <v>97.500250499999993</v>
      </c>
      <c r="AM1734" s="6">
        <v>0.893074900000002</v>
      </c>
      <c r="AN1734" s="7">
        <v>19463</v>
      </c>
      <c r="AO1734" s="6">
        <v>5.9600267000000002</v>
      </c>
    </row>
    <row r="1735" spans="1:41" x14ac:dyDescent="0.15">
      <c r="A1735" s="2" t="s">
        <v>834</v>
      </c>
      <c r="B1735" s="2" t="s">
        <v>926</v>
      </c>
      <c r="C1735" s="2" t="s">
        <v>1797</v>
      </c>
      <c r="D1735" s="2" t="s">
        <v>1651</v>
      </c>
      <c r="E1735" s="2" t="s">
        <v>442</v>
      </c>
      <c r="F1735" s="2" t="s">
        <v>1854</v>
      </c>
      <c r="G1735" s="2" t="s">
        <v>2121</v>
      </c>
      <c r="H1735" s="2" t="s">
        <v>1417</v>
      </c>
      <c r="I1735" s="2" t="s">
        <v>2008</v>
      </c>
      <c r="J1735" s="7">
        <v>0</v>
      </c>
      <c r="K1735" s="7">
        <v>20722</v>
      </c>
      <c r="L1735" s="7">
        <v>235</v>
      </c>
      <c r="M1735" s="7">
        <v>20957</v>
      </c>
      <c r="N1735" s="7">
        <v>0</v>
      </c>
      <c r="O1735" s="7">
        <v>0</v>
      </c>
      <c r="P1735" s="7">
        <v>20428</v>
      </c>
      <c r="Q1735" s="7">
        <v>194</v>
      </c>
      <c r="R1735" s="7">
        <v>20622</v>
      </c>
      <c r="S1735" s="7">
        <v>0</v>
      </c>
      <c r="T1735" s="7">
        <v>0</v>
      </c>
      <c r="U1735" s="7">
        <v>15</v>
      </c>
      <c r="V1735" s="7">
        <v>15</v>
      </c>
      <c r="W1735" s="6">
        <v>98.581218000000007</v>
      </c>
      <c r="X1735" s="6">
        <v>82.553191499999997</v>
      </c>
      <c r="Y1735" s="6">
        <v>98.40148880000001</v>
      </c>
      <c r="Z1735" s="6">
        <v>98.310827899999992</v>
      </c>
      <c r="AA1735" s="6">
        <v>12.6984127</v>
      </c>
      <c r="AB1735" s="6">
        <v>97.500250499999993</v>
      </c>
      <c r="AC1735" s="6">
        <v>0.90123830000001703</v>
      </c>
      <c r="AD1735" s="7">
        <v>19463</v>
      </c>
      <c r="AE1735" s="6">
        <v>5.9548888</v>
      </c>
      <c r="AF1735" s="6">
        <v>98.581218000000007</v>
      </c>
      <c r="AG1735" s="6">
        <v>88.181818199999995</v>
      </c>
      <c r="AH1735" s="6">
        <v>98.471970200000001</v>
      </c>
      <c r="AI1735" s="7">
        <v>20607</v>
      </c>
      <c r="AJ1735" s="6">
        <v>98.310827899999992</v>
      </c>
      <c r="AK1735" s="6">
        <v>12.6984127</v>
      </c>
      <c r="AL1735" s="6">
        <v>97.500250499999993</v>
      </c>
      <c r="AM1735" s="6">
        <v>0.9717197000000084</v>
      </c>
      <c r="AN1735" s="7">
        <v>19463</v>
      </c>
      <c r="AO1735" s="6">
        <v>5.8778195000000002</v>
      </c>
    </row>
    <row r="1736" spans="1:41" x14ac:dyDescent="0.15">
      <c r="A1736" s="2" t="s">
        <v>835</v>
      </c>
      <c r="B1736" s="2" t="s">
        <v>926</v>
      </c>
      <c r="C1736" s="2" t="s">
        <v>1797</v>
      </c>
      <c r="D1736" s="2" t="s">
        <v>1651</v>
      </c>
      <c r="E1736" s="2" t="s">
        <v>442</v>
      </c>
      <c r="F1736" s="2" t="s">
        <v>1854</v>
      </c>
      <c r="G1736" s="2" t="s">
        <v>2121</v>
      </c>
      <c r="H1736" s="2" t="s">
        <v>1417</v>
      </c>
      <c r="I1736" s="2" t="s">
        <v>2022</v>
      </c>
      <c r="J1736" s="7">
        <v>0</v>
      </c>
      <c r="K1736" s="7">
        <v>33</v>
      </c>
      <c r="L1736" s="7">
        <v>0</v>
      </c>
      <c r="M1736" s="7">
        <v>33</v>
      </c>
      <c r="N1736" s="7">
        <v>0</v>
      </c>
      <c r="O1736" s="7">
        <v>0</v>
      </c>
      <c r="P1736" s="7">
        <v>16</v>
      </c>
      <c r="Q1736" s="7">
        <v>0</v>
      </c>
      <c r="R1736" s="7">
        <v>16</v>
      </c>
      <c r="S1736" s="7">
        <v>0</v>
      </c>
      <c r="T1736" s="7">
        <v>0</v>
      </c>
      <c r="U1736" s="7">
        <v>0</v>
      </c>
      <c r="V1736" s="7">
        <v>0</v>
      </c>
      <c r="W1736" s="6">
        <v>48.484848499999998</v>
      </c>
      <c r="X1736" s="6">
        <v>0</v>
      </c>
      <c r="Y1736" s="6">
        <v>48.484848499999998</v>
      </c>
      <c r="Z1736" s="6" t="s">
        <v>1802</v>
      </c>
      <c r="AA1736" s="6" t="s">
        <v>1802</v>
      </c>
      <c r="AB1736" s="6" t="s">
        <v>1802</v>
      </c>
      <c r="AC1736" s="6" t="e">
        <v>#VALUE!</v>
      </c>
      <c r="AD1736" s="7" t="s">
        <v>1802</v>
      </c>
      <c r="AE1736" s="6" t="e">
        <v>#VALUE!</v>
      </c>
      <c r="AF1736" s="6">
        <v>48.484848499999998</v>
      </c>
      <c r="AG1736" s="6">
        <v>0</v>
      </c>
      <c r="AH1736" s="6">
        <v>48.484848499999998</v>
      </c>
      <c r="AI1736" s="7">
        <v>16</v>
      </c>
      <c r="AJ1736" s="6" t="s">
        <v>1802</v>
      </c>
      <c r="AK1736" s="6" t="s">
        <v>1802</v>
      </c>
      <c r="AL1736" s="6" t="s">
        <v>1802</v>
      </c>
      <c r="AM1736" s="6" t="e">
        <v>#VALUE!</v>
      </c>
      <c r="AN1736" s="7" t="s">
        <v>1802</v>
      </c>
      <c r="AO1736" s="6" t="e">
        <v>#VALUE!</v>
      </c>
    </row>
    <row r="1737" spans="1:41" x14ac:dyDescent="0.15">
      <c r="A1737" s="2" t="s">
        <v>836</v>
      </c>
      <c r="B1737" s="2" t="s">
        <v>926</v>
      </c>
      <c r="C1737" s="2" t="s">
        <v>1797</v>
      </c>
      <c r="D1737" s="2" t="s">
        <v>1651</v>
      </c>
      <c r="E1737" s="2" t="s">
        <v>442</v>
      </c>
      <c r="F1737" s="2" t="s">
        <v>1854</v>
      </c>
      <c r="G1737" s="2" t="s">
        <v>2121</v>
      </c>
      <c r="H1737" s="2" t="s">
        <v>1417</v>
      </c>
      <c r="I1737" s="2" t="s">
        <v>1941</v>
      </c>
      <c r="J1737" s="7">
        <v>0</v>
      </c>
      <c r="K1737" s="7">
        <v>0</v>
      </c>
      <c r="L1737" s="7">
        <v>0</v>
      </c>
      <c r="M1737" s="7">
        <v>0</v>
      </c>
      <c r="N1737" s="7">
        <v>0</v>
      </c>
      <c r="O1737" s="7">
        <v>0</v>
      </c>
      <c r="P1737" s="7">
        <v>0</v>
      </c>
      <c r="Q1737" s="7">
        <v>0</v>
      </c>
      <c r="R1737" s="7">
        <v>0</v>
      </c>
      <c r="S1737" s="7">
        <v>0</v>
      </c>
      <c r="T1737" s="7">
        <v>0</v>
      </c>
      <c r="U1737" s="7">
        <v>0</v>
      </c>
      <c r="V1737" s="7">
        <v>0</v>
      </c>
      <c r="W1737" s="6">
        <v>0</v>
      </c>
      <c r="X1737" s="6">
        <v>0</v>
      </c>
      <c r="Y1737" s="6">
        <v>0</v>
      </c>
      <c r="Z1737" s="6" t="s">
        <v>1802</v>
      </c>
      <c r="AA1737" s="6" t="s">
        <v>1802</v>
      </c>
      <c r="AB1737" s="6" t="s">
        <v>1802</v>
      </c>
      <c r="AC1737" s="6" t="e">
        <v>#VALUE!</v>
      </c>
      <c r="AD1737" s="7" t="s">
        <v>1802</v>
      </c>
      <c r="AE1737" s="6">
        <v>0</v>
      </c>
      <c r="AF1737" s="6">
        <v>0</v>
      </c>
      <c r="AG1737" s="6">
        <v>0</v>
      </c>
      <c r="AH1737" s="6">
        <v>0</v>
      </c>
      <c r="AI1737" s="7">
        <v>0</v>
      </c>
      <c r="AJ1737" s="6" t="s">
        <v>1802</v>
      </c>
      <c r="AK1737" s="6" t="s">
        <v>1802</v>
      </c>
      <c r="AL1737" s="6" t="s">
        <v>1802</v>
      </c>
      <c r="AM1737" s="6" t="e">
        <v>#VALUE!</v>
      </c>
      <c r="AN1737" s="7" t="s">
        <v>1802</v>
      </c>
      <c r="AO1737" s="6">
        <v>0</v>
      </c>
    </row>
    <row r="1738" spans="1:41" x14ac:dyDescent="0.15">
      <c r="A1738" s="2" t="s">
        <v>837</v>
      </c>
      <c r="B1738" s="2" t="s">
        <v>926</v>
      </c>
      <c r="C1738" s="2" t="s">
        <v>1797</v>
      </c>
      <c r="D1738" s="2" t="s">
        <v>1651</v>
      </c>
      <c r="E1738" s="2" t="s">
        <v>442</v>
      </c>
      <c r="F1738" s="2" t="s">
        <v>1854</v>
      </c>
      <c r="G1738" s="2" t="s">
        <v>2121</v>
      </c>
      <c r="H1738" s="2" t="s">
        <v>1417</v>
      </c>
      <c r="I1738" s="2" t="s">
        <v>1942</v>
      </c>
      <c r="J1738" s="7">
        <v>0</v>
      </c>
      <c r="K1738" s="7">
        <v>15789</v>
      </c>
      <c r="L1738" s="7">
        <v>0</v>
      </c>
      <c r="M1738" s="7">
        <v>15789</v>
      </c>
      <c r="N1738" s="7">
        <v>0</v>
      </c>
      <c r="O1738" s="7">
        <v>0</v>
      </c>
      <c r="P1738" s="7">
        <v>15789</v>
      </c>
      <c r="Q1738" s="7">
        <v>0</v>
      </c>
      <c r="R1738" s="7">
        <v>15789</v>
      </c>
      <c r="S1738" s="7">
        <v>0</v>
      </c>
      <c r="T1738" s="7">
        <v>0</v>
      </c>
      <c r="U1738" s="7">
        <v>0</v>
      </c>
      <c r="V1738" s="7">
        <v>0</v>
      </c>
      <c r="W1738" s="6">
        <v>100</v>
      </c>
      <c r="X1738" s="6">
        <v>0</v>
      </c>
      <c r="Y1738" s="6">
        <v>100</v>
      </c>
      <c r="Z1738" s="6">
        <v>100</v>
      </c>
      <c r="AA1738" s="6">
        <v>0</v>
      </c>
      <c r="AB1738" s="6">
        <v>100</v>
      </c>
      <c r="AC1738" s="6">
        <v>0</v>
      </c>
      <c r="AD1738" s="7">
        <v>16206</v>
      </c>
      <c r="AE1738" s="6">
        <v>-2.5731210999999998</v>
      </c>
      <c r="AF1738" s="6">
        <v>100</v>
      </c>
      <c r="AG1738" s="6">
        <v>0</v>
      </c>
      <c r="AH1738" s="6">
        <v>100</v>
      </c>
      <c r="AI1738" s="7">
        <v>15789</v>
      </c>
      <c r="AJ1738" s="6">
        <v>100</v>
      </c>
      <c r="AK1738" s="6">
        <v>0</v>
      </c>
      <c r="AL1738" s="6">
        <v>100</v>
      </c>
      <c r="AM1738" s="6">
        <v>0</v>
      </c>
      <c r="AN1738" s="7">
        <v>16206</v>
      </c>
      <c r="AO1738" s="6">
        <v>-2.5731210999999998</v>
      </c>
    </row>
    <row r="1739" spans="1:41" x14ac:dyDescent="0.15">
      <c r="A1739" s="2" t="s">
        <v>1418</v>
      </c>
      <c r="B1739" s="2" t="s">
        <v>926</v>
      </c>
      <c r="C1739" s="2" t="s">
        <v>1797</v>
      </c>
      <c r="D1739" s="2" t="s">
        <v>1651</v>
      </c>
      <c r="E1739" s="2" t="s">
        <v>442</v>
      </c>
      <c r="F1739" s="2" t="s">
        <v>1854</v>
      </c>
      <c r="G1739" s="2" t="s">
        <v>2121</v>
      </c>
      <c r="H1739" s="2" t="s">
        <v>1417</v>
      </c>
      <c r="I1739" s="2" t="s">
        <v>1943</v>
      </c>
      <c r="J1739" s="7">
        <v>0</v>
      </c>
      <c r="K1739" s="7">
        <v>0</v>
      </c>
      <c r="L1739" s="7">
        <v>0</v>
      </c>
      <c r="M1739" s="7">
        <v>0</v>
      </c>
      <c r="N1739" s="7">
        <v>0</v>
      </c>
      <c r="O1739" s="7">
        <v>0</v>
      </c>
      <c r="P1739" s="7">
        <v>0</v>
      </c>
      <c r="Q1739" s="7">
        <v>0</v>
      </c>
      <c r="R1739" s="7">
        <v>0</v>
      </c>
      <c r="S1739" s="7">
        <v>0</v>
      </c>
      <c r="T1739" s="7">
        <v>0</v>
      </c>
      <c r="U1739" s="7">
        <v>0</v>
      </c>
      <c r="V1739" s="7">
        <v>0</v>
      </c>
      <c r="W1739" s="6">
        <v>0</v>
      </c>
      <c r="X1739" s="6">
        <v>0</v>
      </c>
      <c r="Y1739" s="6">
        <v>0</v>
      </c>
      <c r="Z1739" s="6">
        <v>0</v>
      </c>
      <c r="AA1739" s="6">
        <v>0</v>
      </c>
      <c r="AB1739" s="6">
        <v>0</v>
      </c>
      <c r="AC1739" s="6">
        <v>0</v>
      </c>
      <c r="AD1739" s="7">
        <v>0</v>
      </c>
      <c r="AE1739" s="6">
        <v>0</v>
      </c>
      <c r="AF1739" s="6">
        <v>0</v>
      </c>
      <c r="AG1739" s="6">
        <v>0</v>
      </c>
      <c r="AH1739" s="6">
        <v>0</v>
      </c>
      <c r="AI1739" s="7">
        <v>0</v>
      </c>
      <c r="AJ1739" s="6">
        <v>0</v>
      </c>
      <c r="AK1739" s="6">
        <v>0</v>
      </c>
      <c r="AL1739" s="6">
        <v>0</v>
      </c>
      <c r="AM1739" s="6">
        <v>0</v>
      </c>
      <c r="AN1739" s="7">
        <v>0</v>
      </c>
      <c r="AO1739" s="6">
        <v>0</v>
      </c>
    </row>
    <row r="1740" spans="1:41" x14ac:dyDescent="0.15">
      <c r="A1740" s="2" t="s">
        <v>1419</v>
      </c>
      <c r="B1740" s="2" t="s">
        <v>926</v>
      </c>
      <c r="C1740" s="2" t="s">
        <v>1797</v>
      </c>
      <c r="D1740" s="2" t="s">
        <v>1651</v>
      </c>
      <c r="E1740" s="2" t="s">
        <v>442</v>
      </c>
      <c r="F1740" s="2" t="s">
        <v>1854</v>
      </c>
      <c r="G1740" s="2" t="s">
        <v>2121</v>
      </c>
      <c r="H1740" s="2" t="s">
        <v>1417</v>
      </c>
      <c r="I1740" s="2" t="s">
        <v>1944</v>
      </c>
      <c r="J1740" s="7">
        <v>0</v>
      </c>
      <c r="K1740" s="7">
        <v>0</v>
      </c>
      <c r="L1740" s="7">
        <v>0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  <c r="R1740" s="7">
        <v>0</v>
      </c>
      <c r="S1740" s="7">
        <v>0</v>
      </c>
      <c r="T1740" s="7">
        <v>0</v>
      </c>
      <c r="U1740" s="7">
        <v>0</v>
      </c>
      <c r="V1740" s="7">
        <v>0</v>
      </c>
      <c r="W1740" s="6">
        <v>0</v>
      </c>
      <c r="X1740" s="6">
        <v>0</v>
      </c>
      <c r="Y1740" s="6">
        <v>0</v>
      </c>
      <c r="Z1740" s="6">
        <v>0</v>
      </c>
      <c r="AA1740" s="6">
        <v>0</v>
      </c>
      <c r="AB1740" s="6">
        <v>0</v>
      </c>
      <c r="AC1740" s="6">
        <v>0</v>
      </c>
      <c r="AD1740" s="7">
        <v>0</v>
      </c>
      <c r="AE1740" s="6">
        <v>0</v>
      </c>
      <c r="AF1740" s="6">
        <v>0</v>
      </c>
      <c r="AG1740" s="6">
        <v>0</v>
      </c>
      <c r="AH1740" s="6">
        <v>0</v>
      </c>
      <c r="AI1740" s="7">
        <v>0</v>
      </c>
      <c r="AJ1740" s="6">
        <v>0</v>
      </c>
      <c r="AK1740" s="6">
        <v>0</v>
      </c>
      <c r="AL1740" s="6">
        <v>0</v>
      </c>
      <c r="AM1740" s="6">
        <v>0</v>
      </c>
      <c r="AN1740" s="7">
        <v>0</v>
      </c>
      <c r="AO1740" s="6">
        <v>0</v>
      </c>
    </row>
    <row r="1741" spans="1:41" x14ac:dyDescent="0.15">
      <c r="A1741" s="2" t="s">
        <v>1420</v>
      </c>
      <c r="B1741" s="2" t="s">
        <v>926</v>
      </c>
      <c r="C1741" s="2" t="s">
        <v>1797</v>
      </c>
      <c r="D1741" s="2" t="s">
        <v>1651</v>
      </c>
      <c r="E1741" s="2" t="s">
        <v>442</v>
      </c>
      <c r="F1741" s="2" t="s">
        <v>1854</v>
      </c>
      <c r="G1741" s="2" t="s">
        <v>2121</v>
      </c>
      <c r="H1741" s="2" t="s">
        <v>1417</v>
      </c>
      <c r="I1741" s="2" t="s">
        <v>1945</v>
      </c>
      <c r="J1741" s="7">
        <v>0</v>
      </c>
      <c r="K1741" s="7">
        <v>0</v>
      </c>
      <c r="L1741" s="7">
        <v>0</v>
      </c>
      <c r="M1741" s="7">
        <v>0</v>
      </c>
      <c r="N1741" s="7">
        <v>0</v>
      </c>
      <c r="O1741" s="7">
        <v>0</v>
      </c>
      <c r="P1741" s="7">
        <v>0</v>
      </c>
      <c r="Q1741" s="7">
        <v>0</v>
      </c>
      <c r="R1741" s="7">
        <v>0</v>
      </c>
      <c r="S1741" s="7">
        <v>0</v>
      </c>
      <c r="T1741" s="7">
        <v>0</v>
      </c>
      <c r="U1741" s="7">
        <v>0</v>
      </c>
      <c r="V1741" s="7">
        <v>0</v>
      </c>
      <c r="W1741" s="6">
        <v>0</v>
      </c>
      <c r="X1741" s="6">
        <v>0</v>
      </c>
      <c r="Y1741" s="6">
        <v>0</v>
      </c>
      <c r="Z1741" s="6">
        <v>0</v>
      </c>
      <c r="AA1741" s="6">
        <v>0</v>
      </c>
      <c r="AB1741" s="6">
        <v>0</v>
      </c>
      <c r="AC1741" s="6">
        <v>0</v>
      </c>
      <c r="AD1741" s="7">
        <v>0</v>
      </c>
      <c r="AE1741" s="6">
        <v>0</v>
      </c>
      <c r="AF1741" s="6">
        <v>0</v>
      </c>
      <c r="AG1741" s="6">
        <v>0</v>
      </c>
      <c r="AH1741" s="6">
        <v>0</v>
      </c>
      <c r="AI1741" s="7">
        <v>0</v>
      </c>
      <c r="AJ1741" s="6">
        <v>0</v>
      </c>
      <c r="AK1741" s="6">
        <v>0</v>
      </c>
      <c r="AL1741" s="6">
        <v>0</v>
      </c>
      <c r="AM1741" s="6">
        <v>0</v>
      </c>
      <c r="AN1741" s="7">
        <v>0</v>
      </c>
      <c r="AO1741" s="6">
        <v>0</v>
      </c>
    </row>
    <row r="1742" spans="1:41" x14ac:dyDescent="0.15">
      <c r="A1742" s="2" t="s">
        <v>1421</v>
      </c>
      <c r="B1742" s="2" t="s">
        <v>926</v>
      </c>
      <c r="C1742" s="2" t="s">
        <v>1797</v>
      </c>
      <c r="D1742" s="2" t="s">
        <v>1651</v>
      </c>
      <c r="E1742" s="2" t="s">
        <v>442</v>
      </c>
      <c r="F1742" s="2" t="s">
        <v>1854</v>
      </c>
      <c r="G1742" s="2" t="s">
        <v>2121</v>
      </c>
      <c r="H1742" s="2" t="s">
        <v>1417</v>
      </c>
      <c r="I1742" s="2" t="s">
        <v>1946</v>
      </c>
      <c r="J1742" s="7">
        <v>0</v>
      </c>
      <c r="K1742" s="7">
        <v>0</v>
      </c>
      <c r="L1742" s="7">
        <v>0</v>
      </c>
      <c r="M1742" s="7">
        <v>0</v>
      </c>
      <c r="N1742" s="7">
        <v>0</v>
      </c>
      <c r="O1742" s="7">
        <v>0</v>
      </c>
      <c r="P1742" s="7">
        <v>0</v>
      </c>
      <c r="Q1742" s="7">
        <v>0</v>
      </c>
      <c r="R1742" s="7">
        <v>0</v>
      </c>
      <c r="S1742" s="7">
        <v>0</v>
      </c>
      <c r="T1742" s="7">
        <v>0</v>
      </c>
      <c r="U1742" s="7">
        <v>0</v>
      </c>
      <c r="V1742" s="7">
        <v>0</v>
      </c>
      <c r="W1742" s="6">
        <v>0</v>
      </c>
      <c r="X1742" s="6">
        <v>0</v>
      </c>
      <c r="Y1742" s="6">
        <v>0</v>
      </c>
      <c r="Z1742" s="6">
        <v>0</v>
      </c>
      <c r="AA1742" s="6">
        <v>0</v>
      </c>
      <c r="AB1742" s="6">
        <v>0</v>
      </c>
      <c r="AC1742" s="6">
        <v>0</v>
      </c>
      <c r="AD1742" s="7">
        <v>0</v>
      </c>
      <c r="AE1742" s="6">
        <v>0</v>
      </c>
      <c r="AF1742" s="6">
        <v>0</v>
      </c>
      <c r="AG1742" s="6">
        <v>0</v>
      </c>
      <c r="AH1742" s="6">
        <v>0</v>
      </c>
      <c r="AI1742" s="7">
        <v>0</v>
      </c>
      <c r="AJ1742" s="6">
        <v>0</v>
      </c>
      <c r="AK1742" s="6">
        <v>0</v>
      </c>
      <c r="AL1742" s="6">
        <v>0</v>
      </c>
      <c r="AM1742" s="6">
        <v>0</v>
      </c>
      <c r="AN1742" s="7">
        <v>0</v>
      </c>
      <c r="AO1742" s="6">
        <v>0</v>
      </c>
    </row>
    <row r="1743" spans="1:41" x14ac:dyDescent="0.15">
      <c r="A1743" s="2" t="s">
        <v>1422</v>
      </c>
      <c r="B1743" s="2" t="s">
        <v>926</v>
      </c>
      <c r="C1743" s="2" t="s">
        <v>1797</v>
      </c>
      <c r="D1743" s="2" t="s">
        <v>1651</v>
      </c>
      <c r="E1743" s="2" t="s">
        <v>442</v>
      </c>
      <c r="F1743" s="2" t="s">
        <v>1854</v>
      </c>
      <c r="G1743" s="2" t="s">
        <v>2121</v>
      </c>
      <c r="H1743" s="2" t="s">
        <v>1417</v>
      </c>
      <c r="I1743" s="2" t="s">
        <v>1947</v>
      </c>
      <c r="J1743" s="7">
        <v>0</v>
      </c>
      <c r="K1743" s="7">
        <v>0</v>
      </c>
      <c r="L1743" s="7">
        <v>0</v>
      </c>
      <c r="M1743" s="7">
        <v>0</v>
      </c>
      <c r="N1743" s="7">
        <v>0</v>
      </c>
      <c r="O1743" s="7">
        <v>0</v>
      </c>
      <c r="P1743" s="7">
        <v>0</v>
      </c>
      <c r="Q1743" s="7">
        <v>0</v>
      </c>
      <c r="R1743" s="7">
        <v>0</v>
      </c>
      <c r="S1743" s="7">
        <v>0</v>
      </c>
      <c r="T1743" s="7">
        <v>0</v>
      </c>
      <c r="U1743" s="7">
        <v>0</v>
      </c>
      <c r="V1743" s="7">
        <v>0</v>
      </c>
      <c r="W1743" s="6">
        <v>0</v>
      </c>
      <c r="X1743" s="6">
        <v>0</v>
      </c>
      <c r="Y1743" s="6">
        <v>0</v>
      </c>
      <c r="Z1743" s="6">
        <v>0</v>
      </c>
      <c r="AA1743" s="6">
        <v>0</v>
      </c>
      <c r="AB1743" s="6">
        <v>0</v>
      </c>
      <c r="AC1743" s="6">
        <v>0</v>
      </c>
      <c r="AD1743" s="7">
        <v>0</v>
      </c>
      <c r="AE1743" s="6">
        <v>0</v>
      </c>
      <c r="AF1743" s="6">
        <v>0</v>
      </c>
      <c r="AG1743" s="6">
        <v>0</v>
      </c>
      <c r="AH1743" s="6">
        <v>0</v>
      </c>
      <c r="AI1743" s="7">
        <v>0</v>
      </c>
      <c r="AJ1743" s="6">
        <v>0</v>
      </c>
      <c r="AK1743" s="6">
        <v>0</v>
      </c>
      <c r="AL1743" s="6">
        <v>0</v>
      </c>
      <c r="AM1743" s="6">
        <v>0</v>
      </c>
      <c r="AN1743" s="7">
        <v>0</v>
      </c>
      <c r="AO1743" s="6">
        <v>0</v>
      </c>
    </row>
    <row r="1744" spans="1:41" x14ac:dyDescent="0.15">
      <c r="A1744" s="2" t="s">
        <v>1423</v>
      </c>
      <c r="B1744" s="2" t="s">
        <v>926</v>
      </c>
      <c r="C1744" s="2" t="s">
        <v>1797</v>
      </c>
      <c r="D1744" s="2" t="s">
        <v>1651</v>
      </c>
      <c r="E1744" s="2" t="s">
        <v>442</v>
      </c>
      <c r="F1744" s="2" t="s">
        <v>1854</v>
      </c>
      <c r="G1744" s="2" t="s">
        <v>2121</v>
      </c>
      <c r="H1744" s="2" t="s">
        <v>1417</v>
      </c>
      <c r="I1744" s="2" t="s">
        <v>1948</v>
      </c>
      <c r="J1744" s="7">
        <v>0</v>
      </c>
      <c r="K1744" s="7">
        <v>0</v>
      </c>
      <c r="L1744" s="7">
        <v>0</v>
      </c>
      <c r="M1744" s="7">
        <v>0</v>
      </c>
      <c r="N1744" s="7">
        <v>0</v>
      </c>
      <c r="O1744" s="7">
        <v>0</v>
      </c>
      <c r="P1744" s="7">
        <v>0</v>
      </c>
      <c r="Q1744" s="7">
        <v>0</v>
      </c>
      <c r="R1744" s="7">
        <v>0</v>
      </c>
      <c r="S1744" s="7">
        <v>0</v>
      </c>
      <c r="T1744" s="7">
        <v>0</v>
      </c>
      <c r="U1744" s="7">
        <v>0</v>
      </c>
      <c r="V1744" s="7">
        <v>0</v>
      </c>
      <c r="W1744" s="6">
        <v>0</v>
      </c>
      <c r="X1744" s="6">
        <v>0</v>
      </c>
      <c r="Y1744" s="6">
        <v>0</v>
      </c>
      <c r="Z1744" s="6">
        <v>0</v>
      </c>
      <c r="AA1744" s="6">
        <v>0</v>
      </c>
      <c r="AB1744" s="6">
        <v>0</v>
      </c>
      <c r="AC1744" s="6">
        <v>0</v>
      </c>
      <c r="AD1744" s="7">
        <v>0</v>
      </c>
      <c r="AE1744" s="6">
        <v>0</v>
      </c>
      <c r="AF1744" s="6">
        <v>0</v>
      </c>
      <c r="AG1744" s="6">
        <v>0</v>
      </c>
      <c r="AH1744" s="6">
        <v>0</v>
      </c>
      <c r="AI1744" s="7">
        <v>0</v>
      </c>
      <c r="AJ1744" s="6">
        <v>0</v>
      </c>
      <c r="AK1744" s="6">
        <v>0</v>
      </c>
      <c r="AL1744" s="6">
        <v>0</v>
      </c>
      <c r="AM1744" s="6">
        <v>0</v>
      </c>
      <c r="AN1744" s="7">
        <v>0</v>
      </c>
      <c r="AO1744" s="6">
        <v>0</v>
      </c>
    </row>
    <row r="1745" spans="1:41" x14ac:dyDescent="0.15">
      <c r="A1745" s="2" t="s">
        <v>1424</v>
      </c>
      <c r="B1745" s="2" t="s">
        <v>926</v>
      </c>
      <c r="C1745" s="2" t="s">
        <v>1797</v>
      </c>
      <c r="D1745" s="2" t="s">
        <v>1651</v>
      </c>
      <c r="E1745" s="2" t="s">
        <v>442</v>
      </c>
      <c r="F1745" s="2" t="s">
        <v>1854</v>
      </c>
      <c r="G1745" s="2" t="s">
        <v>2121</v>
      </c>
      <c r="H1745" s="2" t="s">
        <v>1417</v>
      </c>
      <c r="I1745" s="2" t="s">
        <v>1949</v>
      </c>
      <c r="J1745" s="7">
        <v>0</v>
      </c>
      <c r="K1745" s="7">
        <v>0</v>
      </c>
      <c r="L1745" s="7">
        <v>0</v>
      </c>
      <c r="M1745" s="7">
        <v>0</v>
      </c>
      <c r="N1745" s="7">
        <v>0</v>
      </c>
      <c r="O1745" s="7">
        <v>0</v>
      </c>
      <c r="P1745" s="7">
        <v>0</v>
      </c>
      <c r="Q1745" s="7">
        <v>0</v>
      </c>
      <c r="R1745" s="7">
        <v>0</v>
      </c>
      <c r="S1745" s="7">
        <v>0</v>
      </c>
      <c r="T1745" s="7">
        <v>0</v>
      </c>
      <c r="U1745" s="7">
        <v>0</v>
      </c>
      <c r="V1745" s="7">
        <v>0</v>
      </c>
      <c r="W1745" s="6">
        <v>0</v>
      </c>
      <c r="X1745" s="6">
        <v>0</v>
      </c>
      <c r="Y1745" s="6">
        <v>0</v>
      </c>
      <c r="Z1745" s="6">
        <v>0</v>
      </c>
      <c r="AA1745" s="6">
        <v>0</v>
      </c>
      <c r="AB1745" s="6">
        <v>0</v>
      </c>
      <c r="AC1745" s="6">
        <v>0</v>
      </c>
      <c r="AD1745" s="7">
        <v>0</v>
      </c>
      <c r="AE1745" s="6">
        <v>0</v>
      </c>
      <c r="AF1745" s="6">
        <v>0</v>
      </c>
      <c r="AG1745" s="6">
        <v>0</v>
      </c>
      <c r="AH1745" s="6">
        <v>0</v>
      </c>
      <c r="AI1745" s="7">
        <v>0</v>
      </c>
      <c r="AJ1745" s="6">
        <v>0</v>
      </c>
      <c r="AK1745" s="6">
        <v>0</v>
      </c>
      <c r="AL1745" s="6">
        <v>0</v>
      </c>
      <c r="AM1745" s="6">
        <v>0</v>
      </c>
      <c r="AN1745" s="7">
        <v>0</v>
      </c>
      <c r="AO1745" s="6">
        <v>0</v>
      </c>
    </row>
    <row r="1746" spans="1:41" x14ac:dyDescent="0.15">
      <c r="A1746" s="2" t="s">
        <v>1425</v>
      </c>
      <c r="B1746" s="2" t="s">
        <v>926</v>
      </c>
      <c r="C1746" s="2" t="s">
        <v>1797</v>
      </c>
      <c r="D1746" s="2" t="s">
        <v>1651</v>
      </c>
      <c r="E1746" s="2" t="s">
        <v>442</v>
      </c>
      <c r="F1746" s="2" t="s">
        <v>1854</v>
      </c>
      <c r="G1746" s="2" t="s">
        <v>2121</v>
      </c>
      <c r="H1746" s="2" t="s">
        <v>1417</v>
      </c>
      <c r="I1746" s="2" t="s">
        <v>1950</v>
      </c>
      <c r="J1746" s="7">
        <v>0</v>
      </c>
      <c r="K1746" s="7">
        <v>0</v>
      </c>
      <c r="L1746" s="7">
        <v>0</v>
      </c>
      <c r="M1746" s="7">
        <v>0</v>
      </c>
      <c r="N1746" s="7">
        <v>0</v>
      </c>
      <c r="O1746" s="7">
        <v>0</v>
      </c>
      <c r="P1746" s="7">
        <v>0</v>
      </c>
      <c r="Q1746" s="7">
        <v>0</v>
      </c>
      <c r="R1746" s="7">
        <v>0</v>
      </c>
      <c r="S1746" s="7">
        <v>0</v>
      </c>
      <c r="T1746" s="7">
        <v>0</v>
      </c>
      <c r="U1746" s="7">
        <v>0</v>
      </c>
      <c r="V1746" s="7">
        <v>0</v>
      </c>
      <c r="W1746" s="6">
        <v>0</v>
      </c>
      <c r="X1746" s="6">
        <v>0</v>
      </c>
      <c r="Y1746" s="6">
        <v>0</v>
      </c>
      <c r="Z1746" s="6">
        <v>0</v>
      </c>
      <c r="AA1746" s="6">
        <v>0</v>
      </c>
      <c r="AB1746" s="6">
        <v>0</v>
      </c>
      <c r="AC1746" s="6">
        <v>0</v>
      </c>
      <c r="AD1746" s="7">
        <v>0</v>
      </c>
      <c r="AE1746" s="6">
        <v>0</v>
      </c>
      <c r="AF1746" s="6">
        <v>0</v>
      </c>
      <c r="AG1746" s="6">
        <v>0</v>
      </c>
      <c r="AH1746" s="6">
        <v>0</v>
      </c>
      <c r="AI1746" s="7">
        <v>0</v>
      </c>
      <c r="AJ1746" s="6">
        <v>0</v>
      </c>
      <c r="AK1746" s="6">
        <v>0</v>
      </c>
      <c r="AL1746" s="6">
        <v>0</v>
      </c>
      <c r="AM1746" s="6">
        <v>0</v>
      </c>
      <c r="AN1746" s="7">
        <v>0</v>
      </c>
      <c r="AO1746" s="6">
        <v>0</v>
      </c>
    </row>
    <row r="1747" spans="1:41" x14ac:dyDescent="0.15">
      <c r="A1747" s="2" t="s">
        <v>1426</v>
      </c>
      <c r="B1747" s="2" t="s">
        <v>926</v>
      </c>
      <c r="C1747" s="2" t="s">
        <v>1797</v>
      </c>
      <c r="D1747" s="2" t="s">
        <v>1651</v>
      </c>
      <c r="E1747" s="2" t="s">
        <v>442</v>
      </c>
      <c r="F1747" s="2" t="s">
        <v>1854</v>
      </c>
      <c r="G1747" s="2" t="s">
        <v>2121</v>
      </c>
      <c r="H1747" s="2" t="s">
        <v>1417</v>
      </c>
      <c r="I1747" s="2" t="s">
        <v>1951</v>
      </c>
      <c r="J1747" s="7">
        <v>0</v>
      </c>
      <c r="K1747" s="7">
        <v>0</v>
      </c>
      <c r="L1747" s="7">
        <v>0</v>
      </c>
      <c r="M1747" s="7">
        <v>0</v>
      </c>
      <c r="N1747" s="7">
        <v>0</v>
      </c>
      <c r="O1747" s="7">
        <v>0</v>
      </c>
      <c r="P1747" s="7">
        <v>0</v>
      </c>
      <c r="Q1747" s="7">
        <v>0</v>
      </c>
      <c r="R1747" s="7">
        <v>0</v>
      </c>
      <c r="S1747" s="7">
        <v>0</v>
      </c>
      <c r="T1747" s="7">
        <v>0</v>
      </c>
      <c r="U1747" s="7">
        <v>0</v>
      </c>
      <c r="V1747" s="7">
        <v>0</v>
      </c>
      <c r="W1747" s="6">
        <v>0</v>
      </c>
      <c r="X1747" s="6">
        <v>0</v>
      </c>
      <c r="Y1747" s="6">
        <v>0</v>
      </c>
      <c r="Z1747" s="6">
        <v>0</v>
      </c>
      <c r="AA1747" s="6">
        <v>0</v>
      </c>
      <c r="AB1747" s="6">
        <v>0</v>
      </c>
      <c r="AC1747" s="6">
        <v>0</v>
      </c>
      <c r="AD1747" s="7">
        <v>0</v>
      </c>
      <c r="AE1747" s="6">
        <v>0</v>
      </c>
      <c r="AF1747" s="6">
        <v>0</v>
      </c>
      <c r="AG1747" s="6">
        <v>0</v>
      </c>
      <c r="AH1747" s="6">
        <v>0</v>
      </c>
      <c r="AI1747" s="7">
        <v>0</v>
      </c>
      <c r="AJ1747" s="6">
        <v>0</v>
      </c>
      <c r="AK1747" s="6">
        <v>0</v>
      </c>
      <c r="AL1747" s="6">
        <v>0</v>
      </c>
      <c r="AM1747" s="6">
        <v>0</v>
      </c>
      <c r="AN1747" s="7">
        <v>0</v>
      </c>
      <c r="AO1747" s="6">
        <v>0</v>
      </c>
    </row>
    <row r="1748" spans="1:41" x14ac:dyDescent="0.15">
      <c r="A1748" s="2" t="s">
        <v>1427</v>
      </c>
      <c r="B1748" s="2" t="s">
        <v>926</v>
      </c>
      <c r="C1748" s="2" t="s">
        <v>1797</v>
      </c>
      <c r="D1748" s="2" t="s">
        <v>1651</v>
      </c>
      <c r="E1748" s="2" t="s">
        <v>442</v>
      </c>
      <c r="F1748" s="2" t="s">
        <v>1854</v>
      </c>
      <c r="G1748" s="2" t="s">
        <v>2121</v>
      </c>
      <c r="H1748" s="2" t="s">
        <v>1417</v>
      </c>
      <c r="I1748" s="2" t="s">
        <v>1952</v>
      </c>
      <c r="J1748" s="7">
        <v>0</v>
      </c>
      <c r="K1748" s="7">
        <v>0</v>
      </c>
      <c r="L1748" s="7">
        <v>0</v>
      </c>
      <c r="M1748" s="7">
        <v>0</v>
      </c>
      <c r="N1748" s="7">
        <v>0</v>
      </c>
      <c r="O1748" s="7">
        <v>0</v>
      </c>
      <c r="P1748" s="7">
        <v>0</v>
      </c>
      <c r="Q1748" s="7">
        <v>0</v>
      </c>
      <c r="R1748" s="7">
        <v>0</v>
      </c>
      <c r="S1748" s="7">
        <v>0</v>
      </c>
      <c r="T1748" s="7">
        <v>0</v>
      </c>
      <c r="U1748" s="7">
        <v>0</v>
      </c>
      <c r="V1748" s="7">
        <v>0</v>
      </c>
      <c r="W1748" s="6">
        <v>0</v>
      </c>
      <c r="X1748" s="6">
        <v>0</v>
      </c>
      <c r="Y1748" s="6">
        <v>0</v>
      </c>
      <c r="Z1748" s="6">
        <v>0</v>
      </c>
      <c r="AA1748" s="6">
        <v>0</v>
      </c>
      <c r="AB1748" s="6">
        <v>0</v>
      </c>
      <c r="AC1748" s="6">
        <v>0</v>
      </c>
      <c r="AD1748" s="7">
        <v>0</v>
      </c>
      <c r="AE1748" s="6">
        <v>0</v>
      </c>
      <c r="AF1748" s="6">
        <v>0</v>
      </c>
      <c r="AG1748" s="6">
        <v>0</v>
      </c>
      <c r="AH1748" s="6">
        <v>0</v>
      </c>
      <c r="AI1748" s="7">
        <v>0</v>
      </c>
      <c r="AJ1748" s="6">
        <v>0</v>
      </c>
      <c r="AK1748" s="6">
        <v>0</v>
      </c>
      <c r="AL1748" s="6">
        <v>0</v>
      </c>
      <c r="AM1748" s="6">
        <v>0</v>
      </c>
      <c r="AN1748" s="7">
        <v>0</v>
      </c>
      <c r="AO1748" s="6">
        <v>0</v>
      </c>
    </row>
    <row r="1749" spans="1:41" x14ac:dyDescent="0.15">
      <c r="A1749" s="2" t="s">
        <v>1428</v>
      </c>
      <c r="B1749" s="2" t="s">
        <v>926</v>
      </c>
      <c r="C1749" s="2" t="s">
        <v>1797</v>
      </c>
      <c r="D1749" s="2" t="s">
        <v>1651</v>
      </c>
      <c r="E1749" s="2" t="s">
        <v>442</v>
      </c>
      <c r="F1749" s="2" t="s">
        <v>1854</v>
      </c>
      <c r="G1749" s="2" t="s">
        <v>2121</v>
      </c>
      <c r="H1749" s="2" t="s">
        <v>1417</v>
      </c>
      <c r="I1749" s="2" t="s">
        <v>1953</v>
      </c>
      <c r="J1749" s="7">
        <v>0</v>
      </c>
      <c r="K1749" s="7">
        <v>0</v>
      </c>
      <c r="L1749" s="7">
        <v>0</v>
      </c>
      <c r="M1749" s="7">
        <v>0</v>
      </c>
      <c r="N1749" s="7">
        <v>0</v>
      </c>
      <c r="O1749" s="7">
        <v>0</v>
      </c>
      <c r="P1749" s="7">
        <v>0</v>
      </c>
      <c r="Q1749" s="7">
        <v>0</v>
      </c>
      <c r="R1749" s="7">
        <v>0</v>
      </c>
      <c r="S1749" s="7">
        <v>0</v>
      </c>
      <c r="T1749" s="7">
        <v>0</v>
      </c>
      <c r="U1749" s="7">
        <v>0</v>
      </c>
      <c r="V1749" s="7">
        <v>0</v>
      </c>
      <c r="W1749" s="6">
        <v>0</v>
      </c>
      <c r="X1749" s="6">
        <v>0</v>
      </c>
      <c r="Y1749" s="6">
        <v>0</v>
      </c>
      <c r="Z1749" s="6">
        <v>0</v>
      </c>
      <c r="AA1749" s="6">
        <v>0</v>
      </c>
      <c r="AB1749" s="6">
        <v>0</v>
      </c>
      <c r="AC1749" s="6">
        <v>0</v>
      </c>
      <c r="AD1749" s="7">
        <v>0</v>
      </c>
      <c r="AE1749" s="6">
        <v>0</v>
      </c>
      <c r="AF1749" s="6">
        <v>0</v>
      </c>
      <c r="AG1749" s="6">
        <v>0</v>
      </c>
      <c r="AH1749" s="6">
        <v>0</v>
      </c>
      <c r="AI1749" s="7">
        <v>0</v>
      </c>
      <c r="AJ1749" s="6">
        <v>0</v>
      </c>
      <c r="AK1749" s="6">
        <v>0</v>
      </c>
      <c r="AL1749" s="6">
        <v>0</v>
      </c>
      <c r="AM1749" s="6">
        <v>0</v>
      </c>
      <c r="AN1749" s="7">
        <v>0</v>
      </c>
      <c r="AO1749" s="6">
        <v>0</v>
      </c>
    </row>
    <row r="1750" spans="1:41" x14ac:dyDescent="0.15">
      <c r="A1750" s="2" t="s">
        <v>1429</v>
      </c>
      <c r="B1750" s="2" t="s">
        <v>926</v>
      </c>
      <c r="C1750" s="2" t="s">
        <v>1797</v>
      </c>
      <c r="D1750" s="2" t="s">
        <v>1651</v>
      </c>
      <c r="E1750" s="2" t="s">
        <v>442</v>
      </c>
      <c r="F1750" s="2" t="s">
        <v>1854</v>
      </c>
      <c r="G1750" s="2" t="s">
        <v>2121</v>
      </c>
      <c r="H1750" s="2" t="s">
        <v>1417</v>
      </c>
      <c r="I1750" s="2" t="s">
        <v>1954</v>
      </c>
      <c r="J1750" s="7">
        <v>0</v>
      </c>
      <c r="K1750" s="7">
        <v>0</v>
      </c>
      <c r="L1750" s="7">
        <v>0</v>
      </c>
      <c r="M1750" s="7">
        <v>0</v>
      </c>
      <c r="N1750" s="7">
        <v>0</v>
      </c>
      <c r="O1750" s="7">
        <v>0</v>
      </c>
      <c r="P1750" s="7">
        <v>0</v>
      </c>
      <c r="Q1750" s="7">
        <v>0</v>
      </c>
      <c r="R1750" s="7">
        <v>0</v>
      </c>
      <c r="S1750" s="7">
        <v>0</v>
      </c>
      <c r="T1750" s="7">
        <v>0</v>
      </c>
      <c r="U1750" s="7">
        <v>0</v>
      </c>
      <c r="V1750" s="7">
        <v>0</v>
      </c>
      <c r="W1750" s="6">
        <v>0</v>
      </c>
      <c r="X1750" s="6">
        <v>0</v>
      </c>
      <c r="Y1750" s="6">
        <v>0</v>
      </c>
      <c r="Z1750" s="6">
        <v>0</v>
      </c>
      <c r="AA1750" s="6">
        <v>0</v>
      </c>
      <c r="AB1750" s="6">
        <v>0</v>
      </c>
      <c r="AC1750" s="6">
        <v>0</v>
      </c>
      <c r="AD1750" s="7">
        <v>0</v>
      </c>
      <c r="AE1750" s="6">
        <v>0</v>
      </c>
      <c r="AF1750" s="6">
        <v>0</v>
      </c>
      <c r="AG1750" s="6">
        <v>0</v>
      </c>
      <c r="AH1750" s="6">
        <v>0</v>
      </c>
      <c r="AI1750" s="7">
        <v>0</v>
      </c>
      <c r="AJ1750" s="6">
        <v>0</v>
      </c>
      <c r="AK1750" s="6">
        <v>0</v>
      </c>
      <c r="AL1750" s="6">
        <v>0</v>
      </c>
      <c r="AM1750" s="6">
        <v>0</v>
      </c>
      <c r="AN1750" s="7">
        <v>0</v>
      </c>
      <c r="AO1750" s="6">
        <v>0</v>
      </c>
    </row>
    <row r="1751" spans="1:41" x14ac:dyDescent="0.15">
      <c r="A1751" s="2" t="s">
        <v>1430</v>
      </c>
      <c r="B1751" s="2" t="s">
        <v>926</v>
      </c>
      <c r="C1751" s="2" t="s">
        <v>1797</v>
      </c>
      <c r="D1751" s="2" t="s">
        <v>1651</v>
      </c>
      <c r="E1751" s="2" t="s">
        <v>442</v>
      </c>
      <c r="F1751" s="2" t="s">
        <v>1854</v>
      </c>
      <c r="G1751" s="2" t="s">
        <v>2121</v>
      </c>
      <c r="H1751" s="2" t="s">
        <v>1417</v>
      </c>
      <c r="I1751" s="2" t="s">
        <v>1955</v>
      </c>
      <c r="J1751" s="7">
        <v>0</v>
      </c>
      <c r="K1751" s="7">
        <v>0</v>
      </c>
      <c r="L1751" s="7">
        <v>0</v>
      </c>
      <c r="M1751" s="7">
        <v>0</v>
      </c>
      <c r="N1751" s="7">
        <v>0</v>
      </c>
      <c r="O1751" s="7">
        <v>0</v>
      </c>
      <c r="P1751" s="7">
        <v>0</v>
      </c>
      <c r="Q1751" s="7">
        <v>0</v>
      </c>
      <c r="R1751" s="7">
        <v>0</v>
      </c>
      <c r="S1751" s="7">
        <v>0</v>
      </c>
      <c r="T1751" s="7">
        <v>0</v>
      </c>
      <c r="U1751" s="7">
        <v>0</v>
      </c>
      <c r="V1751" s="7">
        <v>0</v>
      </c>
      <c r="W1751" s="6">
        <v>0</v>
      </c>
      <c r="X1751" s="6">
        <v>0</v>
      </c>
      <c r="Y1751" s="6">
        <v>0</v>
      </c>
      <c r="Z1751" s="6">
        <v>0</v>
      </c>
      <c r="AA1751" s="6">
        <v>0</v>
      </c>
      <c r="AB1751" s="6">
        <v>0</v>
      </c>
      <c r="AC1751" s="6">
        <v>0</v>
      </c>
      <c r="AD1751" s="7">
        <v>0</v>
      </c>
      <c r="AE1751" s="6">
        <v>0</v>
      </c>
      <c r="AF1751" s="6">
        <v>0</v>
      </c>
      <c r="AG1751" s="6">
        <v>0</v>
      </c>
      <c r="AH1751" s="6">
        <v>0</v>
      </c>
      <c r="AI1751" s="7">
        <v>0</v>
      </c>
      <c r="AJ1751" s="6">
        <v>0</v>
      </c>
      <c r="AK1751" s="6">
        <v>0</v>
      </c>
      <c r="AL1751" s="6">
        <v>0</v>
      </c>
      <c r="AM1751" s="6">
        <v>0</v>
      </c>
      <c r="AN1751" s="7">
        <v>0</v>
      </c>
      <c r="AO1751" s="6">
        <v>0</v>
      </c>
    </row>
    <row r="1752" spans="1:41" x14ac:dyDescent="0.15">
      <c r="A1752" s="2" t="s">
        <v>1431</v>
      </c>
      <c r="B1752" s="2" t="s">
        <v>926</v>
      </c>
      <c r="C1752" s="2" t="s">
        <v>1797</v>
      </c>
      <c r="D1752" s="2" t="s">
        <v>1651</v>
      </c>
      <c r="E1752" s="2" t="s">
        <v>442</v>
      </c>
      <c r="F1752" s="2" t="s">
        <v>1854</v>
      </c>
      <c r="G1752" s="2" t="s">
        <v>2121</v>
      </c>
      <c r="H1752" s="2" t="s">
        <v>1417</v>
      </c>
      <c r="I1752" s="2" t="s">
        <v>1956</v>
      </c>
      <c r="J1752" s="7">
        <v>0</v>
      </c>
      <c r="K1752" s="7">
        <v>0</v>
      </c>
      <c r="L1752" s="7">
        <v>0</v>
      </c>
      <c r="M1752" s="7">
        <v>0</v>
      </c>
      <c r="N1752" s="7">
        <v>0</v>
      </c>
      <c r="O1752" s="7">
        <v>0</v>
      </c>
      <c r="P1752" s="7">
        <v>0</v>
      </c>
      <c r="Q1752" s="7">
        <v>0</v>
      </c>
      <c r="R1752" s="7">
        <v>0</v>
      </c>
      <c r="S1752" s="7">
        <v>0</v>
      </c>
      <c r="T1752" s="7">
        <v>0</v>
      </c>
      <c r="U1752" s="7">
        <v>0</v>
      </c>
      <c r="V1752" s="7">
        <v>0</v>
      </c>
      <c r="W1752" s="6">
        <v>0</v>
      </c>
      <c r="X1752" s="6">
        <v>0</v>
      </c>
      <c r="Y1752" s="6">
        <v>0</v>
      </c>
      <c r="Z1752" s="6">
        <v>0</v>
      </c>
      <c r="AA1752" s="6">
        <v>0</v>
      </c>
      <c r="AB1752" s="6">
        <v>0</v>
      </c>
      <c r="AC1752" s="6">
        <v>0</v>
      </c>
      <c r="AD1752" s="7">
        <v>0</v>
      </c>
      <c r="AE1752" s="6">
        <v>0</v>
      </c>
      <c r="AF1752" s="6">
        <v>0</v>
      </c>
      <c r="AG1752" s="6">
        <v>0</v>
      </c>
      <c r="AH1752" s="6">
        <v>0</v>
      </c>
      <c r="AI1752" s="7">
        <v>0</v>
      </c>
      <c r="AJ1752" s="6">
        <v>0</v>
      </c>
      <c r="AK1752" s="6">
        <v>0</v>
      </c>
      <c r="AL1752" s="6">
        <v>0</v>
      </c>
      <c r="AM1752" s="6">
        <v>0</v>
      </c>
      <c r="AN1752" s="7">
        <v>0</v>
      </c>
      <c r="AO1752" s="6">
        <v>0</v>
      </c>
    </row>
    <row r="1753" spans="1:41" x14ac:dyDescent="0.15">
      <c r="A1753" s="2" t="s">
        <v>1432</v>
      </c>
      <c r="B1753" s="2" t="s">
        <v>926</v>
      </c>
      <c r="C1753" s="2" t="s">
        <v>1797</v>
      </c>
      <c r="D1753" s="2" t="s">
        <v>1651</v>
      </c>
      <c r="E1753" s="2" t="s">
        <v>442</v>
      </c>
      <c r="F1753" s="2" t="s">
        <v>1854</v>
      </c>
      <c r="G1753" s="2" t="s">
        <v>2121</v>
      </c>
      <c r="H1753" s="2" t="s">
        <v>1417</v>
      </c>
      <c r="I1753" s="2" t="s">
        <v>1957</v>
      </c>
      <c r="J1753" s="7">
        <v>0</v>
      </c>
      <c r="K1753" s="7">
        <v>0</v>
      </c>
      <c r="L1753" s="7">
        <v>0</v>
      </c>
      <c r="M1753" s="7">
        <v>0</v>
      </c>
      <c r="N1753" s="7">
        <v>0</v>
      </c>
      <c r="O1753" s="7">
        <v>0</v>
      </c>
      <c r="P1753" s="7">
        <v>0</v>
      </c>
      <c r="Q1753" s="7">
        <v>0</v>
      </c>
      <c r="R1753" s="7">
        <v>0</v>
      </c>
      <c r="S1753" s="7">
        <v>0</v>
      </c>
      <c r="T1753" s="7">
        <v>0</v>
      </c>
      <c r="U1753" s="7">
        <v>0</v>
      </c>
      <c r="V1753" s="7">
        <v>0</v>
      </c>
      <c r="W1753" s="6">
        <v>0</v>
      </c>
      <c r="X1753" s="6">
        <v>0</v>
      </c>
      <c r="Y1753" s="6">
        <v>0</v>
      </c>
      <c r="Z1753" s="6">
        <v>0</v>
      </c>
      <c r="AA1753" s="6">
        <v>0</v>
      </c>
      <c r="AB1753" s="6">
        <v>0</v>
      </c>
      <c r="AC1753" s="6">
        <v>0</v>
      </c>
      <c r="AD1753" s="7">
        <v>0</v>
      </c>
      <c r="AE1753" s="6">
        <v>0</v>
      </c>
      <c r="AF1753" s="6">
        <v>0</v>
      </c>
      <c r="AG1753" s="6">
        <v>0</v>
      </c>
      <c r="AH1753" s="6">
        <v>0</v>
      </c>
      <c r="AI1753" s="7">
        <v>0</v>
      </c>
      <c r="AJ1753" s="6">
        <v>0</v>
      </c>
      <c r="AK1753" s="6">
        <v>0</v>
      </c>
      <c r="AL1753" s="6">
        <v>0</v>
      </c>
      <c r="AM1753" s="6">
        <v>0</v>
      </c>
      <c r="AN1753" s="7">
        <v>0</v>
      </c>
      <c r="AO1753" s="6">
        <v>0</v>
      </c>
    </row>
    <row r="1754" spans="1:41" x14ac:dyDescent="0.15">
      <c r="A1754" s="2" t="s">
        <v>1433</v>
      </c>
      <c r="B1754" s="2" t="s">
        <v>926</v>
      </c>
      <c r="C1754" s="2" t="s">
        <v>1797</v>
      </c>
      <c r="D1754" s="2" t="s">
        <v>1651</v>
      </c>
      <c r="E1754" s="2" t="s">
        <v>442</v>
      </c>
      <c r="F1754" s="2" t="s">
        <v>1854</v>
      </c>
      <c r="G1754" s="2" t="s">
        <v>2121</v>
      </c>
      <c r="H1754" s="2" t="s">
        <v>1417</v>
      </c>
      <c r="I1754" s="2" t="s">
        <v>1958</v>
      </c>
      <c r="J1754" s="7">
        <v>0</v>
      </c>
      <c r="K1754" s="7">
        <v>0</v>
      </c>
      <c r="L1754" s="7">
        <v>0</v>
      </c>
      <c r="M1754" s="7">
        <v>0</v>
      </c>
      <c r="N1754" s="7">
        <v>0</v>
      </c>
      <c r="O1754" s="7">
        <v>0</v>
      </c>
      <c r="P1754" s="7">
        <v>0</v>
      </c>
      <c r="Q1754" s="7">
        <v>0</v>
      </c>
      <c r="R1754" s="7">
        <v>0</v>
      </c>
      <c r="S1754" s="7">
        <v>0</v>
      </c>
      <c r="T1754" s="7">
        <v>0</v>
      </c>
      <c r="U1754" s="7">
        <v>0</v>
      </c>
      <c r="V1754" s="7">
        <v>0</v>
      </c>
      <c r="W1754" s="6">
        <v>0</v>
      </c>
      <c r="X1754" s="6">
        <v>0</v>
      </c>
      <c r="Y1754" s="6">
        <v>0</v>
      </c>
      <c r="Z1754" s="6">
        <v>0</v>
      </c>
      <c r="AA1754" s="6">
        <v>0</v>
      </c>
      <c r="AB1754" s="6">
        <v>0</v>
      </c>
      <c r="AC1754" s="6">
        <v>0</v>
      </c>
      <c r="AD1754" s="7">
        <v>0</v>
      </c>
      <c r="AE1754" s="6">
        <v>0</v>
      </c>
      <c r="AF1754" s="6">
        <v>0</v>
      </c>
      <c r="AG1754" s="6">
        <v>0</v>
      </c>
      <c r="AH1754" s="6">
        <v>0</v>
      </c>
      <c r="AI1754" s="7">
        <v>0</v>
      </c>
      <c r="AJ1754" s="6">
        <v>0</v>
      </c>
      <c r="AK1754" s="6">
        <v>0</v>
      </c>
      <c r="AL1754" s="6">
        <v>0</v>
      </c>
      <c r="AM1754" s="6">
        <v>0</v>
      </c>
      <c r="AN1754" s="7">
        <v>0</v>
      </c>
      <c r="AO1754" s="6">
        <v>0</v>
      </c>
    </row>
    <row r="1755" spans="1:41" x14ac:dyDescent="0.15">
      <c r="A1755" s="2" t="s">
        <v>1434</v>
      </c>
      <c r="B1755" s="2" t="s">
        <v>926</v>
      </c>
      <c r="C1755" s="2" t="s">
        <v>1797</v>
      </c>
      <c r="D1755" s="2" t="s">
        <v>1651</v>
      </c>
      <c r="E1755" s="2" t="s">
        <v>442</v>
      </c>
      <c r="F1755" s="2" t="s">
        <v>1854</v>
      </c>
      <c r="G1755" s="2" t="s">
        <v>2121</v>
      </c>
      <c r="H1755" s="2" t="s">
        <v>1417</v>
      </c>
      <c r="I1755" s="2" t="s">
        <v>1959</v>
      </c>
      <c r="J1755" s="7">
        <v>0</v>
      </c>
      <c r="K1755" s="7">
        <v>0</v>
      </c>
      <c r="L1755" s="7">
        <v>0</v>
      </c>
      <c r="M1755" s="7">
        <v>0</v>
      </c>
      <c r="N1755" s="7">
        <v>0</v>
      </c>
      <c r="O1755" s="7">
        <v>0</v>
      </c>
      <c r="P1755" s="7">
        <v>0</v>
      </c>
      <c r="Q1755" s="7">
        <v>0</v>
      </c>
      <c r="R1755" s="7">
        <v>0</v>
      </c>
      <c r="S1755" s="7">
        <v>0</v>
      </c>
      <c r="T1755" s="7">
        <v>0</v>
      </c>
      <c r="U1755" s="7">
        <v>0</v>
      </c>
      <c r="V1755" s="7">
        <v>0</v>
      </c>
      <c r="W1755" s="6">
        <v>0</v>
      </c>
      <c r="X1755" s="6">
        <v>0</v>
      </c>
      <c r="Y1755" s="6">
        <v>0</v>
      </c>
      <c r="Z1755" s="6">
        <v>0</v>
      </c>
      <c r="AA1755" s="6">
        <v>0</v>
      </c>
      <c r="AB1755" s="6">
        <v>0</v>
      </c>
      <c r="AC1755" s="6">
        <v>0</v>
      </c>
      <c r="AD1755" s="7">
        <v>0</v>
      </c>
      <c r="AE1755" s="6">
        <v>0</v>
      </c>
      <c r="AF1755" s="6">
        <v>0</v>
      </c>
      <c r="AG1755" s="6">
        <v>0</v>
      </c>
      <c r="AH1755" s="6">
        <v>0</v>
      </c>
      <c r="AI1755" s="7">
        <v>0</v>
      </c>
      <c r="AJ1755" s="6">
        <v>0</v>
      </c>
      <c r="AK1755" s="6">
        <v>0</v>
      </c>
      <c r="AL1755" s="6">
        <v>0</v>
      </c>
      <c r="AM1755" s="6">
        <v>0</v>
      </c>
      <c r="AN1755" s="7">
        <v>0</v>
      </c>
      <c r="AO1755" s="6">
        <v>0</v>
      </c>
    </row>
    <row r="1756" spans="1:41" x14ac:dyDescent="0.15">
      <c r="A1756" s="2" t="s">
        <v>1435</v>
      </c>
      <c r="B1756" s="2" t="s">
        <v>926</v>
      </c>
      <c r="C1756" s="2" t="s">
        <v>1797</v>
      </c>
      <c r="D1756" s="2" t="s">
        <v>1651</v>
      </c>
      <c r="E1756" s="2" t="s">
        <v>442</v>
      </c>
      <c r="F1756" s="2" t="s">
        <v>1854</v>
      </c>
      <c r="G1756" s="2" t="s">
        <v>2121</v>
      </c>
      <c r="H1756" s="2" t="s">
        <v>1417</v>
      </c>
      <c r="I1756" s="2" t="s">
        <v>1960</v>
      </c>
      <c r="J1756" s="7">
        <v>0</v>
      </c>
      <c r="K1756" s="7">
        <v>0</v>
      </c>
      <c r="L1756" s="7">
        <v>0</v>
      </c>
      <c r="M1756" s="7">
        <v>0</v>
      </c>
      <c r="N1756" s="7">
        <v>0</v>
      </c>
      <c r="O1756" s="7">
        <v>0</v>
      </c>
      <c r="P1756" s="7">
        <v>0</v>
      </c>
      <c r="Q1756" s="7">
        <v>0</v>
      </c>
      <c r="R1756" s="7">
        <v>0</v>
      </c>
      <c r="S1756" s="7">
        <v>0</v>
      </c>
      <c r="T1756" s="7">
        <v>0</v>
      </c>
      <c r="U1756" s="7">
        <v>0</v>
      </c>
      <c r="V1756" s="7">
        <v>0</v>
      </c>
      <c r="W1756" s="6">
        <v>0</v>
      </c>
      <c r="X1756" s="6">
        <v>0</v>
      </c>
      <c r="Y1756" s="6">
        <v>0</v>
      </c>
      <c r="Z1756" s="6">
        <v>0</v>
      </c>
      <c r="AA1756" s="6">
        <v>0</v>
      </c>
      <c r="AB1756" s="6">
        <v>0</v>
      </c>
      <c r="AC1756" s="6">
        <v>0</v>
      </c>
      <c r="AD1756" s="7">
        <v>0</v>
      </c>
      <c r="AE1756" s="6">
        <v>0</v>
      </c>
      <c r="AF1756" s="6">
        <v>0</v>
      </c>
      <c r="AG1756" s="6">
        <v>0</v>
      </c>
      <c r="AH1756" s="6">
        <v>0</v>
      </c>
      <c r="AI1756" s="7">
        <v>0</v>
      </c>
      <c r="AJ1756" s="6">
        <v>0</v>
      </c>
      <c r="AK1756" s="6">
        <v>0</v>
      </c>
      <c r="AL1756" s="6">
        <v>0</v>
      </c>
      <c r="AM1756" s="6">
        <v>0</v>
      </c>
      <c r="AN1756" s="7">
        <v>0</v>
      </c>
      <c r="AO1756" s="6">
        <v>0</v>
      </c>
    </row>
    <row r="1757" spans="1:41" x14ac:dyDescent="0.15">
      <c r="A1757" s="2" t="s">
        <v>1436</v>
      </c>
      <c r="B1757" s="2" t="s">
        <v>926</v>
      </c>
      <c r="C1757" s="2" t="s">
        <v>1797</v>
      </c>
      <c r="D1757" s="2" t="s">
        <v>1651</v>
      </c>
      <c r="E1757" s="2" t="s">
        <v>442</v>
      </c>
      <c r="F1757" s="2" t="s">
        <v>1854</v>
      </c>
      <c r="G1757" s="2" t="s">
        <v>2121</v>
      </c>
      <c r="H1757" s="2" t="s">
        <v>1417</v>
      </c>
      <c r="I1757" s="2" t="s">
        <v>1961</v>
      </c>
      <c r="J1757" s="7">
        <v>0</v>
      </c>
      <c r="K1757" s="7">
        <v>0</v>
      </c>
      <c r="L1757" s="7">
        <v>0</v>
      </c>
      <c r="M1757" s="7">
        <v>0</v>
      </c>
      <c r="N1757" s="7">
        <v>0</v>
      </c>
      <c r="O1757" s="7">
        <v>0</v>
      </c>
      <c r="P1757" s="7">
        <v>0</v>
      </c>
      <c r="Q1757" s="7">
        <v>0</v>
      </c>
      <c r="R1757" s="7">
        <v>0</v>
      </c>
      <c r="S1757" s="7">
        <v>0</v>
      </c>
      <c r="T1757" s="7">
        <v>0</v>
      </c>
      <c r="U1757" s="7">
        <v>0</v>
      </c>
      <c r="V1757" s="7">
        <v>0</v>
      </c>
      <c r="W1757" s="6">
        <v>0</v>
      </c>
      <c r="X1757" s="6">
        <v>0</v>
      </c>
      <c r="Y1757" s="6">
        <v>0</v>
      </c>
      <c r="Z1757" s="6">
        <v>0</v>
      </c>
      <c r="AA1757" s="6">
        <v>0</v>
      </c>
      <c r="AB1757" s="6">
        <v>0</v>
      </c>
      <c r="AC1757" s="6">
        <v>0</v>
      </c>
      <c r="AD1757" s="7">
        <v>0</v>
      </c>
      <c r="AE1757" s="6">
        <v>0</v>
      </c>
      <c r="AF1757" s="6">
        <v>0</v>
      </c>
      <c r="AG1757" s="6">
        <v>0</v>
      </c>
      <c r="AH1757" s="6">
        <v>0</v>
      </c>
      <c r="AI1757" s="7">
        <v>0</v>
      </c>
      <c r="AJ1757" s="6">
        <v>0</v>
      </c>
      <c r="AK1757" s="6">
        <v>0</v>
      </c>
      <c r="AL1757" s="6">
        <v>0</v>
      </c>
      <c r="AM1757" s="6">
        <v>0</v>
      </c>
      <c r="AN1757" s="7">
        <v>0</v>
      </c>
      <c r="AO1757" s="6">
        <v>0</v>
      </c>
    </row>
    <row r="1758" spans="1:41" x14ac:dyDescent="0.15">
      <c r="A1758" s="2" t="s">
        <v>1437</v>
      </c>
      <c r="B1758" s="2" t="s">
        <v>926</v>
      </c>
      <c r="C1758" s="2" t="s">
        <v>1797</v>
      </c>
      <c r="D1758" s="2" t="s">
        <v>1651</v>
      </c>
      <c r="E1758" s="2" t="s">
        <v>442</v>
      </c>
      <c r="F1758" s="2" t="s">
        <v>1854</v>
      </c>
      <c r="G1758" s="2" t="s">
        <v>2121</v>
      </c>
      <c r="H1758" s="2" t="s">
        <v>1417</v>
      </c>
      <c r="I1758" s="2" t="s">
        <v>1962</v>
      </c>
      <c r="J1758" s="7">
        <v>0</v>
      </c>
      <c r="K1758" s="7">
        <v>0</v>
      </c>
      <c r="L1758" s="7">
        <v>0</v>
      </c>
      <c r="M1758" s="7">
        <v>0</v>
      </c>
      <c r="N1758" s="7">
        <v>0</v>
      </c>
      <c r="O1758" s="7">
        <v>0</v>
      </c>
      <c r="P1758" s="7">
        <v>0</v>
      </c>
      <c r="Q1758" s="7">
        <v>0</v>
      </c>
      <c r="R1758" s="7">
        <v>0</v>
      </c>
      <c r="S1758" s="7">
        <v>0</v>
      </c>
      <c r="T1758" s="7">
        <v>0</v>
      </c>
      <c r="U1758" s="7">
        <v>0</v>
      </c>
      <c r="V1758" s="7">
        <v>0</v>
      </c>
      <c r="W1758" s="6">
        <v>0</v>
      </c>
      <c r="X1758" s="6">
        <v>0</v>
      </c>
      <c r="Y1758" s="6">
        <v>0</v>
      </c>
      <c r="Z1758" s="6">
        <v>0</v>
      </c>
      <c r="AA1758" s="6">
        <v>0</v>
      </c>
      <c r="AB1758" s="6">
        <v>0</v>
      </c>
      <c r="AC1758" s="6">
        <v>0</v>
      </c>
      <c r="AD1758" s="7">
        <v>0</v>
      </c>
      <c r="AE1758" s="6">
        <v>0</v>
      </c>
      <c r="AF1758" s="6">
        <v>0</v>
      </c>
      <c r="AG1758" s="6">
        <v>0</v>
      </c>
      <c r="AH1758" s="6">
        <v>0</v>
      </c>
      <c r="AI1758" s="7">
        <v>0</v>
      </c>
      <c r="AJ1758" s="6">
        <v>0</v>
      </c>
      <c r="AK1758" s="6">
        <v>0</v>
      </c>
      <c r="AL1758" s="6">
        <v>0</v>
      </c>
      <c r="AM1758" s="6">
        <v>0</v>
      </c>
      <c r="AN1758" s="7">
        <v>0</v>
      </c>
      <c r="AO1758" s="6">
        <v>0</v>
      </c>
    </row>
    <row r="1759" spans="1:41" x14ac:dyDescent="0.15">
      <c r="A1759" s="2" t="s">
        <v>1935</v>
      </c>
      <c r="B1759" s="2" t="s">
        <v>926</v>
      </c>
      <c r="C1759" s="2" t="s">
        <v>1797</v>
      </c>
      <c r="D1759" s="2" t="s">
        <v>1651</v>
      </c>
      <c r="E1759" s="2" t="s">
        <v>442</v>
      </c>
      <c r="F1759" s="2" t="s">
        <v>1854</v>
      </c>
      <c r="G1759" s="2" t="s">
        <v>2121</v>
      </c>
      <c r="H1759" s="2" t="s">
        <v>1417</v>
      </c>
      <c r="I1759" s="2" t="s">
        <v>1963</v>
      </c>
      <c r="J1759" s="7">
        <v>0</v>
      </c>
      <c r="K1759" s="7">
        <v>502329</v>
      </c>
      <c r="L1759" s="7">
        <v>29369</v>
      </c>
      <c r="M1759" s="7">
        <v>531698</v>
      </c>
      <c r="N1759" s="7">
        <v>0</v>
      </c>
      <c r="O1759" s="7">
        <v>0</v>
      </c>
      <c r="P1759" s="7">
        <v>384879</v>
      </c>
      <c r="Q1759" s="7">
        <v>8002</v>
      </c>
      <c r="R1759" s="7">
        <v>392881</v>
      </c>
      <c r="S1759" s="7">
        <v>0</v>
      </c>
      <c r="T1759" s="7">
        <v>0</v>
      </c>
      <c r="U1759" s="7">
        <v>497</v>
      </c>
      <c r="V1759" s="7">
        <v>497</v>
      </c>
      <c r="W1759" s="6">
        <v>76.618909099999996</v>
      </c>
      <c r="X1759" s="6">
        <v>27.2464163</v>
      </c>
      <c r="Y1759" s="6">
        <v>73.891758100000004</v>
      </c>
      <c r="Z1759" s="6">
        <v>84.606542699999991</v>
      </c>
      <c r="AA1759" s="6">
        <v>49.897866299999997</v>
      </c>
      <c r="AB1759" s="6">
        <v>81.994848200000007</v>
      </c>
      <c r="AC1759" s="6">
        <v>-8.1030901000000028</v>
      </c>
      <c r="AD1759" s="7">
        <v>442773</v>
      </c>
      <c r="AE1759" s="6">
        <v>-11.2680764</v>
      </c>
      <c r="AF1759" s="6">
        <v>76.618909099999996</v>
      </c>
      <c r="AG1759" s="6">
        <v>27.715433600000001</v>
      </c>
      <c r="AH1759" s="6">
        <v>73.960892400000006</v>
      </c>
      <c r="AI1759" s="7">
        <v>392384</v>
      </c>
      <c r="AJ1759" s="6">
        <v>84.606542699999991</v>
      </c>
      <c r="AK1759" s="6">
        <v>50.008632799999994</v>
      </c>
      <c r="AL1759" s="6">
        <v>82.008516200000003</v>
      </c>
      <c r="AM1759" s="6">
        <v>-8.0476237999999967</v>
      </c>
      <c r="AN1759" s="7">
        <v>442683</v>
      </c>
      <c r="AO1759" s="6">
        <v>-11.3623067</v>
      </c>
    </row>
    <row r="1760" spans="1:41" x14ac:dyDescent="0.15">
      <c r="A1760" s="2" t="s">
        <v>1936</v>
      </c>
      <c r="B1760" s="2" t="s">
        <v>926</v>
      </c>
      <c r="C1760" s="2" t="s">
        <v>1797</v>
      </c>
      <c r="D1760" s="2" t="s">
        <v>1651</v>
      </c>
      <c r="E1760" s="2" t="s">
        <v>442</v>
      </c>
      <c r="F1760" s="2" t="s">
        <v>1854</v>
      </c>
      <c r="G1760" s="2" t="s">
        <v>2121</v>
      </c>
      <c r="H1760" s="2" t="s">
        <v>1417</v>
      </c>
      <c r="I1760" s="2" t="s">
        <v>1964</v>
      </c>
      <c r="J1760" s="7">
        <v>0</v>
      </c>
      <c r="K1760" s="7">
        <v>0</v>
      </c>
      <c r="L1760" s="7">
        <v>0</v>
      </c>
      <c r="M1760" s="7">
        <v>0</v>
      </c>
      <c r="N1760" s="7">
        <v>0</v>
      </c>
      <c r="O1760" s="7">
        <v>0</v>
      </c>
      <c r="P1760" s="7">
        <v>0</v>
      </c>
      <c r="Q1760" s="7">
        <v>0</v>
      </c>
      <c r="R1760" s="7">
        <v>0</v>
      </c>
      <c r="S1760" s="7">
        <v>0</v>
      </c>
      <c r="T1760" s="7">
        <v>0</v>
      </c>
      <c r="U1760" s="7">
        <v>0</v>
      </c>
      <c r="V1760" s="7">
        <v>0</v>
      </c>
      <c r="W1760" s="6">
        <v>0</v>
      </c>
      <c r="X1760" s="6">
        <v>0</v>
      </c>
      <c r="Y1760" s="6">
        <v>0</v>
      </c>
      <c r="Z1760" s="6">
        <v>0</v>
      </c>
      <c r="AA1760" s="6">
        <v>0</v>
      </c>
      <c r="AB1760" s="6">
        <v>0</v>
      </c>
      <c r="AC1760" s="6">
        <v>0</v>
      </c>
      <c r="AD1760" s="7">
        <v>0</v>
      </c>
      <c r="AE1760" s="6">
        <v>0</v>
      </c>
      <c r="AF1760" s="6">
        <v>0</v>
      </c>
      <c r="AG1760" s="6">
        <v>0</v>
      </c>
      <c r="AH1760" s="6">
        <v>0</v>
      </c>
      <c r="AI1760" s="7">
        <v>0</v>
      </c>
      <c r="AJ1760" s="6">
        <v>0</v>
      </c>
      <c r="AK1760" s="6">
        <v>0</v>
      </c>
      <c r="AL1760" s="6">
        <v>0</v>
      </c>
      <c r="AM1760" s="6">
        <v>0</v>
      </c>
      <c r="AN1760" s="7">
        <v>0</v>
      </c>
      <c r="AO1760" s="6">
        <v>0</v>
      </c>
    </row>
    <row r="1761" spans="1:41" ht="12.75" thickBot="1" x14ac:dyDescent="0.2">
      <c r="A1761" s="2" t="s">
        <v>2005</v>
      </c>
      <c r="B1761" s="2" t="s">
        <v>926</v>
      </c>
      <c r="C1761" s="2" t="s">
        <v>1797</v>
      </c>
      <c r="D1761" s="2" t="s">
        <v>1651</v>
      </c>
      <c r="E1761" s="2" t="s">
        <v>442</v>
      </c>
      <c r="F1761" s="2" t="s">
        <v>1854</v>
      </c>
      <c r="G1761" s="2" t="s">
        <v>2121</v>
      </c>
      <c r="H1761" s="2" t="s">
        <v>1417</v>
      </c>
      <c r="I1761" s="2" t="s">
        <v>1966</v>
      </c>
      <c r="J1761" s="7">
        <v>0</v>
      </c>
      <c r="K1761" s="7">
        <v>0</v>
      </c>
      <c r="L1761" s="7">
        <v>0</v>
      </c>
      <c r="M1761" s="7">
        <v>0</v>
      </c>
      <c r="N1761" s="7">
        <v>0</v>
      </c>
      <c r="O1761" s="7">
        <v>0</v>
      </c>
      <c r="P1761" s="7">
        <v>0</v>
      </c>
      <c r="Q1761" s="7">
        <v>0</v>
      </c>
      <c r="R1761" s="7">
        <v>0</v>
      </c>
      <c r="S1761" s="7">
        <v>0</v>
      </c>
      <c r="T1761" s="7">
        <v>0</v>
      </c>
      <c r="U1761" s="7">
        <v>0</v>
      </c>
      <c r="V1761" s="7">
        <v>0</v>
      </c>
      <c r="W1761" s="6">
        <v>0</v>
      </c>
      <c r="X1761" s="6">
        <v>0</v>
      </c>
      <c r="Y1761" s="6">
        <v>0</v>
      </c>
      <c r="Z1761" s="6">
        <v>0</v>
      </c>
      <c r="AA1761" s="6">
        <v>0</v>
      </c>
      <c r="AB1761" s="6">
        <v>0</v>
      </c>
      <c r="AC1761" s="6">
        <v>0</v>
      </c>
      <c r="AD1761" s="7">
        <v>0</v>
      </c>
      <c r="AE1761" s="6">
        <v>0</v>
      </c>
      <c r="AF1761" s="6">
        <v>0</v>
      </c>
      <c r="AG1761" s="6">
        <v>0</v>
      </c>
      <c r="AH1761" s="6">
        <v>0</v>
      </c>
      <c r="AI1761" s="7">
        <v>0</v>
      </c>
      <c r="AJ1761" s="6">
        <v>0</v>
      </c>
      <c r="AK1761" s="6">
        <v>0</v>
      </c>
      <c r="AL1761" s="6">
        <v>0</v>
      </c>
      <c r="AM1761" s="6">
        <v>0</v>
      </c>
      <c r="AN1761" s="7">
        <v>0</v>
      </c>
      <c r="AO1761" s="6">
        <v>0</v>
      </c>
    </row>
    <row r="1762" spans="1:41" ht="12.75" thickTop="1" x14ac:dyDescent="0.15">
      <c r="A1762" s="34" t="s">
        <v>838</v>
      </c>
      <c r="B1762" s="2" t="s">
        <v>926</v>
      </c>
      <c r="C1762" s="2" t="s">
        <v>1797</v>
      </c>
      <c r="D1762" s="2" t="s">
        <v>1651</v>
      </c>
      <c r="E1762" s="2" t="s">
        <v>442</v>
      </c>
      <c r="F1762" s="2" t="s">
        <v>1854</v>
      </c>
      <c r="G1762" s="2" t="s">
        <v>2121</v>
      </c>
      <c r="H1762" s="2" t="s">
        <v>859</v>
      </c>
      <c r="I1762" s="2" t="s">
        <v>2012</v>
      </c>
      <c r="J1762" s="7">
        <v>0</v>
      </c>
      <c r="K1762" s="7">
        <v>238985</v>
      </c>
      <c r="L1762" s="7">
        <v>7443</v>
      </c>
      <c r="M1762" s="7">
        <v>246428</v>
      </c>
      <c r="N1762" s="7">
        <v>0</v>
      </c>
      <c r="O1762" s="7">
        <v>0</v>
      </c>
      <c r="P1762" s="7">
        <v>195520</v>
      </c>
      <c r="Q1762" s="7">
        <v>1583</v>
      </c>
      <c r="R1762" s="7">
        <v>197103</v>
      </c>
      <c r="S1762" s="7">
        <v>0</v>
      </c>
      <c r="T1762" s="7">
        <v>0</v>
      </c>
      <c r="U1762" s="7">
        <v>0</v>
      </c>
      <c r="V1762" s="7">
        <v>0</v>
      </c>
      <c r="W1762" s="6">
        <v>81.812666100000001</v>
      </c>
      <c r="X1762" s="6">
        <v>21.2683058</v>
      </c>
      <c r="Y1762" s="6">
        <v>79.984011600000002</v>
      </c>
      <c r="Z1762" s="6">
        <v>81.954535899999996</v>
      </c>
      <c r="AA1762" s="6">
        <v>12.5547445</v>
      </c>
      <c r="AB1762" s="6">
        <v>79.842936600000002</v>
      </c>
      <c r="AC1762" s="6">
        <v>0.14107500000000073</v>
      </c>
      <c r="AD1762" s="7">
        <v>179752</v>
      </c>
      <c r="AE1762" s="6">
        <v>9.6527437999999997</v>
      </c>
      <c r="AF1762" s="6">
        <v>81.812666100000001</v>
      </c>
      <c r="AG1762" s="6">
        <v>21.2683058</v>
      </c>
      <c r="AH1762" s="6">
        <v>79.984011600000002</v>
      </c>
      <c r="AI1762" s="7">
        <v>197103</v>
      </c>
      <c r="AJ1762" s="6">
        <v>81.954535899999996</v>
      </c>
      <c r="AK1762" s="6">
        <v>12.5547445</v>
      </c>
      <c r="AL1762" s="6">
        <v>79.842936600000002</v>
      </c>
      <c r="AM1762" s="6">
        <v>0.14107500000000073</v>
      </c>
      <c r="AN1762" s="7">
        <v>179752</v>
      </c>
      <c r="AO1762" s="6">
        <v>9.6527437999999997</v>
      </c>
    </row>
    <row r="1763" spans="1:41" x14ac:dyDescent="0.15">
      <c r="A1763" s="2" t="s">
        <v>839</v>
      </c>
      <c r="B1763" s="2" t="s">
        <v>926</v>
      </c>
      <c r="C1763" s="2" t="s">
        <v>1797</v>
      </c>
      <c r="D1763" s="2" t="s">
        <v>1651</v>
      </c>
      <c r="E1763" s="2" t="s">
        <v>442</v>
      </c>
      <c r="F1763" s="2" t="s">
        <v>1854</v>
      </c>
      <c r="G1763" s="2" t="s">
        <v>2121</v>
      </c>
      <c r="H1763" s="2" t="s">
        <v>859</v>
      </c>
      <c r="I1763" s="2" t="s">
        <v>2013</v>
      </c>
      <c r="J1763" s="7">
        <v>0</v>
      </c>
      <c r="K1763" s="7">
        <v>238985</v>
      </c>
      <c r="L1763" s="7">
        <v>7443</v>
      </c>
      <c r="M1763" s="7">
        <v>246428</v>
      </c>
      <c r="N1763" s="7">
        <v>0</v>
      </c>
      <c r="O1763" s="7">
        <v>0</v>
      </c>
      <c r="P1763" s="7">
        <v>195520</v>
      </c>
      <c r="Q1763" s="7">
        <v>1583</v>
      </c>
      <c r="R1763" s="7">
        <v>197103</v>
      </c>
      <c r="S1763" s="7">
        <v>0</v>
      </c>
      <c r="T1763" s="7">
        <v>0</v>
      </c>
      <c r="U1763" s="7">
        <v>0</v>
      </c>
      <c r="V1763" s="7">
        <v>0</v>
      </c>
      <c r="W1763" s="6">
        <v>81.812666100000001</v>
      </c>
      <c r="X1763" s="6">
        <v>21.2683058</v>
      </c>
      <c r="Y1763" s="6">
        <v>79.984011600000002</v>
      </c>
      <c r="Z1763" s="6">
        <v>81.954535899999996</v>
      </c>
      <c r="AA1763" s="6">
        <v>12.5547445</v>
      </c>
      <c r="AB1763" s="6">
        <v>79.842936600000002</v>
      </c>
      <c r="AC1763" s="6">
        <v>0.14107500000000073</v>
      </c>
      <c r="AD1763" s="7">
        <v>179752</v>
      </c>
      <c r="AE1763" s="6">
        <v>9.6527437999999997</v>
      </c>
      <c r="AF1763" s="6">
        <v>81.812666100000001</v>
      </c>
      <c r="AG1763" s="6">
        <v>21.2683058</v>
      </c>
      <c r="AH1763" s="6">
        <v>79.984011600000002</v>
      </c>
      <c r="AI1763" s="7">
        <v>197103</v>
      </c>
      <c r="AJ1763" s="6">
        <v>81.954535899999996</v>
      </c>
      <c r="AK1763" s="6">
        <v>12.5547445</v>
      </c>
      <c r="AL1763" s="6">
        <v>79.842936600000002</v>
      </c>
      <c r="AM1763" s="6">
        <v>0.14107500000000073</v>
      </c>
      <c r="AN1763" s="7">
        <v>179752</v>
      </c>
      <c r="AO1763" s="6">
        <v>9.6527437999999997</v>
      </c>
    </row>
    <row r="1764" spans="1:41" x14ac:dyDescent="0.15">
      <c r="A1764" s="2" t="s">
        <v>840</v>
      </c>
      <c r="B1764" s="2" t="s">
        <v>926</v>
      </c>
      <c r="C1764" s="2" t="s">
        <v>1797</v>
      </c>
      <c r="D1764" s="2" t="s">
        <v>1651</v>
      </c>
      <c r="E1764" s="2" t="s">
        <v>442</v>
      </c>
      <c r="F1764" s="2" t="s">
        <v>1854</v>
      </c>
      <c r="G1764" s="2" t="s">
        <v>2121</v>
      </c>
      <c r="H1764" s="2" t="s">
        <v>859</v>
      </c>
      <c r="I1764" s="2" t="s">
        <v>2014</v>
      </c>
      <c r="J1764" s="7">
        <v>0</v>
      </c>
      <c r="K1764" s="7">
        <v>116029</v>
      </c>
      <c r="L1764" s="7">
        <v>362</v>
      </c>
      <c r="M1764" s="7">
        <v>116391</v>
      </c>
      <c r="N1764" s="7">
        <v>0</v>
      </c>
      <c r="O1764" s="7">
        <v>0</v>
      </c>
      <c r="P1764" s="7">
        <v>92968</v>
      </c>
      <c r="Q1764" s="7">
        <v>152</v>
      </c>
      <c r="R1764" s="7">
        <v>93120</v>
      </c>
      <c r="S1764" s="7">
        <v>0</v>
      </c>
      <c r="T1764" s="7">
        <v>0</v>
      </c>
      <c r="U1764" s="7">
        <v>0</v>
      </c>
      <c r="V1764" s="7">
        <v>0</v>
      </c>
      <c r="W1764" s="6">
        <v>80.124796399999994</v>
      </c>
      <c r="X1764" s="6">
        <v>41.988950299999999</v>
      </c>
      <c r="Y1764" s="6">
        <v>80.006186</v>
      </c>
      <c r="Z1764" s="6">
        <v>80.454132799999996</v>
      </c>
      <c r="AA1764" s="6">
        <v>8.5510689000000006</v>
      </c>
      <c r="AB1764" s="6">
        <v>79.861614000000003</v>
      </c>
      <c r="AC1764" s="6">
        <v>0.14457199999999659</v>
      </c>
      <c r="AD1764" s="7">
        <v>81601</v>
      </c>
      <c r="AE1764" s="6">
        <v>14.1162486</v>
      </c>
      <c r="AF1764" s="6">
        <v>80.124796399999994</v>
      </c>
      <c r="AG1764" s="6">
        <v>41.988950299999999</v>
      </c>
      <c r="AH1764" s="6">
        <v>80.006186</v>
      </c>
      <c r="AI1764" s="7">
        <v>93120</v>
      </c>
      <c r="AJ1764" s="6">
        <v>80.454132799999996</v>
      </c>
      <c r="AK1764" s="6">
        <v>8.5510689000000006</v>
      </c>
      <c r="AL1764" s="6">
        <v>79.861614000000003</v>
      </c>
      <c r="AM1764" s="6">
        <v>0.14457199999999659</v>
      </c>
      <c r="AN1764" s="7">
        <v>81601</v>
      </c>
      <c r="AO1764" s="6">
        <v>14.1162486</v>
      </c>
    </row>
    <row r="1765" spans="1:41" x14ac:dyDescent="0.15">
      <c r="A1765" s="2" t="s">
        <v>841</v>
      </c>
      <c r="B1765" s="2" t="s">
        <v>926</v>
      </c>
      <c r="C1765" s="2" t="s">
        <v>1797</v>
      </c>
      <c r="D1765" s="2" t="s">
        <v>1651</v>
      </c>
      <c r="E1765" s="2" t="s">
        <v>442</v>
      </c>
      <c r="F1765" s="2" t="s">
        <v>1854</v>
      </c>
      <c r="G1765" s="2" t="s">
        <v>2121</v>
      </c>
      <c r="H1765" s="2" t="s">
        <v>859</v>
      </c>
      <c r="I1765" s="2" t="s">
        <v>2015</v>
      </c>
      <c r="J1765" s="7">
        <v>0</v>
      </c>
      <c r="K1765" s="7">
        <v>108087</v>
      </c>
      <c r="L1765" s="7">
        <v>362</v>
      </c>
      <c r="M1765" s="7">
        <v>108449</v>
      </c>
      <c r="N1765" s="7">
        <v>0</v>
      </c>
      <c r="O1765" s="7">
        <v>0</v>
      </c>
      <c r="P1765" s="7">
        <v>85026</v>
      </c>
      <c r="Q1765" s="7">
        <v>152</v>
      </c>
      <c r="R1765" s="7">
        <v>85178</v>
      </c>
      <c r="S1765" s="7">
        <v>0</v>
      </c>
      <c r="T1765" s="7">
        <v>0</v>
      </c>
      <c r="U1765" s="7">
        <v>0</v>
      </c>
      <c r="V1765" s="7">
        <v>0</v>
      </c>
      <c r="W1765" s="6">
        <v>78.664409199999994</v>
      </c>
      <c r="X1765" s="6">
        <v>41.988950299999999</v>
      </c>
      <c r="Y1765" s="6">
        <v>78.541987500000005</v>
      </c>
      <c r="Z1765" s="6">
        <v>78.026647100000005</v>
      </c>
      <c r="AA1765" s="6">
        <v>21.052631599999998</v>
      </c>
      <c r="AB1765" s="6">
        <v>77.811301600000007</v>
      </c>
      <c r="AC1765" s="6">
        <v>0.73068589999999745</v>
      </c>
      <c r="AD1765" s="7">
        <v>70406</v>
      </c>
      <c r="AE1765" s="6">
        <v>20.981166399999999</v>
      </c>
      <c r="AF1765" s="6">
        <v>78.664409199999994</v>
      </c>
      <c r="AG1765" s="6">
        <v>41.988950299999999</v>
      </c>
      <c r="AH1765" s="6">
        <v>78.541987500000005</v>
      </c>
      <c r="AI1765" s="7">
        <v>85178</v>
      </c>
      <c r="AJ1765" s="6">
        <v>78.026647100000005</v>
      </c>
      <c r="AK1765" s="6">
        <v>21.052631599999998</v>
      </c>
      <c r="AL1765" s="6">
        <v>77.811301600000007</v>
      </c>
      <c r="AM1765" s="6">
        <v>0.73068589999999745</v>
      </c>
      <c r="AN1765" s="7">
        <v>70406</v>
      </c>
      <c r="AO1765" s="6">
        <v>20.981166399999999</v>
      </c>
    </row>
    <row r="1766" spans="1:41" x14ac:dyDescent="0.15">
      <c r="A1766" s="2" t="s">
        <v>842</v>
      </c>
      <c r="B1766" s="2" t="s">
        <v>926</v>
      </c>
      <c r="C1766" s="2" t="s">
        <v>1797</v>
      </c>
      <c r="D1766" s="2" t="s">
        <v>1651</v>
      </c>
      <c r="E1766" s="2" t="s">
        <v>442</v>
      </c>
      <c r="F1766" s="2" t="s">
        <v>1854</v>
      </c>
      <c r="G1766" s="2" t="s">
        <v>2121</v>
      </c>
      <c r="H1766" s="2" t="s">
        <v>859</v>
      </c>
      <c r="I1766" s="2" t="s">
        <v>2016</v>
      </c>
      <c r="J1766" s="7">
        <v>0</v>
      </c>
      <c r="K1766" s="7">
        <v>2425</v>
      </c>
      <c r="L1766" s="7">
        <v>18</v>
      </c>
      <c r="M1766" s="7">
        <v>2443</v>
      </c>
      <c r="N1766" s="7">
        <v>0</v>
      </c>
      <c r="O1766" s="7">
        <v>0</v>
      </c>
      <c r="P1766" s="7">
        <v>1908</v>
      </c>
      <c r="Q1766" s="7">
        <v>7</v>
      </c>
      <c r="R1766" s="7">
        <v>1915</v>
      </c>
      <c r="S1766" s="7">
        <v>0</v>
      </c>
      <c r="T1766" s="7">
        <v>0</v>
      </c>
      <c r="U1766" s="7">
        <v>0</v>
      </c>
      <c r="V1766" s="7">
        <v>0</v>
      </c>
      <c r="W1766" s="6">
        <v>78.680412399999994</v>
      </c>
      <c r="X1766" s="6">
        <v>38.888888900000005</v>
      </c>
      <c r="Y1766" s="6">
        <v>78.387228800000003</v>
      </c>
      <c r="Z1766" s="6">
        <v>99.014778299999989</v>
      </c>
      <c r="AA1766" s="6">
        <v>0</v>
      </c>
      <c r="AB1766" s="6">
        <v>98.875614900000002</v>
      </c>
      <c r="AC1766" s="6">
        <v>-20.4883861</v>
      </c>
      <c r="AD1766" s="7">
        <v>2814</v>
      </c>
      <c r="AE1766" s="6">
        <v>-31.947405800000002</v>
      </c>
      <c r="AF1766" s="6">
        <v>78.680412399999994</v>
      </c>
      <c r="AG1766" s="6">
        <v>38.888888900000005</v>
      </c>
      <c r="AH1766" s="6">
        <v>78.387228800000003</v>
      </c>
      <c r="AI1766" s="7">
        <v>1915</v>
      </c>
      <c r="AJ1766" s="6">
        <v>99.014778299999989</v>
      </c>
      <c r="AK1766" s="6">
        <v>0</v>
      </c>
      <c r="AL1766" s="6">
        <v>98.875614900000002</v>
      </c>
      <c r="AM1766" s="6">
        <v>-20.4883861</v>
      </c>
      <c r="AN1766" s="7">
        <v>2814</v>
      </c>
      <c r="AO1766" s="6">
        <v>-31.947405800000002</v>
      </c>
    </row>
    <row r="1767" spans="1:41" x14ac:dyDescent="0.15">
      <c r="A1767" s="2" t="s">
        <v>843</v>
      </c>
      <c r="B1767" s="2" t="s">
        <v>926</v>
      </c>
      <c r="C1767" s="2" t="s">
        <v>1797</v>
      </c>
      <c r="D1767" s="2" t="s">
        <v>1651</v>
      </c>
      <c r="E1767" s="2" t="s">
        <v>442</v>
      </c>
      <c r="F1767" s="2" t="s">
        <v>1854</v>
      </c>
      <c r="G1767" s="2" t="s">
        <v>2121</v>
      </c>
      <c r="H1767" s="2" t="s">
        <v>859</v>
      </c>
      <c r="I1767" s="2" t="s">
        <v>2017</v>
      </c>
      <c r="J1767" s="7">
        <v>0</v>
      </c>
      <c r="K1767" s="7">
        <v>105662</v>
      </c>
      <c r="L1767" s="7">
        <v>344</v>
      </c>
      <c r="M1767" s="7">
        <v>106006</v>
      </c>
      <c r="N1767" s="7">
        <v>0</v>
      </c>
      <c r="O1767" s="7">
        <v>0</v>
      </c>
      <c r="P1767" s="7">
        <v>83118</v>
      </c>
      <c r="Q1767" s="7">
        <v>145</v>
      </c>
      <c r="R1767" s="7">
        <v>83263</v>
      </c>
      <c r="S1767" s="7">
        <v>0</v>
      </c>
      <c r="T1767" s="7">
        <v>0</v>
      </c>
      <c r="U1767" s="7">
        <v>0</v>
      </c>
      <c r="V1767" s="7">
        <v>0</v>
      </c>
      <c r="W1767" s="6">
        <v>78.664041900000001</v>
      </c>
      <c r="X1767" s="6">
        <v>42.151162800000002</v>
      </c>
      <c r="Y1767" s="6">
        <v>78.545553999999996</v>
      </c>
      <c r="Z1767" s="6">
        <v>77.343383099999997</v>
      </c>
      <c r="AA1767" s="6">
        <v>21.3017751</v>
      </c>
      <c r="AB1767" s="6">
        <v>77.127240799999996</v>
      </c>
      <c r="AC1767" s="6">
        <v>1.4183132000000001</v>
      </c>
      <c r="AD1767" s="7">
        <v>67592</v>
      </c>
      <c r="AE1767" s="6">
        <v>23.1846964</v>
      </c>
      <c r="AF1767" s="6">
        <v>78.664041900000001</v>
      </c>
      <c r="AG1767" s="6">
        <v>42.151162800000002</v>
      </c>
      <c r="AH1767" s="6">
        <v>78.545553999999996</v>
      </c>
      <c r="AI1767" s="7">
        <v>83263</v>
      </c>
      <c r="AJ1767" s="6">
        <v>77.343383099999997</v>
      </c>
      <c r="AK1767" s="6">
        <v>21.3017751</v>
      </c>
      <c r="AL1767" s="6">
        <v>77.127240799999996</v>
      </c>
      <c r="AM1767" s="6">
        <v>1.4183132000000001</v>
      </c>
      <c r="AN1767" s="7">
        <v>67592</v>
      </c>
      <c r="AO1767" s="6">
        <v>23.1846964</v>
      </c>
    </row>
    <row r="1768" spans="1:41" x14ac:dyDescent="0.15">
      <c r="A1768" s="2" t="s">
        <v>844</v>
      </c>
      <c r="B1768" s="2" t="s">
        <v>926</v>
      </c>
      <c r="C1768" s="2" t="s">
        <v>1797</v>
      </c>
      <c r="D1768" s="2" t="s">
        <v>1651</v>
      </c>
      <c r="E1768" s="2" t="s">
        <v>442</v>
      </c>
      <c r="F1768" s="2" t="s">
        <v>1854</v>
      </c>
      <c r="G1768" s="2" t="s">
        <v>2121</v>
      </c>
      <c r="H1768" s="2" t="s">
        <v>859</v>
      </c>
      <c r="I1768" s="2" t="s">
        <v>2018</v>
      </c>
      <c r="J1768" s="7">
        <v>0</v>
      </c>
      <c r="K1768" s="7">
        <v>461</v>
      </c>
      <c r="L1768" s="7">
        <v>0</v>
      </c>
      <c r="M1768" s="7">
        <v>461</v>
      </c>
      <c r="N1768" s="7">
        <v>0</v>
      </c>
      <c r="O1768" s="7">
        <v>0</v>
      </c>
      <c r="P1768" s="7">
        <v>461</v>
      </c>
      <c r="Q1768" s="7">
        <v>0</v>
      </c>
      <c r="R1768" s="7">
        <v>461</v>
      </c>
      <c r="S1768" s="7">
        <v>0</v>
      </c>
      <c r="T1768" s="7">
        <v>0</v>
      </c>
      <c r="U1768" s="7">
        <v>0</v>
      </c>
      <c r="V1768" s="7">
        <v>0</v>
      </c>
      <c r="W1768" s="6">
        <v>100</v>
      </c>
      <c r="X1768" s="6">
        <v>0</v>
      </c>
      <c r="Y1768" s="6">
        <v>100</v>
      </c>
      <c r="Z1768" s="6">
        <v>100.23094690000001</v>
      </c>
      <c r="AA1768" s="6">
        <v>0</v>
      </c>
      <c r="AB1768" s="6">
        <v>100.23094690000001</v>
      </c>
      <c r="AC1768" s="6">
        <v>-0.23094690000000639</v>
      </c>
      <c r="AD1768" s="7">
        <v>434</v>
      </c>
      <c r="AE1768" s="6">
        <v>6.2211981999999999</v>
      </c>
      <c r="AF1768" s="6">
        <v>100</v>
      </c>
      <c r="AG1768" s="6">
        <v>0</v>
      </c>
      <c r="AH1768" s="6">
        <v>100</v>
      </c>
      <c r="AI1768" s="7">
        <v>461</v>
      </c>
      <c r="AJ1768" s="6">
        <v>100.23094690000001</v>
      </c>
      <c r="AK1768" s="6">
        <v>0</v>
      </c>
      <c r="AL1768" s="6">
        <v>100.23094690000001</v>
      </c>
      <c r="AM1768" s="6">
        <v>-0.23094690000000639</v>
      </c>
      <c r="AN1768" s="7">
        <v>434</v>
      </c>
      <c r="AO1768" s="6">
        <v>6.2211981999999999</v>
      </c>
    </row>
    <row r="1769" spans="1:41" x14ac:dyDescent="0.15">
      <c r="A1769" s="2" t="s">
        <v>845</v>
      </c>
      <c r="B1769" s="2" t="s">
        <v>926</v>
      </c>
      <c r="C1769" s="2" t="s">
        <v>1797</v>
      </c>
      <c r="D1769" s="2" t="s">
        <v>1651</v>
      </c>
      <c r="E1769" s="2" t="s">
        <v>442</v>
      </c>
      <c r="F1769" s="2" t="s">
        <v>1854</v>
      </c>
      <c r="G1769" s="2" t="s">
        <v>2121</v>
      </c>
      <c r="H1769" s="2" t="s">
        <v>859</v>
      </c>
      <c r="I1769" s="2" t="s">
        <v>2019</v>
      </c>
      <c r="J1769" s="7">
        <v>0</v>
      </c>
      <c r="K1769" s="7">
        <v>7942</v>
      </c>
      <c r="L1769" s="7">
        <v>0</v>
      </c>
      <c r="M1769" s="7">
        <v>7942</v>
      </c>
      <c r="N1769" s="7">
        <v>0</v>
      </c>
      <c r="O1769" s="7">
        <v>0</v>
      </c>
      <c r="P1769" s="7">
        <v>7942</v>
      </c>
      <c r="Q1769" s="7">
        <v>0</v>
      </c>
      <c r="R1769" s="7">
        <v>7942</v>
      </c>
      <c r="S1769" s="7">
        <v>0</v>
      </c>
      <c r="T1769" s="7">
        <v>0</v>
      </c>
      <c r="U1769" s="7">
        <v>0</v>
      </c>
      <c r="V1769" s="7">
        <v>0</v>
      </c>
      <c r="W1769" s="6">
        <v>100</v>
      </c>
      <c r="X1769" s="6">
        <v>0</v>
      </c>
      <c r="Y1769" s="6">
        <v>100</v>
      </c>
      <c r="Z1769" s="6">
        <v>100</v>
      </c>
      <c r="AA1769" s="6">
        <v>0</v>
      </c>
      <c r="AB1769" s="6">
        <v>95.724668700000009</v>
      </c>
      <c r="AC1769" s="6">
        <v>4.2753312999999906</v>
      </c>
      <c r="AD1769" s="7">
        <v>11195</v>
      </c>
      <c r="AE1769" s="6">
        <v>-29.057614999999998</v>
      </c>
      <c r="AF1769" s="6">
        <v>100</v>
      </c>
      <c r="AG1769" s="6">
        <v>0</v>
      </c>
      <c r="AH1769" s="6">
        <v>100</v>
      </c>
      <c r="AI1769" s="7">
        <v>7942</v>
      </c>
      <c r="AJ1769" s="6">
        <v>100</v>
      </c>
      <c r="AK1769" s="6">
        <v>0</v>
      </c>
      <c r="AL1769" s="6">
        <v>95.724668700000009</v>
      </c>
      <c r="AM1769" s="6">
        <v>4.2753312999999906</v>
      </c>
      <c r="AN1769" s="7">
        <v>11195</v>
      </c>
      <c r="AO1769" s="6">
        <v>-29.057614999999998</v>
      </c>
    </row>
    <row r="1770" spans="1:41" x14ac:dyDescent="0.15">
      <c r="A1770" s="2" t="s">
        <v>846</v>
      </c>
      <c r="B1770" s="2" t="s">
        <v>926</v>
      </c>
      <c r="C1770" s="2" t="s">
        <v>1797</v>
      </c>
      <c r="D1770" s="2" t="s">
        <v>1651</v>
      </c>
      <c r="E1770" s="2" t="s">
        <v>442</v>
      </c>
      <c r="F1770" s="2" t="s">
        <v>1854</v>
      </c>
      <c r="G1770" s="2" t="s">
        <v>2121</v>
      </c>
      <c r="H1770" s="2" t="s">
        <v>859</v>
      </c>
      <c r="I1770" s="2" t="s">
        <v>2020</v>
      </c>
      <c r="J1770" s="7">
        <v>0</v>
      </c>
      <c r="K1770" s="7">
        <v>5509</v>
      </c>
      <c r="L1770" s="7">
        <v>0</v>
      </c>
      <c r="M1770" s="7">
        <v>5509</v>
      </c>
      <c r="N1770" s="7">
        <v>0</v>
      </c>
      <c r="O1770" s="7">
        <v>0</v>
      </c>
      <c r="P1770" s="7">
        <v>5509</v>
      </c>
      <c r="Q1770" s="7">
        <v>0</v>
      </c>
      <c r="R1770" s="7">
        <v>5509</v>
      </c>
      <c r="S1770" s="7">
        <v>0</v>
      </c>
      <c r="T1770" s="7">
        <v>0</v>
      </c>
      <c r="U1770" s="7">
        <v>0</v>
      </c>
      <c r="V1770" s="7">
        <v>0</v>
      </c>
      <c r="W1770" s="6">
        <v>100</v>
      </c>
      <c r="X1770" s="6">
        <v>0</v>
      </c>
      <c r="Y1770" s="6">
        <v>100</v>
      </c>
      <c r="Z1770" s="6">
        <v>100</v>
      </c>
      <c r="AA1770" s="6">
        <v>0</v>
      </c>
      <c r="AB1770" s="6">
        <v>94.605517500000005</v>
      </c>
      <c r="AC1770" s="6">
        <v>5.3944824999999952</v>
      </c>
      <c r="AD1770" s="7">
        <v>5384</v>
      </c>
      <c r="AE1770" s="6">
        <v>2.3216939000000001</v>
      </c>
      <c r="AF1770" s="6">
        <v>100</v>
      </c>
      <c r="AG1770" s="6">
        <v>0</v>
      </c>
      <c r="AH1770" s="6">
        <v>100</v>
      </c>
      <c r="AI1770" s="7">
        <v>5509</v>
      </c>
      <c r="AJ1770" s="6">
        <v>100</v>
      </c>
      <c r="AK1770" s="6">
        <v>0</v>
      </c>
      <c r="AL1770" s="6">
        <v>94.605517500000005</v>
      </c>
      <c r="AM1770" s="6">
        <v>5.3944824999999952</v>
      </c>
      <c r="AN1770" s="7">
        <v>5384</v>
      </c>
      <c r="AO1770" s="6">
        <v>2.3216939000000001</v>
      </c>
    </row>
    <row r="1771" spans="1:41" x14ac:dyDescent="0.15">
      <c r="A1771" s="2" t="s">
        <v>847</v>
      </c>
      <c r="B1771" s="2" t="s">
        <v>926</v>
      </c>
      <c r="C1771" s="2" t="s">
        <v>1797</v>
      </c>
      <c r="D1771" s="2" t="s">
        <v>1651</v>
      </c>
      <c r="E1771" s="2" t="s">
        <v>442</v>
      </c>
      <c r="F1771" s="2" t="s">
        <v>1854</v>
      </c>
      <c r="G1771" s="2" t="s">
        <v>2121</v>
      </c>
      <c r="H1771" s="2" t="s">
        <v>859</v>
      </c>
      <c r="I1771" s="2" t="s">
        <v>1856</v>
      </c>
      <c r="J1771" s="7">
        <v>0</v>
      </c>
      <c r="K1771" s="7">
        <v>2433</v>
      </c>
      <c r="L1771" s="7">
        <v>0</v>
      </c>
      <c r="M1771" s="7">
        <v>2433</v>
      </c>
      <c r="N1771" s="7">
        <v>0</v>
      </c>
      <c r="O1771" s="7">
        <v>0</v>
      </c>
      <c r="P1771" s="7">
        <v>2433</v>
      </c>
      <c r="Q1771" s="7">
        <v>0</v>
      </c>
      <c r="R1771" s="7">
        <v>2433</v>
      </c>
      <c r="S1771" s="7">
        <v>0</v>
      </c>
      <c r="T1771" s="7">
        <v>0</v>
      </c>
      <c r="U1771" s="7">
        <v>0</v>
      </c>
      <c r="V1771" s="7">
        <v>0</v>
      </c>
      <c r="W1771" s="6">
        <v>100</v>
      </c>
      <c r="X1771" s="6">
        <v>0</v>
      </c>
      <c r="Y1771" s="6">
        <v>100</v>
      </c>
      <c r="Z1771" s="6">
        <v>100</v>
      </c>
      <c r="AA1771" s="6">
        <v>0</v>
      </c>
      <c r="AB1771" s="6">
        <v>96.785476299999999</v>
      </c>
      <c r="AC1771" s="6">
        <v>3.2145237000000009</v>
      </c>
      <c r="AD1771" s="7">
        <v>5811</v>
      </c>
      <c r="AE1771" s="6">
        <v>-58.131130600000006</v>
      </c>
      <c r="AF1771" s="6">
        <v>100</v>
      </c>
      <c r="AG1771" s="6">
        <v>0</v>
      </c>
      <c r="AH1771" s="6">
        <v>100</v>
      </c>
      <c r="AI1771" s="7">
        <v>2433</v>
      </c>
      <c r="AJ1771" s="6">
        <v>100</v>
      </c>
      <c r="AK1771" s="6">
        <v>0</v>
      </c>
      <c r="AL1771" s="6">
        <v>96.785476299999999</v>
      </c>
      <c r="AM1771" s="6">
        <v>3.2145237000000009</v>
      </c>
      <c r="AN1771" s="7">
        <v>5811</v>
      </c>
      <c r="AO1771" s="6">
        <v>-58.131130600000006</v>
      </c>
    </row>
    <row r="1772" spans="1:41" x14ac:dyDescent="0.15">
      <c r="A1772" s="2" t="s">
        <v>848</v>
      </c>
      <c r="B1772" s="2" t="s">
        <v>926</v>
      </c>
      <c r="C1772" s="2" t="s">
        <v>1797</v>
      </c>
      <c r="D1772" s="2" t="s">
        <v>1651</v>
      </c>
      <c r="E1772" s="2" t="s">
        <v>442</v>
      </c>
      <c r="F1772" s="2" t="s">
        <v>1854</v>
      </c>
      <c r="G1772" s="2" t="s">
        <v>2121</v>
      </c>
      <c r="H1772" s="2" t="s">
        <v>859</v>
      </c>
      <c r="I1772" s="2" t="s">
        <v>2021</v>
      </c>
      <c r="J1772" s="7">
        <v>0</v>
      </c>
      <c r="K1772" s="7">
        <v>108669</v>
      </c>
      <c r="L1772" s="7">
        <v>7081</v>
      </c>
      <c r="M1772" s="7">
        <v>115750</v>
      </c>
      <c r="N1772" s="7">
        <v>0</v>
      </c>
      <c r="O1772" s="7">
        <v>0</v>
      </c>
      <c r="P1772" s="7">
        <v>88482</v>
      </c>
      <c r="Q1772" s="7">
        <v>1431</v>
      </c>
      <c r="R1772" s="7">
        <v>89913</v>
      </c>
      <c r="S1772" s="7">
        <v>0</v>
      </c>
      <c r="T1772" s="7">
        <v>0</v>
      </c>
      <c r="U1772" s="7">
        <v>0</v>
      </c>
      <c r="V1772" s="7">
        <v>0</v>
      </c>
      <c r="W1772" s="6">
        <v>81.423405000000002</v>
      </c>
      <c r="X1772" s="6">
        <v>20.209009999999999</v>
      </c>
      <c r="Y1772" s="6">
        <v>77.67861769999999</v>
      </c>
      <c r="Z1772" s="6">
        <v>80.955921900000007</v>
      </c>
      <c r="AA1772" s="6">
        <v>13.115845500000001</v>
      </c>
      <c r="AB1772" s="6">
        <v>77.189431999999996</v>
      </c>
      <c r="AC1772" s="6">
        <v>0.48918569999999306</v>
      </c>
      <c r="AD1772" s="7">
        <v>83529</v>
      </c>
      <c r="AE1772" s="6">
        <v>7.6428545999999997</v>
      </c>
      <c r="AF1772" s="6">
        <v>81.423405000000002</v>
      </c>
      <c r="AG1772" s="6">
        <v>20.209009999999999</v>
      </c>
      <c r="AH1772" s="6">
        <v>77.67861769999999</v>
      </c>
      <c r="AI1772" s="7">
        <v>89913</v>
      </c>
      <c r="AJ1772" s="6">
        <v>80.955921900000007</v>
      </c>
      <c r="AK1772" s="6">
        <v>13.115845500000001</v>
      </c>
      <c r="AL1772" s="6">
        <v>77.189431999999996</v>
      </c>
      <c r="AM1772" s="6">
        <v>0.48918569999999306</v>
      </c>
      <c r="AN1772" s="7">
        <v>83529</v>
      </c>
      <c r="AO1772" s="6">
        <v>7.6428545999999997</v>
      </c>
    </row>
    <row r="1773" spans="1:41" x14ac:dyDescent="0.15">
      <c r="A1773" s="2" t="s">
        <v>849</v>
      </c>
      <c r="B1773" s="2" t="s">
        <v>926</v>
      </c>
      <c r="C1773" s="2" t="s">
        <v>1797</v>
      </c>
      <c r="D1773" s="2" t="s">
        <v>1651</v>
      </c>
      <c r="E1773" s="2" t="s">
        <v>442</v>
      </c>
      <c r="F1773" s="2" t="s">
        <v>1854</v>
      </c>
      <c r="G1773" s="2" t="s">
        <v>2121</v>
      </c>
      <c r="H1773" s="2" t="s">
        <v>859</v>
      </c>
      <c r="I1773" s="2" t="s">
        <v>1739</v>
      </c>
      <c r="J1773" s="7">
        <v>0</v>
      </c>
      <c r="K1773" s="7">
        <v>91186</v>
      </c>
      <c r="L1773" s="7">
        <v>7081</v>
      </c>
      <c r="M1773" s="7">
        <v>98267</v>
      </c>
      <c r="N1773" s="7">
        <v>0</v>
      </c>
      <c r="O1773" s="7">
        <v>0</v>
      </c>
      <c r="P1773" s="7">
        <v>70999</v>
      </c>
      <c r="Q1773" s="7">
        <v>1431</v>
      </c>
      <c r="R1773" s="7">
        <v>72430</v>
      </c>
      <c r="S1773" s="7">
        <v>0</v>
      </c>
      <c r="T1773" s="7">
        <v>0</v>
      </c>
      <c r="U1773" s="7">
        <v>0</v>
      </c>
      <c r="V1773" s="7">
        <v>0</v>
      </c>
      <c r="W1773" s="6">
        <v>77.861733200000003</v>
      </c>
      <c r="X1773" s="6">
        <v>20.209009999999999</v>
      </c>
      <c r="Y1773" s="6">
        <v>73.707348299999992</v>
      </c>
      <c r="Z1773" s="6">
        <v>76.985290599999999</v>
      </c>
      <c r="AA1773" s="6">
        <v>13.115845500000001</v>
      </c>
      <c r="AB1773" s="6">
        <v>72.748951199999993</v>
      </c>
      <c r="AC1773" s="6">
        <v>0.95839709999999911</v>
      </c>
      <c r="AD1773" s="7">
        <v>65896</v>
      </c>
      <c r="AE1773" s="6">
        <v>9.915624600000001</v>
      </c>
      <c r="AF1773" s="6">
        <v>77.861733200000003</v>
      </c>
      <c r="AG1773" s="6">
        <v>20.209009999999999</v>
      </c>
      <c r="AH1773" s="6">
        <v>73.707348299999992</v>
      </c>
      <c r="AI1773" s="7">
        <v>72430</v>
      </c>
      <c r="AJ1773" s="6">
        <v>76.985290599999999</v>
      </c>
      <c r="AK1773" s="6">
        <v>13.115845500000001</v>
      </c>
      <c r="AL1773" s="6">
        <v>72.748951199999993</v>
      </c>
      <c r="AM1773" s="6">
        <v>0.95839709999999911</v>
      </c>
      <c r="AN1773" s="7">
        <v>65896</v>
      </c>
      <c r="AO1773" s="6">
        <v>9.915624600000001</v>
      </c>
    </row>
    <row r="1774" spans="1:41" x14ac:dyDescent="0.15">
      <c r="A1774" s="2" t="s">
        <v>850</v>
      </c>
      <c r="B1774" s="2" t="s">
        <v>926</v>
      </c>
      <c r="C1774" s="2" t="s">
        <v>1797</v>
      </c>
      <c r="D1774" s="2" t="s">
        <v>1651</v>
      </c>
      <c r="E1774" s="2" t="s">
        <v>442</v>
      </c>
      <c r="F1774" s="2" t="s">
        <v>1854</v>
      </c>
      <c r="G1774" s="2" t="s">
        <v>2121</v>
      </c>
      <c r="H1774" s="2" t="s">
        <v>859</v>
      </c>
      <c r="I1774" s="2" t="s">
        <v>1740</v>
      </c>
      <c r="J1774" s="7">
        <v>0</v>
      </c>
      <c r="K1774" s="7">
        <v>13678</v>
      </c>
      <c r="L1774" s="7">
        <v>1062</v>
      </c>
      <c r="M1774" s="7">
        <v>14740</v>
      </c>
      <c r="N1774" s="7">
        <v>0</v>
      </c>
      <c r="O1774" s="7">
        <v>0</v>
      </c>
      <c r="P1774" s="7">
        <v>10650</v>
      </c>
      <c r="Q1774" s="7">
        <v>215</v>
      </c>
      <c r="R1774" s="7">
        <v>10865</v>
      </c>
      <c r="S1774" s="7">
        <v>0</v>
      </c>
      <c r="T1774" s="7">
        <v>0</v>
      </c>
      <c r="U1774" s="7">
        <v>0</v>
      </c>
      <c r="V1774" s="7">
        <v>0</v>
      </c>
      <c r="W1774" s="6">
        <v>77.862260599999999</v>
      </c>
      <c r="X1774" s="6">
        <v>20.244821099999999</v>
      </c>
      <c r="Y1774" s="6">
        <v>73.710990499999994</v>
      </c>
      <c r="Z1774" s="6">
        <v>72.175005499999997</v>
      </c>
      <c r="AA1774" s="6">
        <v>12.473572900000001</v>
      </c>
      <c r="AB1774" s="6">
        <v>68.273813599999997</v>
      </c>
      <c r="AC1774" s="6">
        <v>5.4371768999999972</v>
      </c>
      <c r="AD1774" s="7">
        <v>9884</v>
      </c>
      <c r="AE1774" s="6">
        <v>9.9251315000000009</v>
      </c>
      <c r="AF1774" s="6">
        <v>77.862260599999999</v>
      </c>
      <c r="AG1774" s="6">
        <v>20.244821099999999</v>
      </c>
      <c r="AH1774" s="6">
        <v>73.710990499999994</v>
      </c>
      <c r="AI1774" s="7">
        <v>10865</v>
      </c>
      <c r="AJ1774" s="6">
        <v>72.175005499999997</v>
      </c>
      <c r="AK1774" s="6">
        <v>12.473572900000001</v>
      </c>
      <c r="AL1774" s="6">
        <v>68.273813599999997</v>
      </c>
      <c r="AM1774" s="6">
        <v>5.4371768999999972</v>
      </c>
      <c r="AN1774" s="7">
        <v>9884</v>
      </c>
      <c r="AO1774" s="6">
        <v>9.9251315000000009</v>
      </c>
    </row>
    <row r="1775" spans="1:41" x14ac:dyDescent="0.15">
      <c r="A1775" s="2" t="s">
        <v>851</v>
      </c>
      <c r="B1775" s="2" t="s">
        <v>926</v>
      </c>
      <c r="C1775" s="2" t="s">
        <v>1797</v>
      </c>
      <c r="D1775" s="2" t="s">
        <v>1651</v>
      </c>
      <c r="E1775" s="2" t="s">
        <v>442</v>
      </c>
      <c r="F1775" s="2" t="s">
        <v>1854</v>
      </c>
      <c r="G1775" s="2" t="s">
        <v>2121</v>
      </c>
      <c r="H1775" s="2" t="s">
        <v>859</v>
      </c>
      <c r="I1775" s="2" t="s">
        <v>1741</v>
      </c>
      <c r="J1775" s="7">
        <v>0</v>
      </c>
      <c r="K1775" s="7">
        <v>39210</v>
      </c>
      <c r="L1775" s="7">
        <v>3045</v>
      </c>
      <c r="M1775" s="7">
        <v>42255</v>
      </c>
      <c r="N1775" s="7">
        <v>0</v>
      </c>
      <c r="O1775" s="7">
        <v>0</v>
      </c>
      <c r="P1775" s="7">
        <v>30530</v>
      </c>
      <c r="Q1775" s="7">
        <v>615</v>
      </c>
      <c r="R1775" s="7">
        <v>31145</v>
      </c>
      <c r="S1775" s="7">
        <v>0</v>
      </c>
      <c r="T1775" s="7">
        <v>0</v>
      </c>
      <c r="U1775" s="7">
        <v>0</v>
      </c>
      <c r="V1775" s="7">
        <v>0</v>
      </c>
      <c r="W1775" s="6">
        <v>77.862790099999998</v>
      </c>
      <c r="X1775" s="6">
        <v>20.197044300000002</v>
      </c>
      <c r="Y1775" s="6">
        <v>73.707253600000001</v>
      </c>
      <c r="Z1775" s="6">
        <v>78.732666899999998</v>
      </c>
      <c r="AA1775" s="6">
        <v>12.5978648</v>
      </c>
      <c r="AB1775" s="6">
        <v>74.089250899999996</v>
      </c>
      <c r="AC1775" s="6">
        <v>-0.38199729999999477</v>
      </c>
      <c r="AD1775" s="7">
        <v>29652</v>
      </c>
      <c r="AE1775" s="6">
        <v>5.0350735000000002</v>
      </c>
      <c r="AF1775" s="6">
        <v>77.862790099999998</v>
      </c>
      <c r="AG1775" s="6">
        <v>20.197044300000002</v>
      </c>
      <c r="AH1775" s="6">
        <v>73.707253600000001</v>
      </c>
      <c r="AI1775" s="7">
        <v>31145</v>
      </c>
      <c r="AJ1775" s="6">
        <v>78.732666899999998</v>
      </c>
      <c r="AK1775" s="6">
        <v>12.5978648</v>
      </c>
      <c r="AL1775" s="6">
        <v>74.089250899999996</v>
      </c>
      <c r="AM1775" s="6">
        <v>-0.38199729999999477</v>
      </c>
      <c r="AN1775" s="7">
        <v>29652</v>
      </c>
      <c r="AO1775" s="6">
        <v>5.0350735000000002</v>
      </c>
    </row>
    <row r="1776" spans="1:41" x14ac:dyDescent="0.15">
      <c r="A1776" s="2" t="s">
        <v>852</v>
      </c>
      <c r="B1776" s="2" t="s">
        <v>926</v>
      </c>
      <c r="C1776" s="2" t="s">
        <v>1797</v>
      </c>
      <c r="D1776" s="2" t="s">
        <v>1651</v>
      </c>
      <c r="E1776" s="2" t="s">
        <v>442</v>
      </c>
      <c r="F1776" s="2" t="s">
        <v>1854</v>
      </c>
      <c r="G1776" s="2" t="s">
        <v>2121</v>
      </c>
      <c r="H1776" s="2" t="s">
        <v>859</v>
      </c>
      <c r="I1776" s="2" t="s">
        <v>1742</v>
      </c>
      <c r="J1776" s="7">
        <v>0</v>
      </c>
      <c r="K1776" s="7">
        <v>38298</v>
      </c>
      <c r="L1776" s="7">
        <v>2974</v>
      </c>
      <c r="M1776" s="7">
        <v>41272</v>
      </c>
      <c r="N1776" s="7">
        <v>0</v>
      </c>
      <c r="O1776" s="7">
        <v>0</v>
      </c>
      <c r="P1776" s="7">
        <v>29819</v>
      </c>
      <c r="Q1776" s="7">
        <v>601</v>
      </c>
      <c r="R1776" s="7">
        <v>30420</v>
      </c>
      <c r="S1776" s="7">
        <v>0</v>
      </c>
      <c r="T1776" s="7">
        <v>0</v>
      </c>
      <c r="U1776" s="7">
        <v>0</v>
      </c>
      <c r="V1776" s="7">
        <v>0</v>
      </c>
      <c r="W1776" s="6">
        <v>77.860462699999999</v>
      </c>
      <c r="X1776" s="6">
        <v>20.208473399999999</v>
      </c>
      <c r="Y1776" s="6">
        <v>73.706144600000002</v>
      </c>
      <c r="Z1776" s="6">
        <v>76.987200299999998</v>
      </c>
      <c r="AA1776" s="6">
        <v>14.0319716</v>
      </c>
      <c r="AB1776" s="6">
        <v>73.057842100000002</v>
      </c>
      <c r="AC1776" s="6">
        <v>0.64830249999999978</v>
      </c>
      <c r="AD1776" s="7">
        <v>26360</v>
      </c>
      <c r="AE1776" s="6">
        <v>15.4021244</v>
      </c>
      <c r="AF1776" s="6">
        <v>77.860462699999999</v>
      </c>
      <c r="AG1776" s="6">
        <v>20.208473399999999</v>
      </c>
      <c r="AH1776" s="6">
        <v>73.706144600000002</v>
      </c>
      <c r="AI1776" s="7">
        <v>30420</v>
      </c>
      <c r="AJ1776" s="6">
        <v>76.987200299999998</v>
      </c>
      <c r="AK1776" s="6">
        <v>14.0319716</v>
      </c>
      <c r="AL1776" s="6">
        <v>73.057842100000002</v>
      </c>
      <c r="AM1776" s="6">
        <v>0.64830249999999978</v>
      </c>
      <c r="AN1776" s="7">
        <v>26360</v>
      </c>
      <c r="AO1776" s="6">
        <v>15.4021244</v>
      </c>
    </row>
    <row r="1777" spans="1:41" x14ac:dyDescent="0.15">
      <c r="A1777" s="2" t="s">
        <v>853</v>
      </c>
      <c r="B1777" s="2" t="s">
        <v>926</v>
      </c>
      <c r="C1777" s="2" t="s">
        <v>1797</v>
      </c>
      <c r="D1777" s="2" t="s">
        <v>1651</v>
      </c>
      <c r="E1777" s="2" t="s">
        <v>442</v>
      </c>
      <c r="F1777" s="2" t="s">
        <v>1854</v>
      </c>
      <c r="G1777" s="2" t="s">
        <v>2121</v>
      </c>
      <c r="H1777" s="2" t="s">
        <v>859</v>
      </c>
      <c r="I1777" s="2" t="s">
        <v>1743</v>
      </c>
      <c r="J1777" s="7">
        <v>0</v>
      </c>
      <c r="K1777" s="7">
        <v>17483</v>
      </c>
      <c r="L1777" s="7">
        <v>0</v>
      </c>
      <c r="M1777" s="7">
        <v>17483</v>
      </c>
      <c r="N1777" s="7">
        <v>0</v>
      </c>
      <c r="O1777" s="7">
        <v>0</v>
      </c>
      <c r="P1777" s="7">
        <v>17483</v>
      </c>
      <c r="Q1777" s="7">
        <v>0</v>
      </c>
      <c r="R1777" s="7">
        <v>17483</v>
      </c>
      <c r="S1777" s="7">
        <v>0</v>
      </c>
      <c r="T1777" s="7">
        <v>0</v>
      </c>
      <c r="U1777" s="7">
        <v>0</v>
      </c>
      <c r="V1777" s="7">
        <v>0</v>
      </c>
      <c r="W1777" s="6">
        <v>100</v>
      </c>
      <c r="X1777" s="6">
        <v>0</v>
      </c>
      <c r="Y1777" s="6">
        <v>100</v>
      </c>
      <c r="Z1777" s="6">
        <v>100</v>
      </c>
      <c r="AA1777" s="6">
        <v>0</v>
      </c>
      <c r="AB1777" s="6">
        <v>100</v>
      </c>
      <c r="AC1777" s="6">
        <v>0</v>
      </c>
      <c r="AD1777" s="7">
        <v>17633</v>
      </c>
      <c r="AE1777" s="6">
        <v>-0.85067769999999998</v>
      </c>
      <c r="AF1777" s="6">
        <v>100</v>
      </c>
      <c r="AG1777" s="6">
        <v>0</v>
      </c>
      <c r="AH1777" s="6">
        <v>100</v>
      </c>
      <c r="AI1777" s="7">
        <v>17483</v>
      </c>
      <c r="AJ1777" s="6">
        <v>100</v>
      </c>
      <c r="AK1777" s="6">
        <v>0</v>
      </c>
      <c r="AL1777" s="6">
        <v>100</v>
      </c>
      <c r="AM1777" s="6">
        <v>0</v>
      </c>
      <c r="AN1777" s="7">
        <v>17633</v>
      </c>
      <c r="AO1777" s="6">
        <v>-0.85067769999999998</v>
      </c>
    </row>
    <row r="1778" spans="1:41" x14ac:dyDescent="0.15">
      <c r="A1778" s="2" t="s">
        <v>854</v>
      </c>
      <c r="B1778" s="2" t="s">
        <v>926</v>
      </c>
      <c r="C1778" s="2" t="s">
        <v>1797</v>
      </c>
      <c r="D1778" s="2" t="s">
        <v>1651</v>
      </c>
      <c r="E1778" s="2" t="s">
        <v>442</v>
      </c>
      <c r="F1778" s="2" t="s">
        <v>1854</v>
      </c>
      <c r="G1778" s="2" t="s">
        <v>2121</v>
      </c>
      <c r="H1778" s="2" t="s">
        <v>859</v>
      </c>
      <c r="I1778" s="2" t="s">
        <v>1744</v>
      </c>
      <c r="J1778" s="7">
        <v>0</v>
      </c>
      <c r="K1778" s="7">
        <v>7415</v>
      </c>
      <c r="L1778" s="7">
        <v>0</v>
      </c>
      <c r="M1778" s="7">
        <v>7415</v>
      </c>
      <c r="N1778" s="7">
        <v>0</v>
      </c>
      <c r="O1778" s="7">
        <v>0</v>
      </c>
      <c r="P1778" s="7">
        <v>7198</v>
      </c>
      <c r="Q1778" s="7">
        <v>0</v>
      </c>
      <c r="R1778" s="7">
        <v>7198</v>
      </c>
      <c r="S1778" s="7">
        <v>0</v>
      </c>
      <c r="T1778" s="7">
        <v>0</v>
      </c>
      <c r="U1778" s="7">
        <v>0</v>
      </c>
      <c r="V1778" s="7">
        <v>0</v>
      </c>
      <c r="W1778" s="6">
        <v>97.073499699999999</v>
      </c>
      <c r="X1778" s="6">
        <v>0</v>
      </c>
      <c r="Y1778" s="6">
        <v>97.073499699999999</v>
      </c>
      <c r="Z1778" s="6">
        <v>98.280098299999992</v>
      </c>
      <c r="AA1778" s="6">
        <v>0</v>
      </c>
      <c r="AB1778" s="6">
        <v>98.280098299999992</v>
      </c>
      <c r="AC1778" s="6">
        <v>-1.2065985999999924</v>
      </c>
      <c r="AD1778" s="7">
        <v>6800</v>
      </c>
      <c r="AE1778" s="6">
        <v>5.8529412000000001</v>
      </c>
      <c r="AF1778" s="6">
        <v>97.073499699999999</v>
      </c>
      <c r="AG1778" s="6">
        <v>0</v>
      </c>
      <c r="AH1778" s="6">
        <v>97.073499699999999</v>
      </c>
      <c r="AI1778" s="7">
        <v>7198</v>
      </c>
      <c r="AJ1778" s="6">
        <v>98.280098299999992</v>
      </c>
      <c r="AK1778" s="6">
        <v>0</v>
      </c>
      <c r="AL1778" s="6">
        <v>98.280098299999992</v>
      </c>
      <c r="AM1778" s="6">
        <v>-1.2065985999999924</v>
      </c>
      <c r="AN1778" s="7">
        <v>6800</v>
      </c>
      <c r="AO1778" s="6">
        <v>5.8529412000000001</v>
      </c>
    </row>
    <row r="1779" spans="1:41" x14ac:dyDescent="0.15">
      <c r="A1779" s="2" t="s">
        <v>855</v>
      </c>
      <c r="B1779" s="2" t="s">
        <v>926</v>
      </c>
      <c r="C1779" s="2" t="s">
        <v>1797</v>
      </c>
      <c r="D1779" s="2" t="s">
        <v>1651</v>
      </c>
      <c r="E1779" s="2" t="s">
        <v>442</v>
      </c>
      <c r="F1779" s="2" t="s">
        <v>1854</v>
      </c>
      <c r="G1779" s="2" t="s">
        <v>2121</v>
      </c>
      <c r="H1779" s="2" t="s">
        <v>859</v>
      </c>
      <c r="I1779" s="2" t="s">
        <v>2008</v>
      </c>
      <c r="J1779" s="7">
        <v>0</v>
      </c>
      <c r="K1779" s="7">
        <v>7415</v>
      </c>
      <c r="L1779" s="7">
        <v>0</v>
      </c>
      <c r="M1779" s="7">
        <v>7415</v>
      </c>
      <c r="N1779" s="7">
        <v>0</v>
      </c>
      <c r="O1779" s="7">
        <v>0</v>
      </c>
      <c r="P1779" s="7">
        <v>7198</v>
      </c>
      <c r="Q1779" s="7">
        <v>0</v>
      </c>
      <c r="R1779" s="7">
        <v>7198</v>
      </c>
      <c r="S1779" s="7">
        <v>0</v>
      </c>
      <c r="T1779" s="7">
        <v>0</v>
      </c>
      <c r="U1779" s="7">
        <v>0</v>
      </c>
      <c r="V1779" s="7">
        <v>0</v>
      </c>
      <c r="W1779" s="6">
        <v>97.073499699999999</v>
      </c>
      <c r="X1779" s="6">
        <v>0</v>
      </c>
      <c r="Y1779" s="6">
        <v>97.073499699999999</v>
      </c>
      <c r="Z1779" s="6">
        <v>98.280098299999992</v>
      </c>
      <c r="AA1779" s="6">
        <v>0</v>
      </c>
      <c r="AB1779" s="6">
        <v>98.280098299999992</v>
      </c>
      <c r="AC1779" s="6">
        <v>-1.2065985999999924</v>
      </c>
      <c r="AD1779" s="7">
        <v>6800</v>
      </c>
      <c r="AE1779" s="6">
        <v>5.8529412000000001</v>
      </c>
      <c r="AF1779" s="6">
        <v>97.073499699999999</v>
      </c>
      <c r="AG1779" s="6">
        <v>0</v>
      </c>
      <c r="AH1779" s="6">
        <v>97.073499699999999</v>
      </c>
      <c r="AI1779" s="7">
        <v>7198</v>
      </c>
      <c r="AJ1779" s="6">
        <v>98.280098299999992</v>
      </c>
      <c r="AK1779" s="6">
        <v>0</v>
      </c>
      <c r="AL1779" s="6">
        <v>98.280098299999992</v>
      </c>
      <c r="AM1779" s="6">
        <v>-1.2065985999999924</v>
      </c>
      <c r="AN1779" s="7">
        <v>6800</v>
      </c>
      <c r="AO1779" s="6">
        <v>5.8529412000000001</v>
      </c>
    </row>
    <row r="1780" spans="1:41" x14ac:dyDescent="0.15">
      <c r="A1780" s="2" t="s">
        <v>856</v>
      </c>
      <c r="B1780" s="2" t="s">
        <v>926</v>
      </c>
      <c r="C1780" s="2" t="s">
        <v>1797</v>
      </c>
      <c r="D1780" s="2" t="s">
        <v>1651</v>
      </c>
      <c r="E1780" s="2" t="s">
        <v>442</v>
      </c>
      <c r="F1780" s="2" t="s">
        <v>1854</v>
      </c>
      <c r="G1780" s="2" t="s">
        <v>2121</v>
      </c>
      <c r="H1780" s="2" t="s">
        <v>859</v>
      </c>
      <c r="I1780" s="2" t="s">
        <v>2022</v>
      </c>
      <c r="J1780" s="7">
        <v>0</v>
      </c>
      <c r="K1780" s="7">
        <v>0</v>
      </c>
      <c r="L1780" s="7">
        <v>0</v>
      </c>
      <c r="M1780" s="7">
        <v>0</v>
      </c>
      <c r="N1780" s="7">
        <v>0</v>
      </c>
      <c r="O1780" s="7">
        <v>0</v>
      </c>
      <c r="P1780" s="7">
        <v>0</v>
      </c>
      <c r="Q1780" s="7">
        <v>0</v>
      </c>
      <c r="R1780" s="7">
        <v>0</v>
      </c>
      <c r="S1780" s="7">
        <v>0</v>
      </c>
      <c r="T1780" s="7">
        <v>0</v>
      </c>
      <c r="U1780" s="7">
        <v>0</v>
      </c>
      <c r="V1780" s="7">
        <v>0</v>
      </c>
      <c r="W1780" s="6">
        <v>0</v>
      </c>
      <c r="X1780" s="6">
        <v>0</v>
      </c>
      <c r="Y1780" s="6">
        <v>0</v>
      </c>
      <c r="Z1780" s="6" t="s">
        <v>1802</v>
      </c>
      <c r="AA1780" s="6" t="s">
        <v>1802</v>
      </c>
      <c r="AB1780" s="6" t="s">
        <v>1802</v>
      </c>
      <c r="AC1780" s="6" t="e">
        <v>#VALUE!</v>
      </c>
      <c r="AD1780" s="7" t="s">
        <v>1802</v>
      </c>
      <c r="AE1780" s="6">
        <v>0</v>
      </c>
      <c r="AF1780" s="6">
        <v>0</v>
      </c>
      <c r="AG1780" s="6">
        <v>0</v>
      </c>
      <c r="AH1780" s="6">
        <v>0</v>
      </c>
      <c r="AI1780" s="7">
        <v>0</v>
      </c>
      <c r="AJ1780" s="6" t="s">
        <v>1802</v>
      </c>
      <c r="AK1780" s="6" t="s">
        <v>1802</v>
      </c>
      <c r="AL1780" s="6" t="s">
        <v>1802</v>
      </c>
      <c r="AM1780" s="6" t="e">
        <v>#VALUE!</v>
      </c>
      <c r="AN1780" s="7" t="s">
        <v>1802</v>
      </c>
      <c r="AO1780" s="6">
        <v>0</v>
      </c>
    </row>
    <row r="1781" spans="1:41" x14ac:dyDescent="0.15">
      <c r="A1781" s="2" t="s">
        <v>857</v>
      </c>
      <c r="B1781" s="2" t="s">
        <v>926</v>
      </c>
      <c r="C1781" s="2" t="s">
        <v>1797</v>
      </c>
      <c r="D1781" s="2" t="s">
        <v>1651</v>
      </c>
      <c r="E1781" s="2" t="s">
        <v>442</v>
      </c>
      <c r="F1781" s="2" t="s">
        <v>1854</v>
      </c>
      <c r="G1781" s="2" t="s">
        <v>2121</v>
      </c>
      <c r="H1781" s="2" t="s">
        <v>859</v>
      </c>
      <c r="I1781" s="2" t="s">
        <v>1941</v>
      </c>
      <c r="J1781" s="7">
        <v>0</v>
      </c>
      <c r="K1781" s="7">
        <v>0</v>
      </c>
      <c r="L1781" s="7">
        <v>0</v>
      </c>
      <c r="M1781" s="7">
        <v>0</v>
      </c>
      <c r="N1781" s="7">
        <v>0</v>
      </c>
      <c r="O1781" s="7">
        <v>0</v>
      </c>
      <c r="P1781" s="7">
        <v>0</v>
      </c>
      <c r="Q1781" s="7">
        <v>0</v>
      </c>
      <c r="R1781" s="7">
        <v>0</v>
      </c>
      <c r="S1781" s="7">
        <v>0</v>
      </c>
      <c r="T1781" s="7">
        <v>0</v>
      </c>
      <c r="U1781" s="7">
        <v>0</v>
      </c>
      <c r="V1781" s="7">
        <v>0</v>
      </c>
      <c r="W1781" s="6">
        <v>0</v>
      </c>
      <c r="X1781" s="6">
        <v>0</v>
      </c>
      <c r="Y1781" s="6">
        <v>0</v>
      </c>
      <c r="Z1781" s="6" t="s">
        <v>1802</v>
      </c>
      <c r="AA1781" s="6" t="s">
        <v>1802</v>
      </c>
      <c r="AB1781" s="6" t="s">
        <v>1802</v>
      </c>
      <c r="AC1781" s="6" t="e">
        <v>#VALUE!</v>
      </c>
      <c r="AD1781" s="7" t="s">
        <v>1802</v>
      </c>
      <c r="AE1781" s="6">
        <v>0</v>
      </c>
      <c r="AF1781" s="6">
        <v>0</v>
      </c>
      <c r="AG1781" s="6">
        <v>0</v>
      </c>
      <c r="AH1781" s="6">
        <v>0</v>
      </c>
      <c r="AI1781" s="7">
        <v>0</v>
      </c>
      <c r="AJ1781" s="6" t="s">
        <v>1802</v>
      </c>
      <c r="AK1781" s="6" t="s">
        <v>1802</v>
      </c>
      <c r="AL1781" s="6" t="s">
        <v>1802</v>
      </c>
      <c r="AM1781" s="6" t="e">
        <v>#VALUE!</v>
      </c>
      <c r="AN1781" s="7" t="s">
        <v>1802</v>
      </c>
      <c r="AO1781" s="6">
        <v>0</v>
      </c>
    </row>
    <row r="1782" spans="1:41" x14ac:dyDescent="0.15">
      <c r="A1782" s="2" t="s">
        <v>858</v>
      </c>
      <c r="B1782" s="2" t="s">
        <v>926</v>
      </c>
      <c r="C1782" s="2" t="s">
        <v>1797</v>
      </c>
      <c r="D1782" s="2" t="s">
        <v>1651</v>
      </c>
      <c r="E1782" s="2" t="s">
        <v>442</v>
      </c>
      <c r="F1782" s="2" t="s">
        <v>1854</v>
      </c>
      <c r="G1782" s="2" t="s">
        <v>2121</v>
      </c>
      <c r="H1782" s="2" t="s">
        <v>859</v>
      </c>
      <c r="I1782" s="2" t="s">
        <v>1942</v>
      </c>
      <c r="J1782" s="7">
        <v>0</v>
      </c>
      <c r="K1782" s="7">
        <v>6855</v>
      </c>
      <c r="L1782" s="7">
        <v>0</v>
      </c>
      <c r="M1782" s="7">
        <v>6855</v>
      </c>
      <c r="N1782" s="7">
        <v>0</v>
      </c>
      <c r="O1782" s="7">
        <v>0</v>
      </c>
      <c r="P1782" s="7">
        <v>6855</v>
      </c>
      <c r="Q1782" s="7">
        <v>0</v>
      </c>
      <c r="R1782" s="7">
        <v>6855</v>
      </c>
      <c r="S1782" s="7">
        <v>0</v>
      </c>
      <c r="T1782" s="7">
        <v>0</v>
      </c>
      <c r="U1782" s="7">
        <v>0</v>
      </c>
      <c r="V1782" s="7">
        <v>0</v>
      </c>
      <c r="W1782" s="6">
        <v>100</v>
      </c>
      <c r="X1782" s="6">
        <v>0</v>
      </c>
      <c r="Y1782" s="6">
        <v>100</v>
      </c>
      <c r="Z1782" s="6">
        <v>100</v>
      </c>
      <c r="AA1782" s="6">
        <v>0</v>
      </c>
      <c r="AB1782" s="6">
        <v>100</v>
      </c>
      <c r="AC1782" s="6">
        <v>0</v>
      </c>
      <c r="AD1782" s="7">
        <v>7807</v>
      </c>
      <c r="AE1782" s="6">
        <v>-12.194184700000001</v>
      </c>
      <c r="AF1782" s="6">
        <v>100</v>
      </c>
      <c r="AG1782" s="6">
        <v>0</v>
      </c>
      <c r="AH1782" s="6">
        <v>100</v>
      </c>
      <c r="AI1782" s="7">
        <v>6855</v>
      </c>
      <c r="AJ1782" s="6">
        <v>100</v>
      </c>
      <c r="AK1782" s="6">
        <v>0</v>
      </c>
      <c r="AL1782" s="6">
        <v>100</v>
      </c>
      <c r="AM1782" s="6">
        <v>0</v>
      </c>
      <c r="AN1782" s="7">
        <v>7807</v>
      </c>
      <c r="AO1782" s="6">
        <v>-12.194184700000001</v>
      </c>
    </row>
    <row r="1783" spans="1:41" x14ac:dyDescent="0.15">
      <c r="A1783" s="2" t="s">
        <v>860</v>
      </c>
      <c r="B1783" s="2" t="s">
        <v>926</v>
      </c>
      <c r="C1783" s="2" t="s">
        <v>1797</v>
      </c>
      <c r="D1783" s="2" t="s">
        <v>1651</v>
      </c>
      <c r="E1783" s="2" t="s">
        <v>442</v>
      </c>
      <c r="F1783" s="2" t="s">
        <v>1854</v>
      </c>
      <c r="G1783" s="2" t="s">
        <v>2121</v>
      </c>
      <c r="H1783" s="2" t="s">
        <v>859</v>
      </c>
      <c r="I1783" s="2" t="s">
        <v>1943</v>
      </c>
      <c r="J1783" s="7">
        <v>0</v>
      </c>
      <c r="K1783" s="7">
        <v>17</v>
      </c>
      <c r="L1783" s="7">
        <v>0</v>
      </c>
      <c r="M1783" s="7">
        <v>17</v>
      </c>
      <c r="N1783" s="7">
        <v>0</v>
      </c>
      <c r="O1783" s="7">
        <v>0</v>
      </c>
      <c r="P1783" s="7">
        <v>17</v>
      </c>
      <c r="Q1783" s="7">
        <v>0</v>
      </c>
      <c r="R1783" s="7">
        <v>17</v>
      </c>
      <c r="S1783" s="7">
        <v>0</v>
      </c>
      <c r="T1783" s="7">
        <v>0</v>
      </c>
      <c r="U1783" s="7">
        <v>0</v>
      </c>
      <c r="V1783" s="7">
        <v>0</v>
      </c>
      <c r="W1783" s="6">
        <v>100</v>
      </c>
      <c r="X1783" s="6">
        <v>0</v>
      </c>
      <c r="Y1783" s="6">
        <v>100</v>
      </c>
      <c r="Z1783" s="6">
        <v>100</v>
      </c>
      <c r="AA1783" s="6">
        <v>0</v>
      </c>
      <c r="AB1783" s="6">
        <v>100</v>
      </c>
      <c r="AC1783" s="6">
        <v>0</v>
      </c>
      <c r="AD1783" s="7">
        <v>15</v>
      </c>
      <c r="AE1783" s="6">
        <v>13.3333333</v>
      </c>
      <c r="AF1783" s="6">
        <v>100</v>
      </c>
      <c r="AG1783" s="6">
        <v>0</v>
      </c>
      <c r="AH1783" s="6">
        <v>100</v>
      </c>
      <c r="AI1783" s="7">
        <v>17</v>
      </c>
      <c r="AJ1783" s="6">
        <v>100</v>
      </c>
      <c r="AK1783" s="6">
        <v>0</v>
      </c>
      <c r="AL1783" s="6">
        <v>100</v>
      </c>
      <c r="AM1783" s="6">
        <v>0</v>
      </c>
      <c r="AN1783" s="7">
        <v>15</v>
      </c>
      <c r="AO1783" s="6">
        <v>13.3333333</v>
      </c>
    </row>
    <row r="1784" spans="1:41" x14ac:dyDescent="0.15">
      <c r="A1784" s="2" t="s">
        <v>861</v>
      </c>
      <c r="B1784" s="2" t="s">
        <v>926</v>
      </c>
      <c r="C1784" s="2" t="s">
        <v>1797</v>
      </c>
      <c r="D1784" s="2" t="s">
        <v>1651</v>
      </c>
      <c r="E1784" s="2" t="s">
        <v>442</v>
      </c>
      <c r="F1784" s="2" t="s">
        <v>1854</v>
      </c>
      <c r="G1784" s="2" t="s">
        <v>2121</v>
      </c>
      <c r="H1784" s="2" t="s">
        <v>859</v>
      </c>
      <c r="I1784" s="2" t="s">
        <v>1944</v>
      </c>
      <c r="J1784" s="7">
        <v>0</v>
      </c>
      <c r="K1784" s="7">
        <v>0</v>
      </c>
      <c r="L1784" s="7">
        <v>0</v>
      </c>
      <c r="M1784" s="7">
        <v>0</v>
      </c>
      <c r="N1784" s="7">
        <v>0</v>
      </c>
      <c r="O1784" s="7">
        <v>0</v>
      </c>
      <c r="P1784" s="7">
        <v>0</v>
      </c>
      <c r="Q1784" s="7">
        <v>0</v>
      </c>
      <c r="R1784" s="7">
        <v>0</v>
      </c>
      <c r="S1784" s="7">
        <v>0</v>
      </c>
      <c r="T1784" s="7">
        <v>0</v>
      </c>
      <c r="U1784" s="7">
        <v>0</v>
      </c>
      <c r="V1784" s="7">
        <v>0</v>
      </c>
      <c r="W1784" s="6">
        <v>0</v>
      </c>
      <c r="X1784" s="6">
        <v>0</v>
      </c>
      <c r="Y1784" s="6">
        <v>0</v>
      </c>
      <c r="Z1784" s="6">
        <v>0</v>
      </c>
      <c r="AA1784" s="6">
        <v>0</v>
      </c>
      <c r="AB1784" s="6">
        <v>0</v>
      </c>
      <c r="AC1784" s="6">
        <v>0</v>
      </c>
      <c r="AD1784" s="7">
        <v>0</v>
      </c>
      <c r="AE1784" s="6">
        <v>0</v>
      </c>
      <c r="AF1784" s="6">
        <v>0</v>
      </c>
      <c r="AG1784" s="6">
        <v>0</v>
      </c>
      <c r="AH1784" s="6">
        <v>0</v>
      </c>
      <c r="AI1784" s="7">
        <v>0</v>
      </c>
      <c r="AJ1784" s="6">
        <v>0</v>
      </c>
      <c r="AK1784" s="6">
        <v>0</v>
      </c>
      <c r="AL1784" s="6">
        <v>0</v>
      </c>
      <c r="AM1784" s="6">
        <v>0</v>
      </c>
      <c r="AN1784" s="7">
        <v>0</v>
      </c>
      <c r="AO1784" s="6">
        <v>0</v>
      </c>
    </row>
    <row r="1785" spans="1:41" x14ac:dyDescent="0.15">
      <c r="A1785" s="2" t="s">
        <v>862</v>
      </c>
      <c r="B1785" s="2" t="s">
        <v>926</v>
      </c>
      <c r="C1785" s="2" t="s">
        <v>1797</v>
      </c>
      <c r="D1785" s="2" t="s">
        <v>1651</v>
      </c>
      <c r="E1785" s="2" t="s">
        <v>442</v>
      </c>
      <c r="F1785" s="2" t="s">
        <v>1854</v>
      </c>
      <c r="G1785" s="2" t="s">
        <v>2121</v>
      </c>
      <c r="H1785" s="2" t="s">
        <v>859</v>
      </c>
      <c r="I1785" s="2" t="s">
        <v>1945</v>
      </c>
      <c r="J1785" s="7">
        <v>0</v>
      </c>
      <c r="K1785" s="7">
        <v>0</v>
      </c>
      <c r="L1785" s="7">
        <v>0</v>
      </c>
      <c r="M1785" s="7">
        <v>0</v>
      </c>
      <c r="N1785" s="7">
        <v>0</v>
      </c>
      <c r="O1785" s="7">
        <v>0</v>
      </c>
      <c r="P1785" s="7">
        <v>0</v>
      </c>
      <c r="Q1785" s="7">
        <v>0</v>
      </c>
      <c r="R1785" s="7">
        <v>0</v>
      </c>
      <c r="S1785" s="7">
        <v>0</v>
      </c>
      <c r="T1785" s="7">
        <v>0</v>
      </c>
      <c r="U1785" s="7">
        <v>0</v>
      </c>
      <c r="V1785" s="7">
        <v>0</v>
      </c>
      <c r="W1785" s="6">
        <v>0</v>
      </c>
      <c r="X1785" s="6">
        <v>0</v>
      </c>
      <c r="Y1785" s="6">
        <v>0</v>
      </c>
      <c r="Z1785" s="6">
        <v>0</v>
      </c>
      <c r="AA1785" s="6">
        <v>0</v>
      </c>
      <c r="AB1785" s="6">
        <v>0</v>
      </c>
      <c r="AC1785" s="6">
        <v>0</v>
      </c>
      <c r="AD1785" s="7">
        <v>0</v>
      </c>
      <c r="AE1785" s="6">
        <v>0</v>
      </c>
      <c r="AF1785" s="6">
        <v>0</v>
      </c>
      <c r="AG1785" s="6">
        <v>0</v>
      </c>
      <c r="AH1785" s="6">
        <v>0</v>
      </c>
      <c r="AI1785" s="7">
        <v>0</v>
      </c>
      <c r="AJ1785" s="6">
        <v>0</v>
      </c>
      <c r="AK1785" s="6">
        <v>0</v>
      </c>
      <c r="AL1785" s="6">
        <v>0</v>
      </c>
      <c r="AM1785" s="6">
        <v>0</v>
      </c>
      <c r="AN1785" s="7">
        <v>0</v>
      </c>
      <c r="AO1785" s="6">
        <v>0</v>
      </c>
    </row>
    <row r="1786" spans="1:41" x14ac:dyDescent="0.15">
      <c r="A1786" s="2" t="s">
        <v>863</v>
      </c>
      <c r="B1786" s="2" t="s">
        <v>926</v>
      </c>
      <c r="C1786" s="2" t="s">
        <v>1797</v>
      </c>
      <c r="D1786" s="2" t="s">
        <v>1651</v>
      </c>
      <c r="E1786" s="2" t="s">
        <v>442</v>
      </c>
      <c r="F1786" s="2" t="s">
        <v>1854</v>
      </c>
      <c r="G1786" s="2" t="s">
        <v>2121</v>
      </c>
      <c r="H1786" s="2" t="s">
        <v>859</v>
      </c>
      <c r="I1786" s="2" t="s">
        <v>1946</v>
      </c>
      <c r="J1786" s="7">
        <v>0</v>
      </c>
      <c r="K1786" s="7">
        <v>0</v>
      </c>
      <c r="L1786" s="7">
        <v>0</v>
      </c>
      <c r="M1786" s="7">
        <v>0</v>
      </c>
      <c r="N1786" s="7">
        <v>0</v>
      </c>
      <c r="O1786" s="7">
        <v>0</v>
      </c>
      <c r="P1786" s="7">
        <v>0</v>
      </c>
      <c r="Q1786" s="7">
        <v>0</v>
      </c>
      <c r="R1786" s="7">
        <v>0</v>
      </c>
      <c r="S1786" s="7">
        <v>0</v>
      </c>
      <c r="T1786" s="7">
        <v>0</v>
      </c>
      <c r="U1786" s="7">
        <v>0</v>
      </c>
      <c r="V1786" s="7">
        <v>0</v>
      </c>
      <c r="W1786" s="6">
        <v>0</v>
      </c>
      <c r="X1786" s="6">
        <v>0</v>
      </c>
      <c r="Y1786" s="6">
        <v>0</v>
      </c>
      <c r="Z1786" s="6">
        <v>0</v>
      </c>
      <c r="AA1786" s="6">
        <v>0</v>
      </c>
      <c r="AB1786" s="6">
        <v>0</v>
      </c>
      <c r="AC1786" s="6">
        <v>0</v>
      </c>
      <c r="AD1786" s="7">
        <v>0</v>
      </c>
      <c r="AE1786" s="6">
        <v>0</v>
      </c>
      <c r="AF1786" s="6">
        <v>0</v>
      </c>
      <c r="AG1786" s="6">
        <v>0</v>
      </c>
      <c r="AH1786" s="6">
        <v>0</v>
      </c>
      <c r="AI1786" s="7">
        <v>0</v>
      </c>
      <c r="AJ1786" s="6">
        <v>0</v>
      </c>
      <c r="AK1786" s="6">
        <v>0</v>
      </c>
      <c r="AL1786" s="6">
        <v>0</v>
      </c>
      <c r="AM1786" s="6">
        <v>0</v>
      </c>
      <c r="AN1786" s="7">
        <v>0</v>
      </c>
      <c r="AO1786" s="6">
        <v>0</v>
      </c>
    </row>
    <row r="1787" spans="1:41" x14ac:dyDescent="0.15">
      <c r="A1787" s="2" t="s">
        <v>864</v>
      </c>
      <c r="B1787" s="2" t="s">
        <v>926</v>
      </c>
      <c r="C1787" s="2" t="s">
        <v>1797</v>
      </c>
      <c r="D1787" s="2" t="s">
        <v>1651</v>
      </c>
      <c r="E1787" s="2" t="s">
        <v>442</v>
      </c>
      <c r="F1787" s="2" t="s">
        <v>1854</v>
      </c>
      <c r="G1787" s="2" t="s">
        <v>2121</v>
      </c>
      <c r="H1787" s="2" t="s">
        <v>859</v>
      </c>
      <c r="I1787" s="2" t="s">
        <v>1947</v>
      </c>
      <c r="J1787" s="7">
        <v>0</v>
      </c>
      <c r="K1787" s="7">
        <v>0</v>
      </c>
      <c r="L1787" s="7">
        <v>0</v>
      </c>
      <c r="M1787" s="7">
        <v>0</v>
      </c>
      <c r="N1787" s="7">
        <v>0</v>
      </c>
      <c r="O1787" s="7">
        <v>0</v>
      </c>
      <c r="P1787" s="7">
        <v>0</v>
      </c>
      <c r="Q1787" s="7">
        <v>0</v>
      </c>
      <c r="R1787" s="7">
        <v>0</v>
      </c>
      <c r="S1787" s="7">
        <v>0</v>
      </c>
      <c r="T1787" s="7">
        <v>0</v>
      </c>
      <c r="U1787" s="7">
        <v>0</v>
      </c>
      <c r="V1787" s="7">
        <v>0</v>
      </c>
      <c r="W1787" s="6">
        <v>0</v>
      </c>
      <c r="X1787" s="6">
        <v>0</v>
      </c>
      <c r="Y1787" s="6">
        <v>0</v>
      </c>
      <c r="Z1787" s="6">
        <v>0</v>
      </c>
      <c r="AA1787" s="6">
        <v>0</v>
      </c>
      <c r="AB1787" s="6">
        <v>0</v>
      </c>
      <c r="AC1787" s="6">
        <v>0</v>
      </c>
      <c r="AD1787" s="7">
        <v>0</v>
      </c>
      <c r="AE1787" s="6">
        <v>0</v>
      </c>
      <c r="AF1787" s="6">
        <v>0</v>
      </c>
      <c r="AG1787" s="6">
        <v>0</v>
      </c>
      <c r="AH1787" s="6">
        <v>0</v>
      </c>
      <c r="AI1787" s="7">
        <v>0</v>
      </c>
      <c r="AJ1787" s="6">
        <v>0</v>
      </c>
      <c r="AK1787" s="6">
        <v>0</v>
      </c>
      <c r="AL1787" s="6">
        <v>0</v>
      </c>
      <c r="AM1787" s="6">
        <v>0</v>
      </c>
      <c r="AN1787" s="7">
        <v>0</v>
      </c>
      <c r="AO1787" s="6">
        <v>0</v>
      </c>
    </row>
    <row r="1788" spans="1:41" x14ac:dyDescent="0.15">
      <c r="A1788" s="2" t="s">
        <v>865</v>
      </c>
      <c r="B1788" s="2" t="s">
        <v>926</v>
      </c>
      <c r="C1788" s="2" t="s">
        <v>1797</v>
      </c>
      <c r="D1788" s="2" t="s">
        <v>1651</v>
      </c>
      <c r="E1788" s="2" t="s">
        <v>442</v>
      </c>
      <c r="F1788" s="2" t="s">
        <v>1854</v>
      </c>
      <c r="G1788" s="2" t="s">
        <v>2121</v>
      </c>
      <c r="H1788" s="2" t="s">
        <v>859</v>
      </c>
      <c r="I1788" s="2" t="s">
        <v>1948</v>
      </c>
      <c r="J1788" s="7">
        <v>0</v>
      </c>
      <c r="K1788" s="7">
        <v>0</v>
      </c>
      <c r="L1788" s="7">
        <v>0</v>
      </c>
      <c r="M1788" s="7">
        <v>0</v>
      </c>
      <c r="N1788" s="7">
        <v>0</v>
      </c>
      <c r="O1788" s="7">
        <v>0</v>
      </c>
      <c r="P1788" s="7">
        <v>0</v>
      </c>
      <c r="Q1788" s="7">
        <v>0</v>
      </c>
      <c r="R1788" s="7">
        <v>0</v>
      </c>
      <c r="S1788" s="7">
        <v>0</v>
      </c>
      <c r="T1788" s="7">
        <v>0</v>
      </c>
      <c r="U1788" s="7">
        <v>0</v>
      </c>
      <c r="V1788" s="7">
        <v>0</v>
      </c>
      <c r="W1788" s="6">
        <v>0</v>
      </c>
      <c r="X1788" s="6">
        <v>0</v>
      </c>
      <c r="Y1788" s="6">
        <v>0</v>
      </c>
      <c r="Z1788" s="6">
        <v>0</v>
      </c>
      <c r="AA1788" s="6">
        <v>0</v>
      </c>
      <c r="AB1788" s="6">
        <v>0</v>
      </c>
      <c r="AC1788" s="6">
        <v>0</v>
      </c>
      <c r="AD1788" s="7">
        <v>0</v>
      </c>
      <c r="AE1788" s="6">
        <v>0</v>
      </c>
      <c r="AF1788" s="6">
        <v>0</v>
      </c>
      <c r="AG1788" s="6">
        <v>0</v>
      </c>
      <c r="AH1788" s="6">
        <v>0</v>
      </c>
      <c r="AI1788" s="7">
        <v>0</v>
      </c>
      <c r="AJ1788" s="6">
        <v>0</v>
      </c>
      <c r="AK1788" s="6">
        <v>0</v>
      </c>
      <c r="AL1788" s="6">
        <v>0</v>
      </c>
      <c r="AM1788" s="6">
        <v>0</v>
      </c>
      <c r="AN1788" s="7">
        <v>0</v>
      </c>
      <c r="AO1788" s="6">
        <v>0</v>
      </c>
    </row>
    <row r="1789" spans="1:41" x14ac:dyDescent="0.15">
      <c r="A1789" s="2" t="s">
        <v>866</v>
      </c>
      <c r="B1789" s="2" t="s">
        <v>926</v>
      </c>
      <c r="C1789" s="2" t="s">
        <v>1797</v>
      </c>
      <c r="D1789" s="2" t="s">
        <v>1651</v>
      </c>
      <c r="E1789" s="2" t="s">
        <v>442</v>
      </c>
      <c r="F1789" s="2" t="s">
        <v>1854</v>
      </c>
      <c r="G1789" s="2" t="s">
        <v>2121</v>
      </c>
      <c r="H1789" s="2" t="s">
        <v>859</v>
      </c>
      <c r="I1789" s="2" t="s">
        <v>1949</v>
      </c>
      <c r="J1789" s="7">
        <v>0</v>
      </c>
      <c r="K1789" s="7">
        <v>0</v>
      </c>
      <c r="L1789" s="7">
        <v>0</v>
      </c>
      <c r="M1789" s="7">
        <v>0</v>
      </c>
      <c r="N1789" s="7">
        <v>0</v>
      </c>
      <c r="O1789" s="7">
        <v>0</v>
      </c>
      <c r="P1789" s="7">
        <v>0</v>
      </c>
      <c r="Q1789" s="7">
        <v>0</v>
      </c>
      <c r="R1789" s="7">
        <v>0</v>
      </c>
      <c r="S1789" s="7">
        <v>0</v>
      </c>
      <c r="T1789" s="7">
        <v>0</v>
      </c>
      <c r="U1789" s="7">
        <v>0</v>
      </c>
      <c r="V1789" s="7">
        <v>0</v>
      </c>
      <c r="W1789" s="6">
        <v>0</v>
      </c>
      <c r="X1789" s="6">
        <v>0</v>
      </c>
      <c r="Y1789" s="6">
        <v>0</v>
      </c>
      <c r="Z1789" s="6">
        <v>0</v>
      </c>
      <c r="AA1789" s="6">
        <v>0</v>
      </c>
      <c r="AB1789" s="6">
        <v>0</v>
      </c>
      <c r="AC1789" s="6">
        <v>0</v>
      </c>
      <c r="AD1789" s="7">
        <v>0</v>
      </c>
      <c r="AE1789" s="6">
        <v>0</v>
      </c>
      <c r="AF1789" s="6">
        <v>0</v>
      </c>
      <c r="AG1789" s="6">
        <v>0</v>
      </c>
      <c r="AH1789" s="6">
        <v>0</v>
      </c>
      <c r="AI1789" s="7">
        <v>0</v>
      </c>
      <c r="AJ1789" s="6">
        <v>0</v>
      </c>
      <c r="AK1789" s="6">
        <v>0</v>
      </c>
      <c r="AL1789" s="6">
        <v>0</v>
      </c>
      <c r="AM1789" s="6">
        <v>0</v>
      </c>
      <c r="AN1789" s="7">
        <v>0</v>
      </c>
      <c r="AO1789" s="6">
        <v>0</v>
      </c>
    </row>
    <row r="1790" spans="1:41" x14ac:dyDescent="0.15">
      <c r="A1790" s="2" t="s">
        <v>867</v>
      </c>
      <c r="B1790" s="2" t="s">
        <v>926</v>
      </c>
      <c r="C1790" s="2" t="s">
        <v>1797</v>
      </c>
      <c r="D1790" s="2" t="s">
        <v>1651</v>
      </c>
      <c r="E1790" s="2" t="s">
        <v>442</v>
      </c>
      <c r="F1790" s="2" t="s">
        <v>1854</v>
      </c>
      <c r="G1790" s="2" t="s">
        <v>2121</v>
      </c>
      <c r="H1790" s="2" t="s">
        <v>859</v>
      </c>
      <c r="I1790" s="2" t="s">
        <v>1950</v>
      </c>
      <c r="J1790" s="7">
        <v>0</v>
      </c>
      <c r="K1790" s="7">
        <v>0</v>
      </c>
      <c r="L1790" s="7">
        <v>0</v>
      </c>
      <c r="M1790" s="7">
        <v>0</v>
      </c>
      <c r="N1790" s="7">
        <v>0</v>
      </c>
      <c r="O1790" s="7">
        <v>0</v>
      </c>
      <c r="P1790" s="7">
        <v>0</v>
      </c>
      <c r="Q1790" s="7">
        <v>0</v>
      </c>
      <c r="R1790" s="7">
        <v>0</v>
      </c>
      <c r="S1790" s="7">
        <v>0</v>
      </c>
      <c r="T1790" s="7">
        <v>0</v>
      </c>
      <c r="U1790" s="7">
        <v>0</v>
      </c>
      <c r="V1790" s="7">
        <v>0</v>
      </c>
      <c r="W1790" s="6">
        <v>0</v>
      </c>
      <c r="X1790" s="6">
        <v>0</v>
      </c>
      <c r="Y1790" s="6">
        <v>0</v>
      </c>
      <c r="Z1790" s="6">
        <v>0</v>
      </c>
      <c r="AA1790" s="6">
        <v>0</v>
      </c>
      <c r="AB1790" s="6">
        <v>0</v>
      </c>
      <c r="AC1790" s="6">
        <v>0</v>
      </c>
      <c r="AD1790" s="7">
        <v>0</v>
      </c>
      <c r="AE1790" s="6">
        <v>0</v>
      </c>
      <c r="AF1790" s="6">
        <v>0</v>
      </c>
      <c r="AG1790" s="6">
        <v>0</v>
      </c>
      <c r="AH1790" s="6">
        <v>0</v>
      </c>
      <c r="AI1790" s="7">
        <v>0</v>
      </c>
      <c r="AJ1790" s="6">
        <v>0</v>
      </c>
      <c r="AK1790" s="6">
        <v>0</v>
      </c>
      <c r="AL1790" s="6">
        <v>0</v>
      </c>
      <c r="AM1790" s="6">
        <v>0</v>
      </c>
      <c r="AN1790" s="7">
        <v>0</v>
      </c>
      <c r="AO1790" s="6">
        <v>0</v>
      </c>
    </row>
    <row r="1791" spans="1:41" x14ac:dyDescent="0.15">
      <c r="A1791" s="2" t="s">
        <v>868</v>
      </c>
      <c r="B1791" s="2" t="s">
        <v>926</v>
      </c>
      <c r="C1791" s="2" t="s">
        <v>1797</v>
      </c>
      <c r="D1791" s="2" t="s">
        <v>1651</v>
      </c>
      <c r="E1791" s="2" t="s">
        <v>442</v>
      </c>
      <c r="F1791" s="2" t="s">
        <v>1854</v>
      </c>
      <c r="G1791" s="2" t="s">
        <v>2121</v>
      </c>
      <c r="H1791" s="2" t="s">
        <v>859</v>
      </c>
      <c r="I1791" s="2" t="s">
        <v>1951</v>
      </c>
      <c r="J1791" s="7">
        <v>0</v>
      </c>
      <c r="K1791" s="7">
        <v>0</v>
      </c>
      <c r="L1791" s="7">
        <v>0</v>
      </c>
      <c r="M1791" s="7">
        <v>0</v>
      </c>
      <c r="N1791" s="7">
        <v>0</v>
      </c>
      <c r="O1791" s="7">
        <v>0</v>
      </c>
      <c r="P1791" s="7">
        <v>0</v>
      </c>
      <c r="Q1791" s="7">
        <v>0</v>
      </c>
      <c r="R1791" s="7">
        <v>0</v>
      </c>
      <c r="S1791" s="7">
        <v>0</v>
      </c>
      <c r="T1791" s="7">
        <v>0</v>
      </c>
      <c r="U1791" s="7">
        <v>0</v>
      </c>
      <c r="V1791" s="7">
        <v>0</v>
      </c>
      <c r="W1791" s="6">
        <v>0</v>
      </c>
      <c r="X1791" s="6">
        <v>0</v>
      </c>
      <c r="Y1791" s="6">
        <v>0</v>
      </c>
      <c r="Z1791" s="6">
        <v>0</v>
      </c>
      <c r="AA1791" s="6">
        <v>0</v>
      </c>
      <c r="AB1791" s="6">
        <v>0</v>
      </c>
      <c r="AC1791" s="6">
        <v>0</v>
      </c>
      <c r="AD1791" s="7">
        <v>0</v>
      </c>
      <c r="AE1791" s="6">
        <v>0</v>
      </c>
      <c r="AF1791" s="6">
        <v>0</v>
      </c>
      <c r="AG1791" s="6">
        <v>0</v>
      </c>
      <c r="AH1791" s="6">
        <v>0</v>
      </c>
      <c r="AI1791" s="7">
        <v>0</v>
      </c>
      <c r="AJ1791" s="6">
        <v>0</v>
      </c>
      <c r="AK1791" s="6">
        <v>0</v>
      </c>
      <c r="AL1791" s="6">
        <v>0</v>
      </c>
      <c r="AM1791" s="6">
        <v>0</v>
      </c>
      <c r="AN1791" s="7">
        <v>0</v>
      </c>
      <c r="AO1791" s="6">
        <v>0</v>
      </c>
    </row>
    <row r="1792" spans="1:41" x14ac:dyDescent="0.15">
      <c r="A1792" s="2" t="s">
        <v>869</v>
      </c>
      <c r="B1792" s="2" t="s">
        <v>926</v>
      </c>
      <c r="C1792" s="2" t="s">
        <v>1797</v>
      </c>
      <c r="D1792" s="2" t="s">
        <v>1651</v>
      </c>
      <c r="E1792" s="2" t="s">
        <v>442</v>
      </c>
      <c r="F1792" s="2" t="s">
        <v>1854</v>
      </c>
      <c r="G1792" s="2" t="s">
        <v>2121</v>
      </c>
      <c r="H1792" s="2" t="s">
        <v>859</v>
      </c>
      <c r="I1792" s="2" t="s">
        <v>1952</v>
      </c>
      <c r="J1792" s="7">
        <v>0</v>
      </c>
      <c r="K1792" s="7">
        <v>0</v>
      </c>
      <c r="L1792" s="7">
        <v>0</v>
      </c>
      <c r="M1792" s="7">
        <v>0</v>
      </c>
      <c r="N1792" s="7">
        <v>0</v>
      </c>
      <c r="O1792" s="7">
        <v>0</v>
      </c>
      <c r="P1792" s="7">
        <v>0</v>
      </c>
      <c r="Q1792" s="7">
        <v>0</v>
      </c>
      <c r="R1792" s="7">
        <v>0</v>
      </c>
      <c r="S1792" s="7">
        <v>0</v>
      </c>
      <c r="T1792" s="7">
        <v>0</v>
      </c>
      <c r="U1792" s="7">
        <v>0</v>
      </c>
      <c r="V1792" s="7">
        <v>0</v>
      </c>
      <c r="W1792" s="6">
        <v>0</v>
      </c>
      <c r="X1792" s="6">
        <v>0</v>
      </c>
      <c r="Y1792" s="6">
        <v>0</v>
      </c>
      <c r="Z1792" s="6">
        <v>0</v>
      </c>
      <c r="AA1792" s="6">
        <v>0</v>
      </c>
      <c r="AB1792" s="6">
        <v>0</v>
      </c>
      <c r="AC1792" s="6">
        <v>0</v>
      </c>
      <c r="AD1792" s="7">
        <v>0</v>
      </c>
      <c r="AE1792" s="6">
        <v>0</v>
      </c>
      <c r="AF1792" s="6">
        <v>0</v>
      </c>
      <c r="AG1792" s="6">
        <v>0</v>
      </c>
      <c r="AH1792" s="6">
        <v>0</v>
      </c>
      <c r="AI1792" s="7">
        <v>0</v>
      </c>
      <c r="AJ1792" s="6">
        <v>0</v>
      </c>
      <c r="AK1792" s="6">
        <v>0</v>
      </c>
      <c r="AL1792" s="6">
        <v>0</v>
      </c>
      <c r="AM1792" s="6">
        <v>0</v>
      </c>
      <c r="AN1792" s="7">
        <v>0</v>
      </c>
      <c r="AO1792" s="6">
        <v>0</v>
      </c>
    </row>
    <row r="1793" spans="1:41" x14ac:dyDescent="0.15">
      <c r="A1793" s="2" t="s">
        <v>870</v>
      </c>
      <c r="B1793" s="2" t="s">
        <v>926</v>
      </c>
      <c r="C1793" s="2" t="s">
        <v>1797</v>
      </c>
      <c r="D1793" s="2" t="s">
        <v>1651</v>
      </c>
      <c r="E1793" s="2" t="s">
        <v>442</v>
      </c>
      <c r="F1793" s="2" t="s">
        <v>1854</v>
      </c>
      <c r="G1793" s="2" t="s">
        <v>2121</v>
      </c>
      <c r="H1793" s="2" t="s">
        <v>859</v>
      </c>
      <c r="I1793" s="2" t="s">
        <v>1953</v>
      </c>
      <c r="J1793" s="7">
        <v>0</v>
      </c>
      <c r="K1793" s="7">
        <v>0</v>
      </c>
      <c r="L1793" s="7">
        <v>0</v>
      </c>
      <c r="M1793" s="7">
        <v>0</v>
      </c>
      <c r="N1793" s="7">
        <v>0</v>
      </c>
      <c r="O1793" s="7">
        <v>0</v>
      </c>
      <c r="P1793" s="7">
        <v>0</v>
      </c>
      <c r="Q1793" s="7">
        <v>0</v>
      </c>
      <c r="R1793" s="7">
        <v>0</v>
      </c>
      <c r="S1793" s="7">
        <v>0</v>
      </c>
      <c r="T1793" s="7">
        <v>0</v>
      </c>
      <c r="U1793" s="7">
        <v>0</v>
      </c>
      <c r="V1793" s="7">
        <v>0</v>
      </c>
      <c r="W1793" s="6">
        <v>0</v>
      </c>
      <c r="X1793" s="6">
        <v>0</v>
      </c>
      <c r="Y1793" s="6">
        <v>0</v>
      </c>
      <c r="Z1793" s="6">
        <v>0</v>
      </c>
      <c r="AA1793" s="6">
        <v>0</v>
      </c>
      <c r="AB1793" s="6">
        <v>0</v>
      </c>
      <c r="AC1793" s="6">
        <v>0</v>
      </c>
      <c r="AD1793" s="7">
        <v>0</v>
      </c>
      <c r="AE1793" s="6">
        <v>0</v>
      </c>
      <c r="AF1793" s="6">
        <v>0</v>
      </c>
      <c r="AG1793" s="6">
        <v>0</v>
      </c>
      <c r="AH1793" s="6">
        <v>0</v>
      </c>
      <c r="AI1793" s="7">
        <v>0</v>
      </c>
      <c r="AJ1793" s="6">
        <v>0</v>
      </c>
      <c r="AK1793" s="6">
        <v>0</v>
      </c>
      <c r="AL1793" s="6">
        <v>0</v>
      </c>
      <c r="AM1793" s="6">
        <v>0</v>
      </c>
      <c r="AN1793" s="7">
        <v>0</v>
      </c>
      <c r="AO1793" s="6">
        <v>0</v>
      </c>
    </row>
    <row r="1794" spans="1:41" x14ac:dyDescent="0.15">
      <c r="A1794" s="2" t="s">
        <v>871</v>
      </c>
      <c r="B1794" s="2" t="s">
        <v>926</v>
      </c>
      <c r="C1794" s="2" t="s">
        <v>1797</v>
      </c>
      <c r="D1794" s="2" t="s">
        <v>1651</v>
      </c>
      <c r="E1794" s="2" t="s">
        <v>442</v>
      </c>
      <c r="F1794" s="2" t="s">
        <v>1854</v>
      </c>
      <c r="G1794" s="2" t="s">
        <v>2121</v>
      </c>
      <c r="H1794" s="2" t="s">
        <v>859</v>
      </c>
      <c r="I1794" s="2" t="s">
        <v>1954</v>
      </c>
      <c r="J1794" s="7">
        <v>0</v>
      </c>
      <c r="K1794" s="7">
        <v>0</v>
      </c>
      <c r="L1794" s="7">
        <v>0</v>
      </c>
      <c r="M1794" s="7">
        <v>0</v>
      </c>
      <c r="N1794" s="7">
        <v>0</v>
      </c>
      <c r="O1794" s="7">
        <v>0</v>
      </c>
      <c r="P1794" s="7">
        <v>0</v>
      </c>
      <c r="Q1794" s="7">
        <v>0</v>
      </c>
      <c r="R1794" s="7">
        <v>0</v>
      </c>
      <c r="S1794" s="7">
        <v>0</v>
      </c>
      <c r="T1794" s="7">
        <v>0</v>
      </c>
      <c r="U1794" s="7">
        <v>0</v>
      </c>
      <c r="V1794" s="7">
        <v>0</v>
      </c>
      <c r="W1794" s="6">
        <v>0</v>
      </c>
      <c r="X1794" s="6">
        <v>0</v>
      </c>
      <c r="Y1794" s="6">
        <v>0</v>
      </c>
      <c r="Z1794" s="6">
        <v>0</v>
      </c>
      <c r="AA1794" s="6">
        <v>0</v>
      </c>
      <c r="AB1794" s="6">
        <v>0</v>
      </c>
      <c r="AC1794" s="6">
        <v>0</v>
      </c>
      <c r="AD1794" s="7">
        <v>0</v>
      </c>
      <c r="AE1794" s="6">
        <v>0</v>
      </c>
      <c r="AF1794" s="6">
        <v>0</v>
      </c>
      <c r="AG1794" s="6">
        <v>0</v>
      </c>
      <c r="AH1794" s="6">
        <v>0</v>
      </c>
      <c r="AI1794" s="7">
        <v>0</v>
      </c>
      <c r="AJ1794" s="6">
        <v>0</v>
      </c>
      <c r="AK1794" s="6">
        <v>0</v>
      </c>
      <c r="AL1794" s="6">
        <v>0</v>
      </c>
      <c r="AM1794" s="6">
        <v>0</v>
      </c>
      <c r="AN1794" s="7">
        <v>0</v>
      </c>
      <c r="AO1794" s="6">
        <v>0</v>
      </c>
    </row>
    <row r="1795" spans="1:41" x14ac:dyDescent="0.15">
      <c r="A1795" s="2" t="s">
        <v>872</v>
      </c>
      <c r="B1795" s="2" t="s">
        <v>926</v>
      </c>
      <c r="C1795" s="2" t="s">
        <v>1797</v>
      </c>
      <c r="D1795" s="2" t="s">
        <v>1651</v>
      </c>
      <c r="E1795" s="2" t="s">
        <v>442</v>
      </c>
      <c r="F1795" s="2" t="s">
        <v>1854</v>
      </c>
      <c r="G1795" s="2" t="s">
        <v>2121</v>
      </c>
      <c r="H1795" s="2" t="s">
        <v>859</v>
      </c>
      <c r="I1795" s="2" t="s">
        <v>1955</v>
      </c>
      <c r="J1795" s="7">
        <v>0</v>
      </c>
      <c r="K1795" s="7">
        <v>0</v>
      </c>
      <c r="L1795" s="7">
        <v>0</v>
      </c>
      <c r="M1795" s="7">
        <v>0</v>
      </c>
      <c r="N1795" s="7">
        <v>0</v>
      </c>
      <c r="O1795" s="7">
        <v>0</v>
      </c>
      <c r="P1795" s="7">
        <v>0</v>
      </c>
      <c r="Q1795" s="7">
        <v>0</v>
      </c>
      <c r="R1795" s="7">
        <v>0</v>
      </c>
      <c r="S1795" s="7">
        <v>0</v>
      </c>
      <c r="T1795" s="7">
        <v>0</v>
      </c>
      <c r="U1795" s="7">
        <v>0</v>
      </c>
      <c r="V1795" s="7">
        <v>0</v>
      </c>
      <c r="W1795" s="6">
        <v>0</v>
      </c>
      <c r="X1795" s="6">
        <v>0</v>
      </c>
      <c r="Y1795" s="6">
        <v>0</v>
      </c>
      <c r="Z1795" s="6">
        <v>0</v>
      </c>
      <c r="AA1795" s="6">
        <v>0</v>
      </c>
      <c r="AB1795" s="6">
        <v>0</v>
      </c>
      <c r="AC1795" s="6">
        <v>0</v>
      </c>
      <c r="AD1795" s="7">
        <v>0</v>
      </c>
      <c r="AE1795" s="6">
        <v>0</v>
      </c>
      <c r="AF1795" s="6">
        <v>0</v>
      </c>
      <c r="AG1795" s="6">
        <v>0</v>
      </c>
      <c r="AH1795" s="6">
        <v>0</v>
      </c>
      <c r="AI1795" s="7">
        <v>0</v>
      </c>
      <c r="AJ1795" s="6">
        <v>0</v>
      </c>
      <c r="AK1795" s="6">
        <v>0</v>
      </c>
      <c r="AL1795" s="6">
        <v>0</v>
      </c>
      <c r="AM1795" s="6">
        <v>0</v>
      </c>
      <c r="AN1795" s="7">
        <v>0</v>
      </c>
      <c r="AO1795" s="6">
        <v>0</v>
      </c>
    </row>
    <row r="1796" spans="1:41" x14ac:dyDescent="0.15">
      <c r="A1796" s="2" t="s">
        <v>873</v>
      </c>
      <c r="B1796" s="2" t="s">
        <v>926</v>
      </c>
      <c r="C1796" s="2" t="s">
        <v>1797</v>
      </c>
      <c r="D1796" s="2" t="s">
        <v>1651</v>
      </c>
      <c r="E1796" s="2" t="s">
        <v>442</v>
      </c>
      <c r="F1796" s="2" t="s">
        <v>1854</v>
      </c>
      <c r="G1796" s="2" t="s">
        <v>2121</v>
      </c>
      <c r="H1796" s="2" t="s">
        <v>859</v>
      </c>
      <c r="I1796" s="2" t="s">
        <v>1956</v>
      </c>
      <c r="J1796" s="7">
        <v>0</v>
      </c>
      <c r="K1796" s="7">
        <v>0</v>
      </c>
      <c r="L1796" s="7">
        <v>0</v>
      </c>
      <c r="M1796" s="7">
        <v>0</v>
      </c>
      <c r="N1796" s="7">
        <v>0</v>
      </c>
      <c r="O1796" s="7">
        <v>0</v>
      </c>
      <c r="P1796" s="7">
        <v>0</v>
      </c>
      <c r="Q1796" s="7">
        <v>0</v>
      </c>
      <c r="R1796" s="7">
        <v>0</v>
      </c>
      <c r="S1796" s="7">
        <v>0</v>
      </c>
      <c r="T1796" s="7">
        <v>0</v>
      </c>
      <c r="U1796" s="7">
        <v>0</v>
      </c>
      <c r="V1796" s="7">
        <v>0</v>
      </c>
      <c r="W1796" s="6">
        <v>0</v>
      </c>
      <c r="X1796" s="6">
        <v>0</v>
      </c>
      <c r="Y1796" s="6">
        <v>0</v>
      </c>
      <c r="Z1796" s="6">
        <v>0</v>
      </c>
      <c r="AA1796" s="6">
        <v>0</v>
      </c>
      <c r="AB1796" s="6">
        <v>0</v>
      </c>
      <c r="AC1796" s="6">
        <v>0</v>
      </c>
      <c r="AD1796" s="7">
        <v>0</v>
      </c>
      <c r="AE1796" s="6">
        <v>0</v>
      </c>
      <c r="AF1796" s="6">
        <v>0</v>
      </c>
      <c r="AG1796" s="6">
        <v>0</v>
      </c>
      <c r="AH1796" s="6">
        <v>0</v>
      </c>
      <c r="AI1796" s="7">
        <v>0</v>
      </c>
      <c r="AJ1796" s="6">
        <v>0</v>
      </c>
      <c r="AK1796" s="6">
        <v>0</v>
      </c>
      <c r="AL1796" s="6">
        <v>0</v>
      </c>
      <c r="AM1796" s="6">
        <v>0</v>
      </c>
      <c r="AN1796" s="7">
        <v>0</v>
      </c>
      <c r="AO1796" s="6">
        <v>0</v>
      </c>
    </row>
    <row r="1797" spans="1:41" x14ac:dyDescent="0.15">
      <c r="A1797" s="2" t="s">
        <v>874</v>
      </c>
      <c r="B1797" s="2" t="s">
        <v>926</v>
      </c>
      <c r="C1797" s="2" t="s">
        <v>1797</v>
      </c>
      <c r="D1797" s="2" t="s">
        <v>1651</v>
      </c>
      <c r="E1797" s="2" t="s">
        <v>442</v>
      </c>
      <c r="F1797" s="2" t="s">
        <v>1854</v>
      </c>
      <c r="G1797" s="2" t="s">
        <v>2121</v>
      </c>
      <c r="H1797" s="2" t="s">
        <v>859</v>
      </c>
      <c r="I1797" s="2" t="s">
        <v>1957</v>
      </c>
      <c r="J1797" s="7">
        <v>0</v>
      </c>
      <c r="K1797" s="7">
        <v>0</v>
      </c>
      <c r="L1797" s="7">
        <v>0</v>
      </c>
      <c r="M1797" s="7">
        <v>0</v>
      </c>
      <c r="N1797" s="7">
        <v>0</v>
      </c>
      <c r="O1797" s="7">
        <v>0</v>
      </c>
      <c r="P1797" s="7">
        <v>0</v>
      </c>
      <c r="Q1797" s="7">
        <v>0</v>
      </c>
      <c r="R1797" s="7">
        <v>0</v>
      </c>
      <c r="S1797" s="7">
        <v>0</v>
      </c>
      <c r="T1797" s="7">
        <v>0</v>
      </c>
      <c r="U1797" s="7">
        <v>0</v>
      </c>
      <c r="V1797" s="7">
        <v>0</v>
      </c>
      <c r="W1797" s="6">
        <v>0</v>
      </c>
      <c r="X1797" s="6">
        <v>0</v>
      </c>
      <c r="Y1797" s="6">
        <v>0</v>
      </c>
      <c r="Z1797" s="6">
        <v>0</v>
      </c>
      <c r="AA1797" s="6">
        <v>0</v>
      </c>
      <c r="AB1797" s="6">
        <v>0</v>
      </c>
      <c r="AC1797" s="6">
        <v>0</v>
      </c>
      <c r="AD1797" s="7">
        <v>0</v>
      </c>
      <c r="AE1797" s="6">
        <v>0</v>
      </c>
      <c r="AF1797" s="6">
        <v>0</v>
      </c>
      <c r="AG1797" s="6">
        <v>0</v>
      </c>
      <c r="AH1797" s="6">
        <v>0</v>
      </c>
      <c r="AI1797" s="7">
        <v>0</v>
      </c>
      <c r="AJ1797" s="6">
        <v>0</v>
      </c>
      <c r="AK1797" s="6">
        <v>0</v>
      </c>
      <c r="AL1797" s="6">
        <v>0</v>
      </c>
      <c r="AM1797" s="6">
        <v>0</v>
      </c>
      <c r="AN1797" s="7">
        <v>0</v>
      </c>
      <c r="AO1797" s="6">
        <v>0</v>
      </c>
    </row>
    <row r="1798" spans="1:41" x14ac:dyDescent="0.15">
      <c r="A1798" s="2" t="s">
        <v>875</v>
      </c>
      <c r="B1798" s="2" t="s">
        <v>926</v>
      </c>
      <c r="C1798" s="2" t="s">
        <v>1797</v>
      </c>
      <c r="D1798" s="2" t="s">
        <v>1651</v>
      </c>
      <c r="E1798" s="2" t="s">
        <v>442</v>
      </c>
      <c r="F1798" s="2" t="s">
        <v>1854</v>
      </c>
      <c r="G1798" s="2" t="s">
        <v>2121</v>
      </c>
      <c r="H1798" s="2" t="s">
        <v>859</v>
      </c>
      <c r="I1798" s="2" t="s">
        <v>1958</v>
      </c>
      <c r="J1798" s="7">
        <v>0</v>
      </c>
      <c r="K1798" s="7">
        <v>0</v>
      </c>
      <c r="L1798" s="7">
        <v>0</v>
      </c>
      <c r="M1798" s="7">
        <v>0</v>
      </c>
      <c r="N1798" s="7">
        <v>0</v>
      </c>
      <c r="O1798" s="7">
        <v>0</v>
      </c>
      <c r="P1798" s="7">
        <v>0</v>
      </c>
      <c r="Q1798" s="7">
        <v>0</v>
      </c>
      <c r="R1798" s="7">
        <v>0</v>
      </c>
      <c r="S1798" s="7">
        <v>0</v>
      </c>
      <c r="T1798" s="7">
        <v>0</v>
      </c>
      <c r="U1798" s="7">
        <v>0</v>
      </c>
      <c r="V1798" s="7">
        <v>0</v>
      </c>
      <c r="W1798" s="6">
        <v>0</v>
      </c>
      <c r="X1798" s="6">
        <v>0</v>
      </c>
      <c r="Y1798" s="6">
        <v>0</v>
      </c>
      <c r="Z1798" s="6">
        <v>0</v>
      </c>
      <c r="AA1798" s="6">
        <v>0</v>
      </c>
      <c r="AB1798" s="6">
        <v>0</v>
      </c>
      <c r="AC1798" s="6">
        <v>0</v>
      </c>
      <c r="AD1798" s="7">
        <v>0</v>
      </c>
      <c r="AE1798" s="6">
        <v>0</v>
      </c>
      <c r="AF1798" s="6">
        <v>0</v>
      </c>
      <c r="AG1798" s="6">
        <v>0</v>
      </c>
      <c r="AH1798" s="6">
        <v>0</v>
      </c>
      <c r="AI1798" s="7">
        <v>0</v>
      </c>
      <c r="AJ1798" s="6">
        <v>0</v>
      </c>
      <c r="AK1798" s="6">
        <v>0</v>
      </c>
      <c r="AL1798" s="6">
        <v>0</v>
      </c>
      <c r="AM1798" s="6">
        <v>0</v>
      </c>
      <c r="AN1798" s="7">
        <v>0</v>
      </c>
      <c r="AO1798" s="6">
        <v>0</v>
      </c>
    </row>
    <row r="1799" spans="1:41" x14ac:dyDescent="0.15">
      <c r="A1799" s="2" t="s">
        <v>876</v>
      </c>
      <c r="B1799" s="2" t="s">
        <v>926</v>
      </c>
      <c r="C1799" s="2" t="s">
        <v>1797</v>
      </c>
      <c r="D1799" s="2" t="s">
        <v>1651</v>
      </c>
      <c r="E1799" s="2" t="s">
        <v>442</v>
      </c>
      <c r="F1799" s="2" t="s">
        <v>1854</v>
      </c>
      <c r="G1799" s="2" t="s">
        <v>2121</v>
      </c>
      <c r="H1799" s="2" t="s">
        <v>859</v>
      </c>
      <c r="I1799" s="2" t="s">
        <v>1959</v>
      </c>
      <c r="J1799" s="7">
        <v>0</v>
      </c>
      <c r="K1799" s="7">
        <v>0</v>
      </c>
      <c r="L1799" s="7">
        <v>0</v>
      </c>
      <c r="M1799" s="7">
        <v>0</v>
      </c>
      <c r="N1799" s="7">
        <v>0</v>
      </c>
      <c r="O1799" s="7">
        <v>0</v>
      </c>
      <c r="P1799" s="7">
        <v>0</v>
      </c>
      <c r="Q1799" s="7">
        <v>0</v>
      </c>
      <c r="R1799" s="7">
        <v>0</v>
      </c>
      <c r="S1799" s="7">
        <v>0</v>
      </c>
      <c r="T1799" s="7">
        <v>0</v>
      </c>
      <c r="U1799" s="7">
        <v>0</v>
      </c>
      <c r="V1799" s="7">
        <v>0</v>
      </c>
      <c r="W1799" s="6">
        <v>0</v>
      </c>
      <c r="X1799" s="6">
        <v>0</v>
      </c>
      <c r="Y1799" s="6">
        <v>0</v>
      </c>
      <c r="Z1799" s="6">
        <v>0</v>
      </c>
      <c r="AA1799" s="6">
        <v>0</v>
      </c>
      <c r="AB1799" s="6">
        <v>0</v>
      </c>
      <c r="AC1799" s="6">
        <v>0</v>
      </c>
      <c r="AD1799" s="7">
        <v>0</v>
      </c>
      <c r="AE1799" s="6">
        <v>0</v>
      </c>
      <c r="AF1799" s="6">
        <v>0</v>
      </c>
      <c r="AG1799" s="6">
        <v>0</v>
      </c>
      <c r="AH1799" s="6">
        <v>0</v>
      </c>
      <c r="AI1799" s="7">
        <v>0</v>
      </c>
      <c r="AJ1799" s="6">
        <v>0</v>
      </c>
      <c r="AK1799" s="6">
        <v>0</v>
      </c>
      <c r="AL1799" s="6">
        <v>0</v>
      </c>
      <c r="AM1799" s="6">
        <v>0</v>
      </c>
      <c r="AN1799" s="7">
        <v>0</v>
      </c>
      <c r="AO1799" s="6">
        <v>0</v>
      </c>
    </row>
    <row r="1800" spans="1:41" x14ac:dyDescent="0.15">
      <c r="A1800" s="2" t="s">
        <v>877</v>
      </c>
      <c r="B1800" s="2" t="s">
        <v>926</v>
      </c>
      <c r="C1800" s="2" t="s">
        <v>1797</v>
      </c>
      <c r="D1800" s="2" t="s">
        <v>1651</v>
      </c>
      <c r="E1800" s="2" t="s">
        <v>442</v>
      </c>
      <c r="F1800" s="2" t="s">
        <v>1854</v>
      </c>
      <c r="G1800" s="2" t="s">
        <v>2121</v>
      </c>
      <c r="H1800" s="2" t="s">
        <v>859</v>
      </c>
      <c r="I1800" s="2" t="s">
        <v>1960</v>
      </c>
      <c r="J1800" s="7">
        <v>0</v>
      </c>
      <c r="K1800" s="7">
        <v>0</v>
      </c>
      <c r="L1800" s="7">
        <v>0</v>
      </c>
      <c r="M1800" s="7">
        <v>0</v>
      </c>
      <c r="N1800" s="7">
        <v>0</v>
      </c>
      <c r="O1800" s="7">
        <v>0</v>
      </c>
      <c r="P1800" s="7">
        <v>0</v>
      </c>
      <c r="Q1800" s="7">
        <v>0</v>
      </c>
      <c r="R1800" s="7">
        <v>0</v>
      </c>
      <c r="S1800" s="7">
        <v>0</v>
      </c>
      <c r="T1800" s="7">
        <v>0</v>
      </c>
      <c r="U1800" s="7">
        <v>0</v>
      </c>
      <c r="V1800" s="7">
        <v>0</v>
      </c>
      <c r="W1800" s="6">
        <v>0</v>
      </c>
      <c r="X1800" s="6">
        <v>0</v>
      </c>
      <c r="Y1800" s="6">
        <v>0</v>
      </c>
      <c r="Z1800" s="6">
        <v>0</v>
      </c>
      <c r="AA1800" s="6">
        <v>0</v>
      </c>
      <c r="AB1800" s="6">
        <v>0</v>
      </c>
      <c r="AC1800" s="6">
        <v>0</v>
      </c>
      <c r="AD1800" s="7">
        <v>0</v>
      </c>
      <c r="AE1800" s="6">
        <v>0</v>
      </c>
      <c r="AF1800" s="6">
        <v>0</v>
      </c>
      <c r="AG1800" s="6">
        <v>0</v>
      </c>
      <c r="AH1800" s="6">
        <v>0</v>
      </c>
      <c r="AI1800" s="7">
        <v>0</v>
      </c>
      <c r="AJ1800" s="6">
        <v>0</v>
      </c>
      <c r="AK1800" s="6">
        <v>0</v>
      </c>
      <c r="AL1800" s="6">
        <v>0</v>
      </c>
      <c r="AM1800" s="6">
        <v>0</v>
      </c>
      <c r="AN1800" s="7">
        <v>0</v>
      </c>
      <c r="AO1800" s="6">
        <v>0</v>
      </c>
    </row>
    <row r="1801" spans="1:41" x14ac:dyDescent="0.15">
      <c r="A1801" s="2" t="s">
        <v>878</v>
      </c>
      <c r="B1801" s="2" t="s">
        <v>926</v>
      </c>
      <c r="C1801" s="2" t="s">
        <v>1797</v>
      </c>
      <c r="D1801" s="2" t="s">
        <v>1651</v>
      </c>
      <c r="E1801" s="2" t="s">
        <v>442</v>
      </c>
      <c r="F1801" s="2" t="s">
        <v>1854</v>
      </c>
      <c r="G1801" s="2" t="s">
        <v>2121</v>
      </c>
      <c r="H1801" s="2" t="s">
        <v>859</v>
      </c>
      <c r="I1801" s="2" t="s">
        <v>1961</v>
      </c>
      <c r="J1801" s="7">
        <v>0</v>
      </c>
      <c r="K1801" s="7">
        <v>0</v>
      </c>
      <c r="L1801" s="7">
        <v>0</v>
      </c>
      <c r="M1801" s="7">
        <v>0</v>
      </c>
      <c r="N1801" s="7">
        <v>0</v>
      </c>
      <c r="O1801" s="7">
        <v>0</v>
      </c>
      <c r="P1801" s="7">
        <v>0</v>
      </c>
      <c r="Q1801" s="7">
        <v>0</v>
      </c>
      <c r="R1801" s="7">
        <v>0</v>
      </c>
      <c r="S1801" s="7">
        <v>0</v>
      </c>
      <c r="T1801" s="7">
        <v>0</v>
      </c>
      <c r="U1801" s="7">
        <v>0</v>
      </c>
      <c r="V1801" s="7">
        <v>0</v>
      </c>
      <c r="W1801" s="6">
        <v>0</v>
      </c>
      <c r="X1801" s="6">
        <v>0</v>
      </c>
      <c r="Y1801" s="6">
        <v>0</v>
      </c>
      <c r="Z1801" s="6">
        <v>0</v>
      </c>
      <c r="AA1801" s="6">
        <v>0</v>
      </c>
      <c r="AB1801" s="6">
        <v>0</v>
      </c>
      <c r="AC1801" s="6">
        <v>0</v>
      </c>
      <c r="AD1801" s="7">
        <v>0</v>
      </c>
      <c r="AE1801" s="6">
        <v>0</v>
      </c>
      <c r="AF1801" s="6">
        <v>0</v>
      </c>
      <c r="AG1801" s="6">
        <v>0</v>
      </c>
      <c r="AH1801" s="6">
        <v>0</v>
      </c>
      <c r="AI1801" s="7">
        <v>0</v>
      </c>
      <c r="AJ1801" s="6">
        <v>0</v>
      </c>
      <c r="AK1801" s="6">
        <v>0</v>
      </c>
      <c r="AL1801" s="6">
        <v>0</v>
      </c>
      <c r="AM1801" s="6">
        <v>0</v>
      </c>
      <c r="AN1801" s="7">
        <v>0</v>
      </c>
      <c r="AO1801" s="6">
        <v>0</v>
      </c>
    </row>
    <row r="1802" spans="1:41" x14ac:dyDescent="0.15">
      <c r="A1802" s="2" t="s">
        <v>879</v>
      </c>
      <c r="B1802" s="2" t="s">
        <v>926</v>
      </c>
      <c r="C1802" s="2" t="s">
        <v>1797</v>
      </c>
      <c r="D1802" s="2" t="s">
        <v>1651</v>
      </c>
      <c r="E1802" s="2" t="s">
        <v>442</v>
      </c>
      <c r="F1802" s="2" t="s">
        <v>1854</v>
      </c>
      <c r="G1802" s="2" t="s">
        <v>2121</v>
      </c>
      <c r="H1802" s="2" t="s">
        <v>859</v>
      </c>
      <c r="I1802" s="2" t="s">
        <v>1962</v>
      </c>
      <c r="J1802" s="7">
        <v>0</v>
      </c>
      <c r="K1802" s="7">
        <v>0</v>
      </c>
      <c r="L1802" s="7">
        <v>0</v>
      </c>
      <c r="M1802" s="7">
        <v>0</v>
      </c>
      <c r="N1802" s="7">
        <v>0</v>
      </c>
      <c r="O1802" s="7">
        <v>0</v>
      </c>
      <c r="P1802" s="7">
        <v>0</v>
      </c>
      <c r="Q1802" s="7">
        <v>0</v>
      </c>
      <c r="R1802" s="7">
        <v>0</v>
      </c>
      <c r="S1802" s="7">
        <v>0</v>
      </c>
      <c r="T1802" s="7">
        <v>0</v>
      </c>
      <c r="U1802" s="7">
        <v>0</v>
      </c>
      <c r="V1802" s="7">
        <v>0</v>
      </c>
      <c r="W1802" s="6">
        <v>0</v>
      </c>
      <c r="X1802" s="6">
        <v>0</v>
      </c>
      <c r="Y1802" s="6">
        <v>0</v>
      </c>
      <c r="Z1802" s="6">
        <v>0</v>
      </c>
      <c r="AA1802" s="6">
        <v>0</v>
      </c>
      <c r="AB1802" s="6">
        <v>0</v>
      </c>
      <c r="AC1802" s="6">
        <v>0</v>
      </c>
      <c r="AD1802" s="7">
        <v>0</v>
      </c>
      <c r="AE1802" s="6">
        <v>0</v>
      </c>
      <c r="AF1802" s="6">
        <v>0</v>
      </c>
      <c r="AG1802" s="6">
        <v>0</v>
      </c>
      <c r="AH1802" s="6">
        <v>0</v>
      </c>
      <c r="AI1802" s="7">
        <v>0</v>
      </c>
      <c r="AJ1802" s="6">
        <v>0</v>
      </c>
      <c r="AK1802" s="6">
        <v>0</v>
      </c>
      <c r="AL1802" s="6">
        <v>0</v>
      </c>
      <c r="AM1802" s="6">
        <v>0</v>
      </c>
      <c r="AN1802" s="7">
        <v>0</v>
      </c>
      <c r="AO1802" s="6">
        <v>0</v>
      </c>
    </row>
    <row r="1803" spans="1:41" x14ac:dyDescent="0.15">
      <c r="A1803" s="2" t="s">
        <v>1937</v>
      </c>
      <c r="B1803" s="2" t="s">
        <v>926</v>
      </c>
      <c r="C1803" s="2" t="s">
        <v>1797</v>
      </c>
      <c r="D1803" s="2" t="s">
        <v>1651</v>
      </c>
      <c r="E1803" s="2" t="s">
        <v>442</v>
      </c>
      <c r="F1803" s="2" t="s">
        <v>1854</v>
      </c>
      <c r="G1803" s="2" t="s">
        <v>2121</v>
      </c>
      <c r="H1803" s="2" t="s">
        <v>859</v>
      </c>
      <c r="I1803" s="2" t="s">
        <v>1963</v>
      </c>
      <c r="J1803" s="7">
        <v>0</v>
      </c>
      <c r="K1803" s="7">
        <v>238985</v>
      </c>
      <c r="L1803" s="7">
        <v>7443</v>
      </c>
      <c r="M1803" s="7">
        <v>246428</v>
      </c>
      <c r="N1803" s="7">
        <v>0</v>
      </c>
      <c r="O1803" s="7">
        <v>0</v>
      </c>
      <c r="P1803" s="7">
        <v>195520</v>
      </c>
      <c r="Q1803" s="7">
        <v>1583</v>
      </c>
      <c r="R1803" s="7">
        <v>197103</v>
      </c>
      <c r="S1803" s="7">
        <v>0</v>
      </c>
      <c r="T1803" s="7">
        <v>0</v>
      </c>
      <c r="U1803" s="7">
        <v>0</v>
      </c>
      <c r="V1803" s="7">
        <v>0</v>
      </c>
      <c r="W1803" s="6">
        <v>81.812666100000001</v>
      </c>
      <c r="X1803" s="6">
        <v>21.2683058</v>
      </c>
      <c r="Y1803" s="6">
        <v>79.984011600000002</v>
      </c>
      <c r="Z1803" s="6">
        <v>81.954535899999996</v>
      </c>
      <c r="AA1803" s="6">
        <v>12.5547445</v>
      </c>
      <c r="AB1803" s="6">
        <v>79.842936600000002</v>
      </c>
      <c r="AC1803" s="6">
        <v>0.14107500000000073</v>
      </c>
      <c r="AD1803" s="7">
        <v>179752</v>
      </c>
      <c r="AE1803" s="6">
        <v>9.6527437999999997</v>
      </c>
      <c r="AF1803" s="6">
        <v>81.812666100000001</v>
      </c>
      <c r="AG1803" s="6">
        <v>21.2683058</v>
      </c>
      <c r="AH1803" s="6">
        <v>79.984011600000002</v>
      </c>
      <c r="AI1803" s="7">
        <v>197103</v>
      </c>
      <c r="AJ1803" s="6">
        <v>81.954535899999996</v>
      </c>
      <c r="AK1803" s="6">
        <v>12.5547445</v>
      </c>
      <c r="AL1803" s="6">
        <v>79.842936600000002</v>
      </c>
      <c r="AM1803" s="6">
        <v>0.14107500000000073</v>
      </c>
      <c r="AN1803" s="7">
        <v>179752</v>
      </c>
      <c r="AO1803" s="6">
        <v>9.6527437999999997</v>
      </c>
    </row>
    <row r="1804" spans="1:41" x14ac:dyDescent="0.15">
      <c r="A1804" s="2" t="s">
        <v>1938</v>
      </c>
      <c r="B1804" s="2" t="s">
        <v>926</v>
      </c>
      <c r="C1804" s="2" t="s">
        <v>1797</v>
      </c>
      <c r="D1804" s="2" t="s">
        <v>1651</v>
      </c>
      <c r="E1804" s="2" t="s">
        <v>442</v>
      </c>
      <c r="F1804" s="2" t="s">
        <v>1854</v>
      </c>
      <c r="G1804" s="2" t="s">
        <v>2121</v>
      </c>
      <c r="H1804" s="2" t="s">
        <v>859</v>
      </c>
      <c r="I1804" s="2" t="s">
        <v>1964</v>
      </c>
      <c r="J1804" s="7">
        <v>0</v>
      </c>
      <c r="K1804" s="7">
        <v>0</v>
      </c>
      <c r="L1804" s="7">
        <v>0</v>
      </c>
      <c r="M1804" s="7">
        <v>0</v>
      </c>
      <c r="N1804" s="7">
        <v>0</v>
      </c>
      <c r="O1804" s="7">
        <v>0</v>
      </c>
      <c r="P1804" s="7">
        <v>0</v>
      </c>
      <c r="Q1804" s="7">
        <v>0</v>
      </c>
      <c r="R1804" s="7">
        <v>0</v>
      </c>
      <c r="S1804" s="7">
        <v>0</v>
      </c>
      <c r="T1804" s="7">
        <v>0</v>
      </c>
      <c r="U1804" s="7">
        <v>0</v>
      </c>
      <c r="V1804" s="7">
        <v>0</v>
      </c>
      <c r="W1804" s="6">
        <v>0</v>
      </c>
      <c r="X1804" s="6">
        <v>0</v>
      </c>
      <c r="Y1804" s="6">
        <v>0</v>
      </c>
      <c r="Z1804" s="6">
        <v>0</v>
      </c>
      <c r="AA1804" s="6">
        <v>0</v>
      </c>
      <c r="AB1804" s="6">
        <v>0</v>
      </c>
      <c r="AC1804" s="6">
        <v>0</v>
      </c>
      <c r="AD1804" s="7">
        <v>0</v>
      </c>
      <c r="AE1804" s="6">
        <v>0</v>
      </c>
      <c r="AF1804" s="6">
        <v>0</v>
      </c>
      <c r="AG1804" s="6">
        <v>0</v>
      </c>
      <c r="AH1804" s="6">
        <v>0</v>
      </c>
      <c r="AI1804" s="7">
        <v>0</v>
      </c>
      <c r="AJ1804" s="6">
        <v>0</v>
      </c>
      <c r="AK1804" s="6">
        <v>0</v>
      </c>
      <c r="AL1804" s="6">
        <v>0</v>
      </c>
      <c r="AM1804" s="6">
        <v>0</v>
      </c>
      <c r="AN1804" s="7">
        <v>0</v>
      </c>
      <c r="AO1804" s="6">
        <v>0</v>
      </c>
    </row>
    <row r="1805" spans="1:41" ht="12.75" thickBot="1" x14ac:dyDescent="0.2">
      <c r="A1805" s="2" t="s">
        <v>2006</v>
      </c>
      <c r="B1805" s="2" t="s">
        <v>926</v>
      </c>
      <c r="C1805" s="2" t="s">
        <v>1797</v>
      </c>
      <c r="D1805" s="2" t="s">
        <v>1651</v>
      </c>
      <c r="E1805" s="2" t="s">
        <v>442</v>
      </c>
      <c r="F1805" s="2" t="s">
        <v>1854</v>
      </c>
      <c r="G1805" s="2" t="s">
        <v>2121</v>
      </c>
      <c r="H1805" s="2" t="s">
        <v>859</v>
      </c>
      <c r="I1805" s="2" t="s">
        <v>1966</v>
      </c>
      <c r="J1805" s="7">
        <v>0</v>
      </c>
      <c r="K1805" s="7">
        <v>0</v>
      </c>
      <c r="L1805" s="7">
        <v>0</v>
      </c>
      <c r="M1805" s="7">
        <v>0</v>
      </c>
      <c r="N1805" s="7">
        <v>0</v>
      </c>
      <c r="O1805" s="7">
        <v>0</v>
      </c>
      <c r="P1805" s="7">
        <v>0</v>
      </c>
      <c r="Q1805" s="7">
        <v>0</v>
      </c>
      <c r="R1805" s="7">
        <v>0</v>
      </c>
      <c r="S1805" s="7">
        <v>0</v>
      </c>
      <c r="T1805" s="7">
        <v>0</v>
      </c>
      <c r="U1805" s="7">
        <v>0</v>
      </c>
      <c r="V1805" s="7">
        <v>0</v>
      </c>
      <c r="W1805" s="6">
        <v>0</v>
      </c>
      <c r="X1805" s="6">
        <v>0</v>
      </c>
      <c r="Y1805" s="6">
        <v>0</v>
      </c>
      <c r="Z1805" s="6">
        <v>0</v>
      </c>
      <c r="AA1805" s="6">
        <v>0</v>
      </c>
      <c r="AB1805" s="6">
        <v>0</v>
      </c>
      <c r="AC1805" s="6">
        <v>0</v>
      </c>
      <c r="AD1805" s="7">
        <v>0</v>
      </c>
      <c r="AE1805" s="6">
        <v>0</v>
      </c>
      <c r="AF1805" s="6">
        <v>0</v>
      </c>
      <c r="AG1805" s="6">
        <v>0</v>
      </c>
      <c r="AH1805" s="6">
        <v>0</v>
      </c>
      <c r="AI1805" s="7">
        <v>0</v>
      </c>
      <c r="AJ1805" s="6">
        <v>0</v>
      </c>
      <c r="AK1805" s="6">
        <v>0</v>
      </c>
      <c r="AL1805" s="6">
        <v>0</v>
      </c>
      <c r="AM1805" s="6">
        <v>0</v>
      </c>
      <c r="AN1805" s="7">
        <v>0</v>
      </c>
      <c r="AO1805" s="6">
        <v>0</v>
      </c>
    </row>
    <row r="1806" spans="1:41" ht="12.75" thickTop="1" x14ac:dyDescent="0.15">
      <c r="A1806" s="34" t="s">
        <v>1756</v>
      </c>
      <c r="B1806" s="2" t="s">
        <v>1802</v>
      </c>
      <c r="C1806" s="2" t="s">
        <v>1802</v>
      </c>
      <c r="D1806" s="2" t="s">
        <v>1802</v>
      </c>
      <c r="E1806" s="2" t="s">
        <v>1802</v>
      </c>
      <c r="F1806" s="2" t="s">
        <v>1854</v>
      </c>
      <c r="G1806" s="2" t="s">
        <v>2121</v>
      </c>
      <c r="H1806" s="2" t="s">
        <v>1748</v>
      </c>
      <c r="I1806" s="2" t="s">
        <v>2012</v>
      </c>
      <c r="J1806" s="7">
        <v>0</v>
      </c>
      <c r="K1806" s="7">
        <v>137647137.29699999</v>
      </c>
      <c r="L1806" s="7">
        <v>3792701.9879999999</v>
      </c>
      <c r="M1806" s="7">
        <v>141439839.285</v>
      </c>
      <c r="N1806" s="7">
        <v>0</v>
      </c>
      <c r="O1806" s="7">
        <v>0</v>
      </c>
      <c r="P1806" s="7">
        <v>113919776.75300001</v>
      </c>
      <c r="Q1806" s="7">
        <v>1291036.7609999999</v>
      </c>
      <c r="R1806" s="7">
        <v>115210813.514</v>
      </c>
      <c r="S1806" s="7">
        <v>0</v>
      </c>
      <c r="T1806" s="7">
        <v>0</v>
      </c>
      <c r="U1806" s="7">
        <v>0</v>
      </c>
      <c r="V1806" s="7">
        <v>0</v>
      </c>
      <c r="W1806" s="6">
        <v>82.762183800000003</v>
      </c>
      <c r="X1806" s="6">
        <v>34.040026499999996</v>
      </c>
      <c r="Y1806" s="6">
        <v>81.455701700000006</v>
      </c>
      <c r="Z1806" s="6">
        <v>82.70279339999999</v>
      </c>
      <c r="AA1806" s="6">
        <v>36.557708099999999</v>
      </c>
      <c r="AB1806" s="6">
        <v>81.3576446</v>
      </c>
      <c r="AC1806" s="6">
        <v>9.8057100000005448E-2</v>
      </c>
      <c r="AD1806" s="7">
        <v>112007068.927</v>
      </c>
      <c r="AE1806" s="6">
        <v>2.8603057000000001</v>
      </c>
      <c r="AF1806" s="6">
        <v>82.762183800000003</v>
      </c>
      <c r="AG1806" s="6">
        <v>34.040026499999996</v>
      </c>
      <c r="AH1806" s="6">
        <v>81.455701700000006</v>
      </c>
      <c r="AI1806" s="7">
        <v>115210813.514</v>
      </c>
      <c r="AJ1806" s="6">
        <v>82.70279339999999</v>
      </c>
      <c r="AK1806" s="6">
        <v>36.557708099999999</v>
      </c>
      <c r="AL1806" s="6">
        <v>81.3576446</v>
      </c>
      <c r="AM1806" s="6">
        <v>9.8057100000005448E-2</v>
      </c>
      <c r="AN1806" s="7">
        <v>112007068.927</v>
      </c>
      <c r="AO1806" s="6">
        <v>2.8603057000000001</v>
      </c>
    </row>
    <row r="1807" spans="1:41" x14ac:dyDescent="0.15">
      <c r="A1807" s="2" t="s">
        <v>1757</v>
      </c>
      <c r="B1807" s="2" t="s">
        <v>1802</v>
      </c>
      <c r="C1807" s="2" t="s">
        <v>1802</v>
      </c>
      <c r="D1807" s="2" t="s">
        <v>1802</v>
      </c>
      <c r="E1807" s="2" t="s">
        <v>1802</v>
      </c>
      <c r="F1807" s="2" t="s">
        <v>1854</v>
      </c>
      <c r="G1807" s="2" t="s">
        <v>2121</v>
      </c>
      <c r="H1807" s="2" t="s">
        <v>1748</v>
      </c>
      <c r="I1807" s="2" t="s">
        <v>2013</v>
      </c>
      <c r="J1807" s="7">
        <v>0</v>
      </c>
      <c r="K1807" s="7">
        <v>137647137.29699999</v>
      </c>
      <c r="L1807" s="7">
        <v>3792701.9879999999</v>
      </c>
      <c r="M1807" s="7">
        <v>141439839.285</v>
      </c>
      <c r="N1807" s="7">
        <v>0</v>
      </c>
      <c r="O1807" s="7">
        <v>0</v>
      </c>
      <c r="P1807" s="7">
        <v>113919776.75300001</v>
      </c>
      <c r="Q1807" s="7">
        <v>1291036.7609999999</v>
      </c>
      <c r="R1807" s="7">
        <v>115210813.514</v>
      </c>
      <c r="S1807" s="7">
        <v>0</v>
      </c>
      <c r="T1807" s="7">
        <v>0</v>
      </c>
      <c r="U1807" s="7">
        <v>0</v>
      </c>
      <c r="V1807" s="7">
        <v>0</v>
      </c>
      <c r="W1807" s="6">
        <v>82.762183800000003</v>
      </c>
      <c r="X1807" s="6">
        <v>34.040026499999996</v>
      </c>
      <c r="Y1807" s="6">
        <v>81.455701700000006</v>
      </c>
      <c r="Z1807" s="6">
        <v>82.70279339999999</v>
      </c>
      <c r="AA1807" s="6">
        <v>36.557708099999999</v>
      </c>
      <c r="AB1807" s="6">
        <v>81.3576446</v>
      </c>
      <c r="AC1807" s="6">
        <v>9.8057100000005448E-2</v>
      </c>
      <c r="AD1807" s="7">
        <v>112007068.927</v>
      </c>
      <c r="AE1807" s="6">
        <v>2.8603057000000001</v>
      </c>
      <c r="AF1807" s="6">
        <v>82.762183800000003</v>
      </c>
      <c r="AG1807" s="6">
        <v>34.040026499999996</v>
      </c>
      <c r="AH1807" s="6">
        <v>81.455701700000006</v>
      </c>
      <c r="AI1807" s="7">
        <v>115210813.514</v>
      </c>
      <c r="AJ1807" s="6">
        <v>82.70279339999999</v>
      </c>
      <c r="AK1807" s="6">
        <v>36.557708099999999</v>
      </c>
      <c r="AL1807" s="6">
        <v>81.3576446</v>
      </c>
      <c r="AM1807" s="6">
        <v>9.8057100000005448E-2</v>
      </c>
      <c r="AN1807" s="7">
        <v>112007068.927</v>
      </c>
      <c r="AO1807" s="6">
        <v>2.8603057000000001</v>
      </c>
    </row>
    <row r="1808" spans="1:41" x14ac:dyDescent="0.15">
      <c r="A1808" s="2" t="s">
        <v>1758</v>
      </c>
      <c r="B1808" s="2" t="s">
        <v>1802</v>
      </c>
      <c r="C1808" s="2" t="s">
        <v>1802</v>
      </c>
      <c r="D1808" s="2" t="s">
        <v>1802</v>
      </c>
      <c r="E1808" s="2" t="s">
        <v>1802</v>
      </c>
      <c r="F1808" s="2" t="s">
        <v>1854</v>
      </c>
      <c r="G1808" s="2" t="s">
        <v>2121</v>
      </c>
      <c r="H1808" s="2" t="s">
        <v>1748</v>
      </c>
      <c r="I1808" s="2" t="s">
        <v>2014</v>
      </c>
      <c r="J1808" s="7">
        <v>0</v>
      </c>
      <c r="K1808" s="7">
        <v>57905812</v>
      </c>
      <c r="L1808" s="7">
        <v>1632269</v>
      </c>
      <c r="M1808" s="7">
        <v>59538081</v>
      </c>
      <c r="N1808" s="7">
        <v>0</v>
      </c>
      <c r="O1808" s="7">
        <v>0</v>
      </c>
      <c r="P1808" s="7">
        <v>47337157.906000003</v>
      </c>
      <c r="Q1808" s="7">
        <v>511781.24699999997</v>
      </c>
      <c r="R1808" s="7">
        <v>47848939.153000005</v>
      </c>
      <c r="S1808" s="7">
        <v>0</v>
      </c>
      <c r="T1808" s="7">
        <v>0</v>
      </c>
      <c r="U1808" s="7">
        <v>0</v>
      </c>
      <c r="V1808" s="7">
        <v>0</v>
      </c>
      <c r="W1808" s="6">
        <v>81.748543500000011</v>
      </c>
      <c r="X1808" s="6">
        <v>31.353977</v>
      </c>
      <c r="Y1808" s="6">
        <v>80.366948899999997</v>
      </c>
      <c r="Z1808" s="6">
        <v>81.827046499999994</v>
      </c>
      <c r="AA1808" s="6">
        <v>33.4033649</v>
      </c>
      <c r="AB1808" s="6">
        <v>80.4526611</v>
      </c>
      <c r="AC1808" s="6">
        <v>-8.5712200000003236E-2</v>
      </c>
      <c r="AD1808" s="7">
        <v>46485032.57</v>
      </c>
      <c r="AE1808" s="6">
        <v>2.9340769</v>
      </c>
      <c r="AF1808" s="6">
        <v>81.748543500000011</v>
      </c>
      <c r="AG1808" s="6">
        <v>31.353977</v>
      </c>
      <c r="AH1808" s="6">
        <v>80.366948899999997</v>
      </c>
      <c r="AI1808" s="7">
        <v>47848939.153000005</v>
      </c>
      <c r="AJ1808" s="6">
        <v>81.827046499999994</v>
      </c>
      <c r="AK1808" s="6">
        <v>33.4033649</v>
      </c>
      <c r="AL1808" s="6">
        <v>80.4526611</v>
      </c>
      <c r="AM1808" s="6">
        <v>-8.5712200000003236E-2</v>
      </c>
      <c r="AN1808" s="7">
        <v>46485032.57</v>
      </c>
      <c r="AO1808" s="6">
        <v>2.9340769</v>
      </c>
    </row>
    <row r="1809" spans="1:41" x14ac:dyDescent="0.15">
      <c r="A1809" s="2" t="s">
        <v>1759</v>
      </c>
      <c r="B1809" s="2" t="s">
        <v>1802</v>
      </c>
      <c r="C1809" s="2" t="s">
        <v>1802</v>
      </c>
      <c r="D1809" s="2" t="s">
        <v>1802</v>
      </c>
      <c r="E1809" s="2" t="s">
        <v>1802</v>
      </c>
      <c r="F1809" s="2" t="s">
        <v>1854</v>
      </c>
      <c r="G1809" s="2" t="s">
        <v>2121</v>
      </c>
      <c r="H1809" s="2" t="s">
        <v>1748</v>
      </c>
      <c r="I1809" s="2" t="s">
        <v>2015</v>
      </c>
      <c r="J1809" s="7">
        <v>0</v>
      </c>
      <c r="K1809" s="7">
        <v>47720656</v>
      </c>
      <c r="L1809" s="7">
        <v>1561771</v>
      </c>
      <c r="M1809" s="7">
        <v>49282427</v>
      </c>
      <c r="N1809" s="7">
        <v>0</v>
      </c>
      <c r="O1809" s="7">
        <v>0</v>
      </c>
      <c r="P1809" s="7">
        <v>37203247.306000002</v>
      </c>
      <c r="Q1809" s="7">
        <v>487396.24699999997</v>
      </c>
      <c r="R1809" s="7">
        <v>37690643.553000003</v>
      </c>
      <c r="S1809" s="7">
        <v>0</v>
      </c>
      <c r="T1809" s="7">
        <v>0</v>
      </c>
      <c r="U1809" s="7">
        <v>0</v>
      </c>
      <c r="V1809" s="7">
        <v>0</v>
      </c>
      <c r="W1809" s="6">
        <v>77.960469200000006</v>
      </c>
      <c r="X1809" s="6">
        <v>31.2079202</v>
      </c>
      <c r="Y1809" s="6">
        <v>76.478870600000008</v>
      </c>
      <c r="Z1809" s="6">
        <v>77.903328299999998</v>
      </c>
      <c r="AA1809" s="6">
        <v>31.3364817</v>
      </c>
      <c r="AB1809" s="6">
        <v>76.4196752</v>
      </c>
      <c r="AC1809" s="6">
        <v>5.9195400000007226E-2</v>
      </c>
      <c r="AD1809" s="7">
        <v>36357605.469999999</v>
      </c>
      <c r="AE1809" s="6">
        <v>3.6664627999999997</v>
      </c>
      <c r="AF1809" s="6">
        <v>77.960469200000006</v>
      </c>
      <c r="AG1809" s="6">
        <v>31.2079202</v>
      </c>
      <c r="AH1809" s="6">
        <v>76.478870600000008</v>
      </c>
      <c r="AI1809" s="7">
        <v>37690643.553000003</v>
      </c>
      <c r="AJ1809" s="6">
        <v>77.903328299999998</v>
      </c>
      <c r="AK1809" s="6">
        <v>31.3364817</v>
      </c>
      <c r="AL1809" s="6">
        <v>76.4196752</v>
      </c>
      <c r="AM1809" s="6">
        <v>5.9195400000007226E-2</v>
      </c>
      <c r="AN1809" s="7">
        <v>36357605.469999999</v>
      </c>
      <c r="AO1809" s="6">
        <v>3.6664627999999997</v>
      </c>
    </row>
    <row r="1810" spans="1:41" x14ac:dyDescent="0.15">
      <c r="A1810" s="2" t="s">
        <v>1760</v>
      </c>
      <c r="B1810" s="2" t="s">
        <v>1802</v>
      </c>
      <c r="C1810" s="2" t="s">
        <v>1802</v>
      </c>
      <c r="D1810" s="2" t="s">
        <v>1802</v>
      </c>
      <c r="E1810" s="2" t="s">
        <v>1802</v>
      </c>
      <c r="F1810" s="2" t="s">
        <v>1854</v>
      </c>
      <c r="G1810" s="2" t="s">
        <v>2121</v>
      </c>
      <c r="H1810" s="2" t="s">
        <v>1748</v>
      </c>
      <c r="I1810" s="2" t="s">
        <v>2016</v>
      </c>
      <c r="J1810" s="7">
        <v>0</v>
      </c>
      <c r="K1810" s="7">
        <v>1717419</v>
      </c>
      <c r="L1810" s="7">
        <v>57085</v>
      </c>
      <c r="M1810" s="7">
        <v>1774504</v>
      </c>
      <c r="N1810" s="7">
        <v>0</v>
      </c>
      <c r="O1810" s="7">
        <v>0</v>
      </c>
      <c r="P1810" s="7">
        <v>1348432</v>
      </c>
      <c r="Q1810" s="7">
        <v>17696</v>
      </c>
      <c r="R1810" s="7">
        <v>1366128</v>
      </c>
      <c r="S1810" s="7">
        <v>0</v>
      </c>
      <c r="T1810" s="7">
        <v>0</v>
      </c>
      <c r="U1810" s="7">
        <v>0</v>
      </c>
      <c r="V1810" s="7">
        <v>0</v>
      </c>
      <c r="W1810" s="6">
        <v>78.515027500000002</v>
      </c>
      <c r="X1810" s="6">
        <v>30.999386899999998</v>
      </c>
      <c r="Y1810" s="6">
        <v>76.986470600000004</v>
      </c>
      <c r="Z1810" s="6">
        <v>77.869736799999998</v>
      </c>
      <c r="AA1810" s="6">
        <v>31.522054600000001</v>
      </c>
      <c r="AB1810" s="6">
        <v>76.389609100000001</v>
      </c>
      <c r="AC1810" s="6">
        <v>0.59686150000000282</v>
      </c>
      <c r="AD1810" s="7">
        <v>1318859</v>
      </c>
      <c r="AE1810" s="6">
        <v>3.5840828999999998</v>
      </c>
      <c r="AF1810" s="6">
        <v>78.515027500000002</v>
      </c>
      <c r="AG1810" s="6">
        <v>30.999386899999998</v>
      </c>
      <c r="AH1810" s="6">
        <v>76.986470600000004</v>
      </c>
      <c r="AI1810" s="7">
        <v>1366128</v>
      </c>
      <c r="AJ1810" s="6">
        <v>77.869736799999998</v>
      </c>
      <c r="AK1810" s="6">
        <v>31.522054600000001</v>
      </c>
      <c r="AL1810" s="6">
        <v>76.389609100000001</v>
      </c>
      <c r="AM1810" s="6">
        <v>0.59686150000000282</v>
      </c>
      <c r="AN1810" s="7">
        <v>1318859</v>
      </c>
      <c r="AO1810" s="6">
        <v>3.5840828999999998</v>
      </c>
    </row>
    <row r="1811" spans="1:41" x14ac:dyDescent="0.15">
      <c r="A1811" s="2" t="s">
        <v>1761</v>
      </c>
      <c r="B1811" s="2" t="s">
        <v>1802</v>
      </c>
      <c r="C1811" s="2" t="s">
        <v>1802</v>
      </c>
      <c r="D1811" s="2" t="s">
        <v>1802</v>
      </c>
      <c r="E1811" s="2" t="s">
        <v>1802</v>
      </c>
      <c r="F1811" s="2" t="s">
        <v>1854</v>
      </c>
      <c r="G1811" s="2" t="s">
        <v>2121</v>
      </c>
      <c r="H1811" s="2" t="s">
        <v>1748</v>
      </c>
      <c r="I1811" s="2" t="s">
        <v>2017</v>
      </c>
      <c r="J1811" s="7">
        <v>0</v>
      </c>
      <c r="K1811" s="7">
        <v>46003237</v>
      </c>
      <c r="L1811" s="7">
        <v>1504686</v>
      </c>
      <c r="M1811" s="7">
        <v>47507923</v>
      </c>
      <c r="N1811" s="7">
        <v>0</v>
      </c>
      <c r="O1811" s="7">
        <v>0</v>
      </c>
      <c r="P1811" s="7">
        <v>35854815.306000002</v>
      </c>
      <c r="Q1811" s="7">
        <v>469700.24699999997</v>
      </c>
      <c r="R1811" s="7">
        <v>36324515.553000003</v>
      </c>
      <c r="S1811" s="7">
        <v>0</v>
      </c>
      <c r="T1811" s="7">
        <v>0</v>
      </c>
      <c r="U1811" s="7">
        <v>0</v>
      </c>
      <c r="V1811" s="7">
        <v>0</v>
      </c>
      <c r="W1811" s="6">
        <v>77.9397661</v>
      </c>
      <c r="X1811" s="6">
        <v>31.2158315</v>
      </c>
      <c r="Y1811" s="6">
        <v>76.459910800000003</v>
      </c>
      <c r="Z1811" s="6">
        <v>77.9045931</v>
      </c>
      <c r="AA1811" s="6">
        <v>31.329476899999996</v>
      </c>
      <c r="AB1811" s="6">
        <v>76.420807400000001</v>
      </c>
      <c r="AC1811" s="6">
        <v>3.9103400000001898E-2</v>
      </c>
      <c r="AD1811" s="7">
        <v>35038746.469999999</v>
      </c>
      <c r="AE1811" s="6">
        <v>3.6695635999999996</v>
      </c>
      <c r="AF1811" s="6">
        <v>77.9397661</v>
      </c>
      <c r="AG1811" s="6">
        <v>31.2158315</v>
      </c>
      <c r="AH1811" s="6">
        <v>76.459910800000003</v>
      </c>
      <c r="AI1811" s="7">
        <v>36324515.553000003</v>
      </c>
      <c r="AJ1811" s="6">
        <v>77.9045931</v>
      </c>
      <c r="AK1811" s="6">
        <v>31.329476899999996</v>
      </c>
      <c r="AL1811" s="6">
        <v>76.420807400000001</v>
      </c>
      <c r="AM1811" s="6">
        <v>3.9103400000001898E-2</v>
      </c>
      <c r="AN1811" s="7">
        <v>35038746.469999999</v>
      </c>
      <c r="AO1811" s="6">
        <v>3.6695635999999996</v>
      </c>
    </row>
    <row r="1812" spans="1:41" x14ac:dyDescent="0.15">
      <c r="A1812" s="2" t="s">
        <v>1762</v>
      </c>
      <c r="B1812" s="2" t="s">
        <v>1802</v>
      </c>
      <c r="C1812" s="2" t="s">
        <v>1802</v>
      </c>
      <c r="D1812" s="2" t="s">
        <v>1802</v>
      </c>
      <c r="E1812" s="2" t="s">
        <v>1802</v>
      </c>
      <c r="F1812" s="2" t="s">
        <v>1854</v>
      </c>
      <c r="G1812" s="2" t="s">
        <v>2121</v>
      </c>
      <c r="H1812" s="2" t="s">
        <v>1748</v>
      </c>
      <c r="I1812" s="2" t="s">
        <v>2018</v>
      </c>
      <c r="J1812" s="7">
        <v>0</v>
      </c>
      <c r="K1812" s="7">
        <v>331227</v>
      </c>
      <c r="L1812" s="7">
        <v>0</v>
      </c>
      <c r="M1812" s="7">
        <v>331227</v>
      </c>
      <c r="N1812" s="7">
        <v>0</v>
      </c>
      <c r="O1812" s="7">
        <v>0</v>
      </c>
      <c r="P1812" s="7">
        <v>306433</v>
      </c>
      <c r="Q1812" s="7">
        <v>0</v>
      </c>
      <c r="R1812" s="7">
        <v>306433</v>
      </c>
      <c r="S1812" s="7">
        <v>0</v>
      </c>
      <c r="T1812" s="7">
        <v>0</v>
      </c>
      <c r="U1812" s="7">
        <v>0</v>
      </c>
      <c r="V1812" s="7">
        <v>0</v>
      </c>
      <c r="W1812" s="6">
        <v>92.514499100000009</v>
      </c>
      <c r="X1812" s="6">
        <v>0</v>
      </c>
      <c r="Y1812" s="6">
        <v>92.514499100000009</v>
      </c>
      <c r="Z1812" s="6">
        <v>100.023312</v>
      </c>
      <c r="AA1812" s="6">
        <v>0</v>
      </c>
      <c r="AB1812" s="6">
        <v>100.4889211</v>
      </c>
      <c r="AC1812" s="6">
        <v>-7.9744219999999899</v>
      </c>
      <c r="AD1812" s="7">
        <v>318985.63</v>
      </c>
      <c r="AE1812" s="6">
        <v>-3.935171</v>
      </c>
      <c r="AF1812" s="6">
        <v>92.514499100000009</v>
      </c>
      <c r="AG1812" s="6">
        <v>0</v>
      </c>
      <c r="AH1812" s="6">
        <v>92.514499100000009</v>
      </c>
      <c r="AI1812" s="7">
        <v>306433</v>
      </c>
      <c r="AJ1812" s="6">
        <v>100.023312</v>
      </c>
      <c r="AK1812" s="6">
        <v>0</v>
      </c>
      <c r="AL1812" s="6">
        <v>100.4889211</v>
      </c>
      <c r="AM1812" s="6">
        <v>-7.9744219999999899</v>
      </c>
      <c r="AN1812" s="7">
        <v>318985.63</v>
      </c>
      <c r="AO1812" s="6">
        <v>-3.935171</v>
      </c>
    </row>
    <row r="1813" spans="1:41" x14ac:dyDescent="0.15">
      <c r="A1813" s="2" t="s">
        <v>1763</v>
      </c>
      <c r="B1813" s="2" t="s">
        <v>1802</v>
      </c>
      <c r="C1813" s="2" t="s">
        <v>1802</v>
      </c>
      <c r="D1813" s="2" t="s">
        <v>1802</v>
      </c>
      <c r="E1813" s="2" t="s">
        <v>1802</v>
      </c>
      <c r="F1813" s="2" t="s">
        <v>1854</v>
      </c>
      <c r="G1813" s="2" t="s">
        <v>2121</v>
      </c>
      <c r="H1813" s="2" t="s">
        <v>1748</v>
      </c>
      <c r="I1813" s="2" t="s">
        <v>2019</v>
      </c>
      <c r="J1813" s="7">
        <v>0</v>
      </c>
      <c r="K1813" s="7">
        <v>10185156</v>
      </c>
      <c r="L1813" s="7">
        <v>70498</v>
      </c>
      <c r="M1813" s="7">
        <v>10255654</v>
      </c>
      <c r="N1813" s="7">
        <v>0</v>
      </c>
      <c r="O1813" s="7">
        <v>0</v>
      </c>
      <c r="P1813" s="7">
        <v>10133910.6</v>
      </c>
      <c r="Q1813" s="7">
        <v>24385</v>
      </c>
      <c r="R1813" s="7">
        <v>10158295.6</v>
      </c>
      <c r="S1813" s="7">
        <v>0</v>
      </c>
      <c r="T1813" s="7">
        <v>0</v>
      </c>
      <c r="U1813" s="7">
        <v>0</v>
      </c>
      <c r="V1813" s="7">
        <v>0</v>
      </c>
      <c r="W1813" s="6">
        <v>99.496861899999999</v>
      </c>
      <c r="X1813" s="6">
        <v>34.5896337</v>
      </c>
      <c r="Y1813" s="6">
        <v>99.050685599999994</v>
      </c>
      <c r="Z1813" s="6">
        <v>99.758178700000002</v>
      </c>
      <c r="AA1813" s="6">
        <v>58.647167799999998</v>
      </c>
      <c r="AB1813" s="6">
        <v>99.258107600000002</v>
      </c>
      <c r="AC1813" s="6">
        <v>-0.20742200000000821</v>
      </c>
      <c r="AD1813" s="7">
        <v>10127427.1</v>
      </c>
      <c r="AE1813" s="6">
        <v>0.30480099999999999</v>
      </c>
      <c r="AF1813" s="6">
        <v>99.496861899999999</v>
      </c>
      <c r="AG1813" s="6">
        <v>34.5896337</v>
      </c>
      <c r="AH1813" s="6">
        <v>99.050685599999994</v>
      </c>
      <c r="AI1813" s="7">
        <v>10158295.6</v>
      </c>
      <c r="AJ1813" s="6">
        <v>99.758178700000002</v>
      </c>
      <c r="AK1813" s="6">
        <v>58.647167799999998</v>
      </c>
      <c r="AL1813" s="6">
        <v>99.258107600000002</v>
      </c>
      <c r="AM1813" s="6">
        <v>-0.20742200000000821</v>
      </c>
      <c r="AN1813" s="7">
        <v>10127427.1</v>
      </c>
      <c r="AO1813" s="6">
        <v>0.30480099999999999</v>
      </c>
    </row>
    <row r="1814" spans="1:41" x14ac:dyDescent="0.15">
      <c r="A1814" s="2" t="s">
        <v>1764</v>
      </c>
      <c r="B1814" s="2" t="s">
        <v>1802</v>
      </c>
      <c r="C1814" s="2" t="s">
        <v>1802</v>
      </c>
      <c r="D1814" s="2" t="s">
        <v>1802</v>
      </c>
      <c r="E1814" s="2" t="s">
        <v>1802</v>
      </c>
      <c r="F1814" s="2" t="s">
        <v>1854</v>
      </c>
      <c r="G1814" s="2" t="s">
        <v>2121</v>
      </c>
      <c r="H1814" s="2" t="s">
        <v>1748</v>
      </c>
      <c r="I1814" s="2" t="s">
        <v>2020</v>
      </c>
      <c r="J1814" s="7">
        <v>0</v>
      </c>
      <c r="K1814" s="7">
        <v>2639974</v>
      </c>
      <c r="L1814" s="7">
        <v>25068</v>
      </c>
      <c r="M1814" s="7">
        <v>2665042</v>
      </c>
      <c r="N1814" s="7">
        <v>0</v>
      </c>
      <c r="O1814" s="7">
        <v>0</v>
      </c>
      <c r="P1814" s="7">
        <v>2628222</v>
      </c>
      <c r="Q1814" s="7">
        <v>9065</v>
      </c>
      <c r="R1814" s="7">
        <v>2637287</v>
      </c>
      <c r="S1814" s="7">
        <v>0</v>
      </c>
      <c r="T1814" s="7">
        <v>0</v>
      </c>
      <c r="U1814" s="7">
        <v>0</v>
      </c>
      <c r="V1814" s="7">
        <v>0</v>
      </c>
      <c r="W1814" s="6">
        <v>99.554844099999997</v>
      </c>
      <c r="X1814" s="6">
        <v>36.161640299999995</v>
      </c>
      <c r="Y1814" s="6">
        <v>98.958553000000009</v>
      </c>
      <c r="Z1814" s="6">
        <v>99.653319299999993</v>
      </c>
      <c r="AA1814" s="6">
        <v>53.485157000000008</v>
      </c>
      <c r="AB1814" s="6">
        <v>98.954600100000008</v>
      </c>
      <c r="AC1814" s="6">
        <v>3.9529000000015913E-3</v>
      </c>
      <c r="AD1814" s="7">
        <v>2601198</v>
      </c>
      <c r="AE1814" s="6">
        <v>1.3873991999999999</v>
      </c>
      <c r="AF1814" s="6">
        <v>99.554844099999997</v>
      </c>
      <c r="AG1814" s="6">
        <v>36.161640299999995</v>
      </c>
      <c r="AH1814" s="6">
        <v>98.958553000000009</v>
      </c>
      <c r="AI1814" s="7">
        <v>2637287</v>
      </c>
      <c r="AJ1814" s="6">
        <v>99.653319299999993</v>
      </c>
      <c r="AK1814" s="6">
        <v>53.485157000000008</v>
      </c>
      <c r="AL1814" s="6">
        <v>98.954600100000008</v>
      </c>
      <c r="AM1814" s="6">
        <v>3.9529000000015913E-3</v>
      </c>
      <c r="AN1814" s="7">
        <v>2601198</v>
      </c>
      <c r="AO1814" s="6">
        <v>1.3873991999999999</v>
      </c>
    </row>
    <row r="1815" spans="1:41" x14ac:dyDescent="0.15">
      <c r="A1815" s="2" t="s">
        <v>1765</v>
      </c>
      <c r="B1815" s="2" t="s">
        <v>1802</v>
      </c>
      <c r="C1815" s="2" t="s">
        <v>1802</v>
      </c>
      <c r="D1815" s="2" t="s">
        <v>1802</v>
      </c>
      <c r="E1815" s="2" t="s">
        <v>1802</v>
      </c>
      <c r="F1815" s="2" t="s">
        <v>1854</v>
      </c>
      <c r="G1815" s="2" t="s">
        <v>2121</v>
      </c>
      <c r="H1815" s="2" t="s">
        <v>1748</v>
      </c>
      <c r="I1815" s="2" t="s">
        <v>1856</v>
      </c>
      <c r="J1815" s="7">
        <v>0</v>
      </c>
      <c r="K1815" s="7">
        <v>7545182</v>
      </c>
      <c r="L1815" s="7">
        <v>45430</v>
      </c>
      <c r="M1815" s="7">
        <v>7590612</v>
      </c>
      <c r="N1815" s="7">
        <v>0</v>
      </c>
      <c r="O1815" s="7">
        <v>0</v>
      </c>
      <c r="P1815" s="7">
        <v>7505688.5999999996</v>
      </c>
      <c r="Q1815" s="7">
        <v>15320</v>
      </c>
      <c r="R1815" s="7">
        <v>7521008.5999999996</v>
      </c>
      <c r="S1815" s="7">
        <v>0</v>
      </c>
      <c r="T1815" s="7">
        <v>0</v>
      </c>
      <c r="U1815" s="7">
        <v>0</v>
      </c>
      <c r="V1815" s="7">
        <v>0</v>
      </c>
      <c r="W1815" s="6">
        <v>99.476574600000006</v>
      </c>
      <c r="X1815" s="6">
        <v>33.722210000000004</v>
      </c>
      <c r="Y1815" s="6">
        <v>99.083033099999994</v>
      </c>
      <c r="Z1815" s="6">
        <v>99.794422499999996</v>
      </c>
      <c r="AA1815" s="6">
        <v>61.082452799999999</v>
      </c>
      <c r="AB1815" s="6">
        <v>99.363438500000001</v>
      </c>
      <c r="AC1815" s="6">
        <v>-0.28040540000000647</v>
      </c>
      <c r="AD1815" s="7">
        <v>7526229.0999999996</v>
      </c>
      <c r="AE1815" s="6">
        <v>-6.9364100000000012E-2</v>
      </c>
      <c r="AF1815" s="6">
        <v>99.476574600000006</v>
      </c>
      <c r="AG1815" s="6">
        <v>33.722210000000004</v>
      </c>
      <c r="AH1815" s="6">
        <v>99.083033099999994</v>
      </c>
      <c r="AI1815" s="7">
        <v>7521008.5999999996</v>
      </c>
      <c r="AJ1815" s="6">
        <v>99.794422499999996</v>
      </c>
      <c r="AK1815" s="6">
        <v>61.082452799999999</v>
      </c>
      <c r="AL1815" s="6">
        <v>99.363438500000001</v>
      </c>
      <c r="AM1815" s="6">
        <v>-0.28040540000000647</v>
      </c>
      <c r="AN1815" s="7">
        <v>7526229.0999999996</v>
      </c>
      <c r="AO1815" s="6">
        <v>-6.9364100000000012E-2</v>
      </c>
    </row>
    <row r="1816" spans="1:41" x14ac:dyDescent="0.15">
      <c r="A1816" s="2" t="s">
        <v>1766</v>
      </c>
      <c r="B1816" s="2" t="s">
        <v>1802</v>
      </c>
      <c r="C1816" s="2" t="s">
        <v>1802</v>
      </c>
      <c r="D1816" s="2" t="s">
        <v>1802</v>
      </c>
      <c r="E1816" s="2" t="s">
        <v>1802</v>
      </c>
      <c r="F1816" s="2" t="s">
        <v>1854</v>
      </c>
      <c r="G1816" s="2" t="s">
        <v>2121</v>
      </c>
      <c r="H1816" s="2" t="s">
        <v>1748</v>
      </c>
      <c r="I1816" s="2" t="s">
        <v>2021</v>
      </c>
      <c r="J1816" s="7">
        <v>0</v>
      </c>
      <c r="K1816" s="7">
        <v>67941181.799999997</v>
      </c>
      <c r="L1816" s="7">
        <v>1918590</v>
      </c>
      <c r="M1816" s="7">
        <v>69859771.799999997</v>
      </c>
      <c r="N1816" s="7">
        <v>0</v>
      </c>
      <c r="O1816" s="7">
        <v>0</v>
      </c>
      <c r="P1816" s="7">
        <v>55165228.197999999</v>
      </c>
      <c r="Q1816" s="7">
        <v>712346.75699999998</v>
      </c>
      <c r="R1816" s="7">
        <v>55877574.954999998</v>
      </c>
      <c r="S1816" s="7">
        <v>0</v>
      </c>
      <c r="T1816" s="7">
        <v>0</v>
      </c>
      <c r="U1816" s="7">
        <v>0</v>
      </c>
      <c r="V1816" s="7">
        <v>0</v>
      </c>
      <c r="W1816" s="6">
        <v>81.19556759999999</v>
      </c>
      <c r="X1816" s="6">
        <v>37.128660000000004</v>
      </c>
      <c r="Y1816" s="6">
        <v>79.985338499999997</v>
      </c>
      <c r="Z1816" s="6">
        <v>81.114726300000001</v>
      </c>
      <c r="AA1816" s="6">
        <v>39.737114899999995</v>
      </c>
      <c r="AB1816" s="6">
        <v>79.823295000000002</v>
      </c>
      <c r="AC1816" s="6">
        <v>0.16204349999999579</v>
      </c>
      <c r="AD1816" s="7">
        <v>54360988.990000002</v>
      </c>
      <c r="AE1816" s="6">
        <v>2.7898425000000002</v>
      </c>
      <c r="AF1816" s="6">
        <v>81.19556759999999</v>
      </c>
      <c r="AG1816" s="6">
        <v>37.128660000000004</v>
      </c>
      <c r="AH1816" s="6">
        <v>79.985338499999997</v>
      </c>
      <c r="AI1816" s="7">
        <v>55877574.954999998</v>
      </c>
      <c r="AJ1816" s="6">
        <v>81.114726300000001</v>
      </c>
      <c r="AK1816" s="6">
        <v>39.737114899999995</v>
      </c>
      <c r="AL1816" s="6">
        <v>79.823295000000002</v>
      </c>
      <c r="AM1816" s="6">
        <v>0.16204349999999579</v>
      </c>
      <c r="AN1816" s="7">
        <v>54360988.990000002</v>
      </c>
      <c r="AO1816" s="6">
        <v>2.7898425000000002</v>
      </c>
    </row>
    <row r="1817" spans="1:41" x14ac:dyDescent="0.15">
      <c r="A1817" s="2" t="s">
        <v>1767</v>
      </c>
      <c r="B1817" s="2" t="s">
        <v>1802</v>
      </c>
      <c r="C1817" s="2" t="s">
        <v>1802</v>
      </c>
      <c r="D1817" s="2" t="s">
        <v>1802</v>
      </c>
      <c r="E1817" s="2" t="s">
        <v>1802</v>
      </c>
      <c r="F1817" s="2" t="s">
        <v>1854</v>
      </c>
      <c r="G1817" s="2" t="s">
        <v>2121</v>
      </c>
      <c r="H1817" s="2" t="s">
        <v>1748</v>
      </c>
      <c r="I1817" s="2" t="s">
        <v>1739</v>
      </c>
      <c r="J1817" s="7">
        <v>0</v>
      </c>
      <c r="K1817" s="7">
        <v>66386355</v>
      </c>
      <c r="L1817" s="7">
        <v>1918590</v>
      </c>
      <c r="M1817" s="7">
        <v>68304945</v>
      </c>
      <c r="N1817" s="7">
        <v>0</v>
      </c>
      <c r="O1817" s="7">
        <v>0</v>
      </c>
      <c r="P1817" s="7">
        <v>53610401.398000002</v>
      </c>
      <c r="Q1817" s="7">
        <v>712346.75699999998</v>
      </c>
      <c r="R1817" s="7">
        <v>54322748.155000001</v>
      </c>
      <c r="S1817" s="7">
        <v>0</v>
      </c>
      <c r="T1817" s="7">
        <v>0</v>
      </c>
      <c r="U1817" s="7">
        <v>0</v>
      </c>
      <c r="V1817" s="7">
        <v>0</v>
      </c>
      <c r="W1817" s="6">
        <v>80.755151300000009</v>
      </c>
      <c r="X1817" s="6">
        <v>37.128660000000004</v>
      </c>
      <c r="Y1817" s="6">
        <v>79.529744399999998</v>
      </c>
      <c r="Z1817" s="6">
        <v>80.657618299999996</v>
      </c>
      <c r="AA1817" s="6">
        <v>39.737114899999995</v>
      </c>
      <c r="AB1817" s="6">
        <v>79.350528300000008</v>
      </c>
      <c r="AC1817" s="6">
        <v>0.17921609999999077</v>
      </c>
      <c r="AD1817" s="7">
        <v>52801814.990000002</v>
      </c>
      <c r="AE1817" s="6">
        <v>2.8804561999999998</v>
      </c>
      <c r="AF1817" s="6">
        <v>80.755151300000009</v>
      </c>
      <c r="AG1817" s="6">
        <v>37.128660000000004</v>
      </c>
      <c r="AH1817" s="6">
        <v>79.529744399999998</v>
      </c>
      <c r="AI1817" s="7">
        <v>54322748.155000001</v>
      </c>
      <c r="AJ1817" s="6">
        <v>80.657618299999996</v>
      </c>
      <c r="AK1817" s="6">
        <v>39.737114899999995</v>
      </c>
      <c r="AL1817" s="6">
        <v>79.350528300000008</v>
      </c>
      <c r="AM1817" s="6">
        <v>0.17921609999999077</v>
      </c>
      <c r="AN1817" s="7">
        <v>52801814.990000002</v>
      </c>
      <c r="AO1817" s="6">
        <v>2.8804561999999998</v>
      </c>
    </row>
    <row r="1818" spans="1:41" x14ac:dyDescent="0.15">
      <c r="A1818" s="2" t="s">
        <v>1768</v>
      </c>
      <c r="B1818" s="2" t="s">
        <v>1802</v>
      </c>
      <c r="C1818" s="2" t="s">
        <v>1802</v>
      </c>
      <c r="D1818" s="2" t="s">
        <v>1802</v>
      </c>
      <c r="E1818" s="2" t="s">
        <v>1802</v>
      </c>
      <c r="F1818" s="2" t="s">
        <v>1854</v>
      </c>
      <c r="G1818" s="2" t="s">
        <v>2121</v>
      </c>
      <c r="H1818" s="2" t="s">
        <v>1748</v>
      </c>
      <c r="I1818" s="2" t="s">
        <v>1740</v>
      </c>
      <c r="J1818" s="7">
        <v>0</v>
      </c>
      <c r="K1818" s="7">
        <v>24872655</v>
      </c>
      <c r="L1818" s="7">
        <v>688865</v>
      </c>
      <c r="M1818" s="7">
        <v>25561520</v>
      </c>
      <c r="N1818" s="7">
        <v>0</v>
      </c>
      <c r="O1818" s="7">
        <v>0</v>
      </c>
      <c r="P1818" s="7">
        <v>20100855</v>
      </c>
      <c r="Q1818" s="7">
        <v>256748</v>
      </c>
      <c r="R1818" s="7">
        <v>20357603</v>
      </c>
      <c r="S1818" s="7">
        <v>0</v>
      </c>
      <c r="T1818" s="7">
        <v>0</v>
      </c>
      <c r="U1818" s="7">
        <v>0</v>
      </c>
      <c r="V1818" s="7">
        <v>0</v>
      </c>
      <c r="W1818" s="6">
        <v>80.815075800000002</v>
      </c>
      <c r="X1818" s="6">
        <v>37.271163399999999</v>
      </c>
      <c r="Y1818" s="6">
        <v>79.641598000000002</v>
      </c>
      <c r="Z1818" s="6">
        <v>80.659726300000003</v>
      </c>
      <c r="AA1818" s="6">
        <v>40.144017300000002</v>
      </c>
      <c r="AB1818" s="6">
        <v>79.425394400000002</v>
      </c>
      <c r="AC1818" s="6">
        <v>0.21620360000000005</v>
      </c>
      <c r="AD1818" s="7">
        <v>20082802</v>
      </c>
      <c r="AE1818" s="6">
        <v>1.3683399000000001</v>
      </c>
      <c r="AF1818" s="6">
        <v>80.815075800000002</v>
      </c>
      <c r="AG1818" s="6">
        <v>37.271163399999999</v>
      </c>
      <c r="AH1818" s="6">
        <v>79.641598000000002</v>
      </c>
      <c r="AI1818" s="7">
        <v>20357603</v>
      </c>
      <c r="AJ1818" s="6">
        <v>80.659726300000003</v>
      </c>
      <c r="AK1818" s="6">
        <v>40.144017300000002</v>
      </c>
      <c r="AL1818" s="6">
        <v>79.425394400000002</v>
      </c>
      <c r="AM1818" s="6">
        <v>0.21620360000000005</v>
      </c>
      <c r="AN1818" s="7">
        <v>20082802</v>
      </c>
      <c r="AO1818" s="6">
        <v>1.3683399000000001</v>
      </c>
    </row>
    <row r="1819" spans="1:41" x14ac:dyDescent="0.15">
      <c r="A1819" s="2" t="s">
        <v>1769</v>
      </c>
      <c r="B1819" s="2" t="s">
        <v>1802</v>
      </c>
      <c r="C1819" s="2" t="s">
        <v>1802</v>
      </c>
      <c r="D1819" s="2" t="s">
        <v>1802</v>
      </c>
      <c r="E1819" s="2" t="s">
        <v>1802</v>
      </c>
      <c r="F1819" s="2" t="s">
        <v>1854</v>
      </c>
      <c r="G1819" s="2" t="s">
        <v>2121</v>
      </c>
      <c r="H1819" s="2" t="s">
        <v>1748</v>
      </c>
      <c r="I1819" s="2" t="s">
        <v>1741</v>
      </c>
      <c r="J1819" s="7">
        <v>0</v>
      </c>
      <c r="K1819" s="7">
        <v>33492385</v>
      </c>
      <c r="L1819" s="7">
        <v>980585</v>
      </c>
      <c r="M1819" s="7">
        <v>34472970</v>
      </c>
      <c r="N1819" s="7">
        <v>0</v>
      </c>
      <c r="O1819" s="7">
        <v>0</v>
      </c>
      <c r="P1819" s="7">
        <v>27055610</v>
      </c>
      <c r="Q1819" s="7">
        <v>362789</v>
      </c>
      <c r="R1819" s="7">
        <v>27418399</v>
      </c>
      <c r="S1819" s="7">
        <v>0</v>
      </c>
      <c r="T1819" s="7">
        <v>0</v>
      </c>
      <c r="U1819" s="7">
        <v>0</v>
      </c>
      <c r="V1819" s="7">
        <v>0</v>
      </c>
      <c r="W1819" s="6">
        <v>80.781377599999999</v>
      </c>
      <c r="X1819" s="6">
        <v>36.9972007</v>
      </c>
      <c r="Y1819" s="6">
        <v>79.535934999999995</v>
      </c>
      <c r="Z1819" s="6">
        <v>80.691323199999999</v>
      </c>
      <c r="AA1819" s="6">
        <v>36.516834799999998</v>
      </c>
      <c r="AB1819" s="6">
        <v>79.256072500000002</v>
      </c>
      <c r="AC1819" s="6">
        <v>0.27986249999999302</v>
      </c>
      <c r="AD1819" s="7">
        <v>26517404</v>
      </c>
      <c r="AE1819" s="6">
        <v>3.3977496000000005</v>
      </c>
      <c r="AF1819" s="6">
        <v>80.781377599999999</v>
      </c>
      <c r="AG1819" s="6">
        <v>36.9972007</v>
      </c>
      <c r="AH1819" s="6">
        <v>79.535934999999995</v>
      </c>
      <c r="AI1819" s="7">
        <v>27418399</v>
      </c>
      <c r="AJ1819" s="6">
        <v>80.691323199999999</v>
      </c>
      <c r="AK1819" s="6">
        <v>36.516834799999998</v>
      </c>
      <c r="AL1819" s="6">
        <v>79.256072500000002</v>
      </c>
      <c r="AM1819" s="6">
        <v>0.27986249999999302</v>
      </c>
      <c r="AN1819" s="7">
        <v>26517404</v>
      </c>
      <c r="AO1819" s="6">
        <v>3.3977496000000005</v>
      </c>
    </row>
    <row r="1820" spans="1:41" x14ac:dyDescent="0.15">
      <c r="A1820" s="2" t="s">
        <v>1770</v>
      </c>
      <c r="B1820" s="2" t="s">
        <v>1802</v>
      </c>
      <c r="C1820" s="2" t="s">
        <v>1802</v>
      </c>
      <c r="D1820" s="2" t="s">
        <v>1802</v>
      </c>
      <c r="E1820" s="2" t="s">
        <v>1802</v>
      </c>
      <c r="F1820" s="2" t="s">
        <v>1854</v>
      </c>
      <c r="G1820" s="2" t="s">
        <v>2121</v>
      </c>
      <c r="H1820" s="2" t="s">
        <v>1748</v>
      </c>
      <c r="I1820" s="2" t="s">
        <v>1742</v>
      </c>
      <c r="J1820" s="7">
        <v>0</v>
      </c>
      <c r="K1820" s="7">
        <v>8021315</v>
      </c>
      <c r="L1820" s="7">
        <v>249140</v>
      </c>
      <c r="M1820" s="7">
        <v>8270455</v>
      </c>
      <c r="N1820" s="7">
        <v>0</v>
      </c>
      <c r="O1820" s="7">
        <v>0</v>
      </c>
      <c r="P1820" s="7">
        <v>6453936.398</v>
      </c>
      <c r="Q1820" s="7">
        <v>92809.756999999998</v>
      </c>
      <c r="R1820" s="7">
        <v>6546746.1550000003</v>
      </c>
      <c r="S1820" s="7">
        <v>0</v>
      </c>
      <c r="T1820" s="7">
        <v>0</v>
      </c>
      <c r="U1820" s="7">
        <v>0</v>
      </c>
      <c r="V1820" s="7">
        <v>0</v>
      </c>
      <c r="W1820" s="6">
        <v>80.459829800000009</v>
      </c>
      <c r="X1820" s="6">
        <v>37.252049900000003</v>
      </c>
      <c r="Y1820" s="6">
        <v>79.158234399999998</v>
      </c>
      <c r="Z1820" s="6">
        <v>80.5058887</v>
      </c>
      <c r="AA1820" s="6">
        <v>51.624110000000002</v>
      </c>
      <c r="AB1820" s="6">
        <v>79.513012599999996</v>
      </c>
      <c r="AC1820" s="6">
        <v>-0.35477819999999838</v>
      </c>
      <c r="AD1820" s="7">
        <v>6201608.9900000002</v>
      </c>
      <c r="AE1820" s="6">
        <v>5.5652841999999998</v>
      </c>
      <c r="AF1820" s="6">
        <v>80.459829800000009</v>
      </c>
      <c r="AG1820" s="6">
        <v>37.252049900000003</v>
      </c>
      <c r="AH1820" s="6">
        <v>79.158234399999998</v>
      </c>
      <c r="AI1820" s="7">
        <v>6546746.1550000003</v>
      </c>
      <c r="AJ1820" s="6">
        <v>80.5058887</v>
      </c>
      <c r="AK1820" s="6">
        <v>51.624110000000002</v>
      </c>
      <c r="AL1820" s="6">
        <v>79.513012599999996</v>
      </c>
      <c r="AM1820" s="6">
        <v>-0.35477819999999838</v>
      </c>
      <c r="AN1820" s="7">
        <v>6201608.9900000002</v>
      </c>
      <c r="AO1820" s="6">
        <v>5.5652841999999998</v>
      </c>
    </row>
    <row r="1821" spans="1:41" x14ac:dyDescent="0.15">
      <c r="A1821" s="2" t="s">
        <v>1771</v>
      </c>
      <c r="B1821" s="2" t="s">
        <v>1802</v>
      </c>
      <c r="C1821" s="2" t="s">
        <v>1802</v>
      </c>
      <c r="D1821" s="2" t="s">
        <v>1802</v>
      </c>
      <c r="E1821" s="2" t="s">
        <v>1802</v>
      </c>
      <c r="F1821" s="2" t="s">
        <v>1854</v>
      </c>
      <c r="G1821" s="2" t="s">
        <v>2121</v>
      </c>
      <c r="H1821" s="2" t="s">
        <v>1748</v>
      </c>
      <c r="I1821" s="2" t="s">
        <v>1743</v>
      </c>
      <c r="J1821" s="7">
        <v>0</v>
      </c>
      <c r="K1821" s="7">
        <v>1554826.8</v>
      </c>
      <c r="L1821" s="7">
        <v>0</v>
      </c>
      <c r="M1821" s="7">
        <v>1554826.8</v>
      </c>
      <c r="N1821" s="7">
        <v>0</v>
      </c>
      <c r="O1821" s="7">
        <v>0</v>
      </c>
      <c r="P1821" s="7">
        <v>1554826.8</v>
      </c>
      <c r="Q1821" s="7">
        <v>0</v>
      </c>
      <c r="R1821" s="7">
        <v>1554826.8</v>
      </c>
      <c r="S1821" s="7">
        <v>0</v>
      </c>
      <c r="T1821" s="7">
        <v>0</v>
      </c>
      <c r="U1821" s="7">
        <v>0</v>
      </c>
      <c r="V1821" s="7">
        <v>0</v>
      </c>
      <c r="W1821" s="6">
        <v>100</v>
      </c>
      <c r="X1821" s="6">
        <v>0</v>
      </c>
      <c r="Y1821" s="6">
        <v>100</v>
      </c>
      <c r="Z1821" s="6">
        <v>100.0000641</v>
      </c>
      <c r="AA1821" s="6">
        <v>0</v>
      </c>
      <c r="AB1821" s="6">
        <v>100.0000641</v>
      </c>
      <c r="AC1821" s="6">
        <v>-6.4100000003008972E-5</v>
      </c>
      <c r="AD1821" s="7">
        <v>1559174</v>
      </c>
      <c r="AE1821" s="6">
        <v>-0.27881429999999996</v>
      </c>
      <c r="AF1821" s="6">
        <v>100</v>
      </c>
      <c r="AG1821" s="6">
        <v>0</v>
      </c>
      <c r="AH1821" s="6">
        <v>100</v>
      </c>
      <c r="AI1821" s="7">
        <v>1554826.8</v>
      </c>
      <c r="AJ1821" s="6">
        <v>100.0000641</v>
      </c>
      <c r="AK1821" s="6">
        <v>0</v>
      </c>
      <c r="AL1821" s="6">
        <v>100.0000641</v>
      </c>
      <c r="AM1821" s="6">
        <v>-6.4100000003008972E-5</v>
      </c>
      <c r="AN1821" s="7">
        <v>1559174</v>
      </c>
      <c r="AO1821" s="6">
        <v>-0.27881429999999996</v>
      </c>
    </row>
    <row r="1822" spans="1:41" x14ac:dyDescent="0.15">
      <c r="A1822" s="2" t="s">
        <v>1772</v>
      </c>
      <c r="B1822" s="2" t="s">
        <v>1802</v>
      </c>
      <c r="C1822" s="2" t="s">
        <v>1802</v>
      </c>
      <c r="D1822" s="2" t="s">
        <v>1802</v>
      </c>
      <c r="E1822" s="2" t="s">
        <v>1802</v>
      </c>
      <c r="F1822" s="2" t="s">
        <v>1854</v>
      </c>
      <c r="G1822" s="2" t="s">
        <v>2121</v>
      </c>
      <c r="H1822" s="2" t="s">
        <v>1748</v>
      </c>
      <c r="I1822" s="2" t="s">
        <v>1744</v>
      </c>
      <c r="J1822" s="7">
        <v>0</v>
      </c>
      <c r="K1822" s="7">
        <v>3767241.5</v>
      </c>
      <c r="L1822" s="7">
        <v>241834.98800000001</v>
      </c>
      <c r="M1822" s="7">
        <v>4009076.4879999999</v>
      </c>
      <c r="N1822" s="7">
        <v>0</v>
      </c>
      <c r="O1822" s="7">
        <v>0</v>
      </c>
      <c r="P1822" s="7">
        <v>3623061.6520000002</v>
      </c>
      <c r="Q1822" s="7">
        <v>66900.756999999998</v>
      </c>
      <c r="R1822" s="7">
        <v>3689962.4090000005</v>
      </c>
      <c r="S1822" s="7">
        <v>0</v>
      </c>
      <c r="T1822" s="7">
        <v>0</v>
      </c>
      <c r="U1822" s="7">
        <v>0</v>
      </c>
      <c r="V1822" s="7">
        <v>0</v>
      </c>
      <c r="W1822" s="6">
        <v>96.172800499999994</v>
      </c>
      <c r="X1822" s="6">
        <v>27.663803999999999</v>
      </c>
      <c r="Y1822" s="6">
        <v>92.0402098</v>
      </c>
      <c r="Z1822" s="6">
        <v>95.736955600000002</v>
      </c>
      <c r="AA1822" s="6">
        <v>30.160840300000004</v>
      </c>
      <c r="AB1822" s="6">
        <v>91.557518799999997</v>
      </c>
      <c r="AC1822" s="6">
        <v>0.48269100000000265</v>
      </c>
      <c r="AD1822" s="7">
        <v>3559429.5210000002</v>
      </c>
      <c r="AE1822" s="6">
        <v>3.6672417999999998</v>
      </c>
      <c r="AF1822" s="6">
        <v>96.172800499999994</v>
      </c>
      <c r="AG1822" s="6">
        <v>27.663803999999999</v>
      </c>
      <c r="AH1822" s="6">
        <v>92.0402098</v>
      </c>
      <c r="AI1822" s="7">
        <v>3689962.4090000005</v>
      </c>
      <c r="AJ1822" s="6">
        <v>95.736955600000002</v>
      </c>
      <c r="AK1822" s="6">
        <v>30.160840300000004</v>
      </c>
      <c r="AL1822" s="6">
        <v>91.557518799999997</v>
      </c>
      <c r="AM1822" s="6">
        <v>0.48269100000000265</v>
      </c>
      <c r="AN1822" s="7">
        <v>3559429.5210000002</v>
      </c>
      <c r="AO1822" s="6">
        <v>3.6672417999999998</v>
      </c>
    </row>
    <row r="1823" spans="1:41" x14ac:dyDescent="0.15">
      <c r="A1823" s="2" t="s">
        <v>1773</v>
      </c>
      <c r="B1823" s="2" t="s">
        <v>1802</v>
      </c>
      <c r="C1823" s="2" t="s">
        <v>1802</v>
      </c>
      <c r="D1823" s="2" t="s">
        <v>1802</v>
      </c>
      <c r="E1823" s="2" t="s">
        <v>1802</v>
      </c>
      <c r="F1823" s="2" t="s">
        <v>1854</v>
      </c>
      <c r="G1823" s="2" t="s">
        <v>2121</v>
      </c>
      <c r="H1823" s="2" t="s">
        <v>1748</v>
      </c>
      <c r="I1823" s="2" t="s">
        <v>2008</v>
      </c>
      <c r="J1823" s="7">
        <v>0</v>
      </c>
      <c r="K1823" s="7">
        <v>3754488.8</v>
      </c>
      <c r="L1823" s="7">
        <v>241834.98800000001</v>
      </c>
      <c r="M1823" s="7">
        <v>3996323.7879999997</v>
      </c>
      <c r="N1823" s="7">
        <v>0</v>
      </c>
      <c r="O1823" s="7">
        <v>0</v>
      </c>
      <c r="P1823" s="7">
        <v>3613624.7520000003</v>
      </c>
      <c r="Q1823" s="7">
        <v>66900.756999999998</v>
      </c>
      <c r="R1823" s="7">
        <v>3680525.5090000005</v>
      </c>
      <c r="S1823" s="7">
        <v>0</v>
      </c>
      <c r="T1823" s="7">
        <v>0</v>
      </c>
      <c r="U1823" s="7">
        <v>0</v>
      </c>
      <c r="V1823" s="7">
        <v>0</v>
      </c>
      <c r="W1823" s="6">
        <v>96.248116400000001</v>
      </c>
      <c r="X1823" s="6">
        <v>27.663803999999999</v>
      </c>
      <c r="Y1823" s="6">
        <v>92.097780499999999</v>
      </c>
      <c r="Z1823" s="6">
        <v>95.736955600000002</v>
      </c>
      <c r="AA1823" s="6">
        <v>30.160840300000004</v>
      </c>
      <c r="AB1823" s="6">
        <v>91.557518799999997</v>
      </c>
      <c r="AC1823" s="6">
        <v>0.54026170000000207</v>
      </c>
      <c r="AD1823" s="7">
        <v>3559429.5210000002</v>
      </c>
      <c r="AE1823" s="6">
        <v>3.4021178999999999</v>
      </c>
      <c r="AF1823" s="6">
        <v>96.248116400000001</v>
      </c>
      <c r="AG1823" s="6">
        <v>27.663803999999999</v>
      </c>
      <c r="AH1823" s="6">
        <v>92.097780499999999</v>
      </c>
      <c r="AI1823" s="7">
        <v>3680525.5090000005</v>
      </c>
      <c r="AJ1823" s="6">
        <v>95.736955600000002</v>
      </c>
      <c r="AK1823" s="6">
        <v>30.160840300000004</v>
      </c>
      <c r="AL1823" s="6">
        <v>91.557518799999997</v>
      </c>
      <c r="AM1823" s="6">
        <v>0.54026170000000207</v>
      </c>
      <c r="AN1823" s="7">
        <v>3559429.5210000002</v>
      </c>
      <c r="AO1823" s="6">
        <v>3.4021178999999999</v>
      </c>
    </row>
    <row r="1824" spans="1:41" x14ac:dyDescent="0.15">
      <c r="A1824" s="2" t="s">
        <v>1774</v>
      </c>
      <c r="B1824" s="2" t="s">
        <v>1802</v>
      </c>
      <c r="C1824" s="2" t="s">
        <v>1802</v>
      </c>
      <c r="D1824" s="2" t="s">
        <v>1802</v>
      </c>
      <c r="E1824" s="2" t="s">
        <v>1802</v>
      </c>
      <c r="F1824" s="2" t="s">
        <v>1854</v>
      </c>
      <c r="G1824" s="2" t="s">
        <v>2121</v>
      </c>
      <c r="H1824" s="2" t="s">
        <v>1748</v>
      </c>
      <c r="I1824" s="2" t="s">
        <v>2022</v>
      </c>
      <c r="J1824" s="7">
        <v>0</v>
      </c>
      <c r="K1824" s="7">
        <v>12752.7</v>
      </c>
      <c r="L1824" s="7">
        <v>0</v>
      </c>
      <c r="M1824" s="7">
        <v>12752.7</v>
      </c>
      <c r="N1824" s="7">
        <v>0</v>
      </c>
      <c r="O1824" s="7">
        <v>0</v>
      </c>
      <c r="P1824" s="7">
        <v>9436.9</v>
      </c>
      <c r="Q1824" s="7">
        <v>0</v>
      </c>
      <c r="R1824" s="7">
        <v>9436.9</v>
      </c>
      <c r="S1824" s="7">
        <v>0</v>
      </c>
      <c r="T1824" s="7">
        <v>0</v>
      </c>
      <c r="U1824" s="7">
        <v>0</v>
      </c>
      <c r="V1824" s="7">
        <v>0</v>
      </c>
      <c r="W1824" s="6">
        <v>73.999231499999993</v>
      </c>
      <c r="X1824" s="6">
        <v>0</v>
      </c>
      <c r="Y1824" s="6">
        <v>73.999231499999993</v>
      </c>
      <c r="Z1824" s="6" t="s">
        <v>1802</v>
      </c>
      <c r="AA1824" s="6" t="s">
        <v>1802</v>
      </c>
      <c r="AB1824" s="6" t="s">
        <v>1802</v>
      </c>
      <c r="AC1824" s="6" t="e">
        <v>#VALUE!</v>
      </c>
      <c r="AD1824" s="7" t="s">
        <v>1802</v>
      </c>
      <c r="AE1824" s="6" t="e">
        <v>#VALUE!</v>
      </c>
      <c r="AF1824" s="6">
        <v>73.999231499999993</v>
      </c>
      <c r="AG1824" s="6">
        <v>0</v>
      </c>
      <c r="AH1824" s="6">
        <v>73.999231499999993</v>
      </c>
      <c r="AI1824" s="7">
        <v>9436.9</v>
      </c>
      <c r="AJ1824" s="6" t="s">
        <v>1802</v>
      </c>
      <c r="AK1824" s="6" t="s">
        <v>1802</v>
      </c>
      <c r="AL1824" s="6" t="s">
        <v>1802</v>
      </c>
      <c r="AM1824" s="6" t="e">
        <v>#VALUE!</v>
      </c>
      <c r="AN1824" s="7" t="s">
        <v>1802</v>
      </c>
      <c r="AO1824" s="6" t="e">
        <v>#VALUE!</v>
      </c>
    </row>
    <row r="1825" spans="1:41" x14ac:dyDescent="0.15">
      <c r="A1825" s="2" t="s">
        <v>1775</v>
      </c>
      <c r="B1825" s="2" t="s">
        <v>1802</v>
      </c>
      <c r="C1825" s="2" t="s">
        <v>1802</v>
      </c>
      <c r="D1825" s="2" t="s">
        <v>1802</v>
      </c>
      <c r="E1825" s="2" t="s">
        <v>1802</v>
      </c>
      <c r="F1825" s="2" t="s">
        <v>1854</v>
      </c>
      <c r="G1825" s="2" t="s">
        <v>2121</v>
      </c>
      <c r="H1825" s="2" t="s">
        <v>1748</v>
      </c>
      <c r="I1825" s="2" t="s">
        <v>1941</v>
      </c>
      <c r="J1825" s="7">
        <v>0</v>
      </c>
      <c r="K1825" s="7">
        <v>0</v>
      </c>
      <c r="L1825" s="7">
        <v>0</v>
      </c>
      <c r="M1825" s="7">
        <v>0</v>
      </c>
      <c r="N1825" s="7">
        <v>0</v>
      </c>
      <c r="O1825" s="7">
        <v>0</v>
      </c>
      <c r="P1825" s="7">
        <v>0</v>
      </c>
      <c r="Q1825" s="7">
        <v>0</v>
      </c>
      <c r="R1825" s="7">
        <v>0</v>
      </c>
      <c r="S1825" s="7">
        <v>0</v>
      </c>
      <c r="T1825" s="7">
        <v>0</v>
      </c>
      <c r="U1825" s="7">
        <v>0</v>
      </c>
      <c r="V1825" s="7">
        <v>0</v>
      </c>
      <c r="W1825" s="6">
        <v>0</v>
      </c>
      <c r="X1825" s="6">
        <v>0</v>
      </c>
      <c r="Y1825" s="6">
        <v>0</v>
      </c>
      <c r="Z1825" s="6" t="s">
        <v>1802</v>
      </c>
      <c r="AA1825" s="6" t="s">
        <v>1802</v>
      </c>
      <c r="AB1825" s="6" t="s">
        <v>1802</v>
      </c>
      <c r="AC1825" s="6" t="e">
        <v>#VALUE!</v>
      </c>
      <c r="AD1825" s="7" t="s">
        <v>1802</v>
      </c>
      <c r="AE1825" s="6">
        <v>0</v>
      </c>
      <c r="AF1825" s="6">
        <v>0</v>
      </c>
      <c r="AG1825" s="6">
        <v>0</v>
      </c>
      <c r="AH1825" s="6">
        <v>0</v>
      </c>
      <c r="AI1825" s="7">
        <v>0</v>
      </c>
      <c r="AJ1825" s="6" t="s">
        <v>1802</v>
      </c>
      <c r="AK1825" s="6" t="s">
        <v>1802</v>
      </c>
      <c r="AL1825" s="6" t="s">
        <v>1802</v>
      </c>
      <c r="AM1825" s="6" t="e">
        <v>#VALUE!</v>
      </c>
      <c r="AN1825" s="7" t="s">
        <v>1802</v>
      </c>
      <c r="AO1825" s="6">
        <v>0</v>
      </c>
    </row>
    <row r="1826" spans="1:41" x14ac:dyDescent="0.15">
      <c r="A1826" s="2" t="s">
        <v>1776</v>
      </c>
      <c r="B1826" s="2" t="s">
        <v>1802</v>
      </c>
      <c r="C1826" s="2" t="s">
        <v>1802</v>
      </c>
      <c r="D1826" s="2" t="s">
        <v>1802</v>
      </c>
      <c r="E1826" s="2" t="s">
        <v>1802</v>
      </c>
      <c r="F1826" s="2" t="s">
        <v>1854</v>
      </c>
      <c r="G1826" s="2" t="s">
        <v>2121</v>
      </c>
      <c r="H1826" s="2" t="s">
        <v>1748</v>
      </c>
      <c r="I1826" s="2" t="s">
        <v>1942</v>
      </c>
      <c r="J1826" s="7">
        <v>0</v>
      </c>
      <c r="K1826" s="7">
        <v>8010262.5970000001</v>
      </c>
      <c r="L1826" s="7">
        <v>8</v>
      </c>
      <c r="M1826" s="7">
        <v>8010270.5970000001</v>
      </c>
      <c r="N1826" s="7">
        <v>0</v>
      </c>
      <c r="O1826" s="7">
        <v>0</v>
      </c>
      <c r="P1826" s="7">
        <v>7771692.5970000001</v>
      </c>
      <c r="Q1826" s="7">
        <v>8</v>
      </c>
      <c r="R1826" s="7">
        <v>7771700.5970000001</v>
      </c>
      <c r="S1826" s="7">
        <v>0</v>
      </c>
      <c r="T1826" s="7">
        <v>0</v>
      </c>
      <c r="U1826" s="7">
        <v>0</v>
      </c>
      <c r="V1826" s="7">
        <v>0</v>
      </c>
      <c r="W1826" s="6">
        <v>97.021695600000001</v>
      </c>
      <c r="X1826" s="6">
        <v>100</v>
      </c>
      <c r="Y1826" s="6">
        <v>97.021698599999993</v>
      </c>
      <c r="Z1826" s="6">
        <v>96.165425599999992</v>
      </c>
      <c r="AA1826" s="6">
        <v>0</v>
      </c>
      <c r="AB1826" s="6">
        <v>96.165425599999992</v>
      </c>
      <c r="AC1826" s="6">
        <v>0.85627300000000162</v>
      </c>
      <c r="AD1826" s="7">
        <v>7573660.9749999996</v>
      </c>
      <c r="AE1826" s="6">
        <v>2.6148467000000002</v>
      </c>
      <c r="AF1826" s="6">
        <v>97.021695600000001</v>
      </c>
      <c r="AG1826" s="6">
        <v>100</v>
      </c>
      <c r="AH1826" s="6">
        <v>97.021698599999993</v>
      </c>
      <c r="AI1826" s="7">
        <v>7771700.5970000001</v>
      </c>
      <c r="AJ1826" s="6">
        <v>96.165425599999992</v>
      </c>
      <c r="AK1826" s="6">
        <v>0</v>
      </c>
      <c r="AL1826" s="6">
        <v>96.165425599999992</v>
      </c>
      <c r="AM1826" s="6">
        <v>0.85627300000000162</v>
      </c>
      <c r="AN1826" s="7">
        <v>7573660.9749999996</v>
      </c>
      <c r="AO1826" s="6">
        <v>2.6148467000000002</v>
      </c>
    </row>
    <row r="1827" spans="1:41" x14ac:dyDescent="0.15">
      <c r="A1827" s="2" t="s">
        <v>1777</v>
      </c>
      <c r="B1827" s="2" t="s">
        <v>1802</v>
      </c>
      <c r="C1827" s="2" t="s">
        <v>1802</v>
      </c>
      <c r="D1827" s="2" t="s">
        <v>1802</v>
      </c>
      <c r="E1827" s="2" t="s">
        <v>1802</v>
      </c>
      <c r="F1827" s="2" t="s">
        <v>1854</v>
      </c>
      <c r="G1827" s="2" t="s">
        <v>2121</v>
      </c>
      <c r="H1827" s="2" t="s">
        <v>1748</v>
      </c>
      <c r="I1827" s="2" t="s">
        <v>1943</v>
      </c>
      <c r="J1827" s="7">
        <v>0</v>
      </c>
      <c r="K1827" s="7">
        <v>22639.4</v>
      </c>
      <c r="L1827" s="7">
        <v>0</v>
      </c>
      <c r="M1827" s="7">
        <v>22639.4</v>
      </c>
      <c r="N1827" s="7">
        <v>0</v>
      </c>
      <c r="O1827" s="7">
        <v>0</v>
      </c>
      <c r="P1827" s="7">
        <v>22636.400000000001</v>
      </c>
      <c r="Q1827" s="7">
        <v>0</v>
      </c>
      <c r="R1827" s="7">
        <v>22636.400000000001</v>
      </c>
      <c r="S1827" s="7">
        <v>0</v>
      </c>
      <c r="T1827" s="7">
        <v>0</v>
      </c>
      <c r="U1827" s="7">
        <v>0</v>
      </c>
      <c r="V1827" s="7">
        <v>0</v>
      </c>
      <c r="W1827" s="6">
        <v>99.986748800000001</v>
      </c>
      <c r="X1827" s="6">
        <v>0</v>
      </c>
      <c r="Y1827" s="6">
        <v>99.986748800000001</v>
      </c>
      <c r="Z1827" s="6">
        <v>99.363801500000008</v>
      </c>
      <c r="AA1827" s="6">
        <v>0</v>
      </c>
      <c r="AB1827" s="6">
        <v>99.363801500000008</v>
      </c>
      <c r="AC1827" s="6">
        <v>0.62294729999999277</v>
      </c>
      <c r="AD1827" s="7">
        <v>27956.870999999999</v>
      </c>
      <c r="AE1827" s="6">
        <v>-19.030996000000002</v>
      </c>
      <c r="AF1827" s="6">
        <v>99.986748800000001</v>
      </c>
      <c r="AG1827" s="6">
        <v>0</v>
      </c>
      <c r="AH1827" s="6">
        <v>99.986748800000001</v>
      </c>
      <c r="AI1827" s="7">
        <v>22636.400000000001</v>
      </c>
      <c r="AJ1827" s="6">
        <v>99.363801500000008</v>
      </c>
      <c r="AK1827" s="6">
        <v>0</v>
      </c>
      <c r="AL1827" s="6">
        <v>99.363801500000008</v>
      </c>
      <c r="AM1827" s="6">
        <v>0.62294729999999277</v>
      </c>
      <c r="AN1827" s="7">
        <v>27956.870999999999</v>
      </c>
      <c r="AO1827" s="6">
        <v>-19.030996000000002</v>
      </c>
    </row>
    <row r="1828" spans="1:41" x14ac:dyDescent="0.15">
      <c r="A1828" s="2" t="s">
        <v>1778</v>
      </c>
      <c r="B1828" s="2" t="s">
        <v>1802</v>
      </c>
      <c r="C1828" s="2" t="s">
        <v>1802</v>
      </c>
      <c r="D1828" s="2" t="s">
        <v>1802</v>
      </c>
      <c r="E1828" s="2" t="s">
        <v>1802</v>
      </c>
      <c r="F1828" s="2" t="s">
        <v>1854</v>
      </c>
      <c r="G1828" s="2" t="s">
        <v>2121</v>
      </c>
      <c r="H1828" s="2" t="s">
        <v>1748</v>
      </c>
      <c r="I1828" s="2" t="s">
        <v>1944</v>
      </c>
      <c r="J1828" s="7">
        <v>0</v>
      </c>
      <c r="K1828" s="7">
        <v>0</v>
      </c>
      <c r="L1828" s="7">
        <v>0</v>
      </c>
      <c r="M1828" s="7">
        <v>0</v>
      </c>
      <c r="N1828" s="7">
        <v>0</v>
      </c>
      <c r="O1828" s="7">
        <v>0</v>
      </c>
      <c r="P1828" s="7">
        <v>0</v>
      </c>
      <c r="Q1828" s="7">
        <v>0</v>
      </c>
      <c r="R1828" s="7">
        <v>0</v>
      </c>
      <c r="S1828" s="7">
        <v>0</v>
      </c>
      <c r="T1828" s="7">
        <v>0</v>
      </c>
      <c r="U1828" s="7">
        <v>0</v>
      </c>
      <c r="V1828" s="7">
        <v>0</v>
      </c>
      <c r="W1828" s="6">
        <v>0</v>
      </c>
      <c r="X1828" s="6">
        <v>0</v>
      </c>
      <c r="Y1828" s="6">
        <v>0</v>
      </c>
      <c r="Z1828" s="6">
        <v>0</v>
      </c>
      <c r="AA1828" s="6">
        <v>0</v>
      </c>
      <c r="AB1828" s="6">
        <v>0</v>
      </c>
      <c r="AC1828" s="6">
        <v>0</v>
      </c>
      <c r="AD1828" s="7">
        <v>0</v>
      </c>
      <c r="AE1828" s="6">
        <v>0</v>
      </c>
      <c r="AF1828" s="6">
        <v>0</v>
      </c>
      <c r="AG1828" s="6">
        <v>0</v>
      </c>
      <c r="AH1828" s="6">
        <v>0</v>
      </c>
      <c r="AI1828" s="7">
        <v>0</v>
      </c>
      <c r="AJ1828" s="6">
        <v>0</v>
      </c>
      <c r="AK1828" s="6">
        <v>0</v>
      </c>
      <c r="AL1828" s="6">
        <v>0</v>
      </c>
      <c r="AM1828" s="6">
        <v>0</v>
      </c>
      <c r="AN1828" s="7">
        <v>0</v>
      </c>
      <c r="AO1828" s="6">
        <v>0</v>
      </c>
    </row>
    <row r="1829" spans="1:41" x14ac:dyDescent="0.15">
      <c r="A1829" s="2" t="s">
        <v>1779</v>
      </c>
      <c r="B1829" s="2" t="s">
        <v>1802</v>
      </c>
      <c r="C1829" s="2" t="s">
        <v>1802</v>
      </c>
      <c r="D1829" s="2" t="s">
        <v>1802</v>
      </c>
      <c r="E1829" s="2" t="s">
        <v>1802</v>
      </c>
      <c r="F1829" s="2" t="s">
        <v>1854</v>
      </c>
      <c r="G1829" s="2" t="s">
        <v>2121</v>
      </c>
      <c r="H1829" s="2" t="s">
        <v>1748</v>
      </c>
      <c r="I1829" s="2" t="s">
        <v>1945</v>
      </c>
      <c r="J1829" s="7">
        <v>0</v>
      </c>
      <c r="K1829" s="7">
        <v>0</v>
      </c>
      <c r="L1829" s="7">
        <v>0</v>
      </c>
      <c r="M1829" s="7">
        <v>0</v>
      </c>
      <c r="N1829" s="7">
        <v>0</v>
      </c>
      <c r="O1829" s="7">
        <v>0</v>
      </c>
      <c r="P1829" s="7">
        <v>0</v>
      </c>
      <c r="Q1829" s="7">
        <v>0</v>
      </c>
      <c r="R1829" s="7">
        <v>0</v>
      </c>
      <c r="S1829" s="7">
        <v>0</v>
      </c>
      <c r="T1829" s="7">
        <v>0</v>
      </c>
      <c r="U1829" s="7">
        <v>0</v>
      </c>
      <c r="V1829" s="7">
        <v>0</v>
      </c>
      <c r="W1829" s="6">
        <v>0</v>
      </c>
      <c r="X1829" s="6">
        <v>0</v>
      </c>
      <c r="Y1829" s="6">
        <v>0</v>
      </c>
      <c r="Z1829" s="6">
        <v>0</v>
      </c>
      <c r="AA1829" s="6">
        <v>0</v>
      </c>
      <c r="AB1829" s="6">
        <v>0</v>
      </c>
      <c r="AC1829" s="6">
        <v>0</v>
      </c>
      <c r="AD1829" s="7">
        <v>0</v>
      </c>
      <c r="AE1829" s="6">
        <v>0</v>
      </c>
      <c r="AF1829" s="6">
        <v>0</v>
      </c>
      <c r="AG1829" s="6">
        <v>0</v>
      </c>
      <c r="AH1829" s="6">
        <v>0</v>
      </c>
      <c r="AI1829" s="7">
        <v>0</v>
      </c>
      <c r="AJ1829" s="6">
        <v>0</v>
      </c>
      <c r="AK1829" s="6">
        <v>0</v>
      </c>
      <c r="AL1829" s="6">
        <v>0</v>
      </c>
      <c r="AM1829" s="6">
        <v>0</v>
      </c>
      <c r="AN1829" s="7">
        <v>0</v>
      </c>
      <c r="AO1829" s="6">
        <v>0</v>
      </c>
    </row>
    <row r="1830" spans="1:41" x14ac:dyDescent="0.15">
      <c r="A1830" s="2" t="s">
        <v>1780</v>
      </c>
      <c r="B1830" s="2" t="s">
        <v>1802</v>
      </c>
      <c r="C1830" s="2" t="s">
        <v>1802</v>
      </c>
      <c r="D1830" s="2" t="s">
        <v>1802</v>
      </c>
      <c r="E1830" s="2" t="s">
        <v>1802</v>
      </c>
      <c r="F1830" s="2" t="s">
        <v>1854</v>
      </c>
      <c r="G1830" s="2" t="s">
        <v>2121</v>
      </c>
      <c r="H1830" s="2" t="s">
        <v>1748</v>
      </c>
      <c r="I1830" s="2" t="s">
        <v>1946</v>
      </c>
      <c r="J1830" s="7">
        <v>0</v>
      </c>
      <c r="K1830" s="7">
        <v>0</v>
      </c>
      <c r="L1830" s="7">
        <v>0</v>
      </c>
      <c r="M1830" s="7">
        <v>0</v>
      </c>
      <c r="N1830" s="7">
        <v>0</v>
      </c>
      <c r="O1830" s="7">
        <v>0</v>
      </c>
      <c r="P1830" s="7">
        <v>0</v>
      </c>
      <c r="Q1830" s="7">
        <v>0</v>
      </c>
      <c r="R1830" s="7">
        <v>0</v>
      </c>
      <c r="S1830" s="7">
        <v>0</v>
      </c>
      <c r="T1830" s="7">
        <v>0</v>
      </c>
      <c r="U1830" s="7">
        <v>0</v>
      </c>
      <c r="V1830" s="7">
        <v>0</v>
      </c>
      <c r="W1830" s="6">
        <v>0</v>
      </c>
      <c r="X1830" s="6">
        <v>0</v>
      </c>
      <c r="Y1830" s="6">
        <v>0</v>
      </c>
      <c r="Z1830" s="6">
        <v>0</v>
      </c>
      <c r="AA1830" s="6">
        <v>0</v>
      </c>
      <c r="AB1830" s="6">
        <v>0</v>
      </c>
      <c r="AC1830" s="6">
        <v>0</v>
      </c>
      <c r="AD1830" s="7">
        <v>0</v>
      </c>
      <c r="AE1830" s="6">
        <v>0</v>
      </c>
      <c r="AF1830" s="6">
        <v>0</v>
      </c>
      <c r="AG1830" s="6">
        <v>0</v>
      </c>
      <c r="AH1830" s="6">
        <v>0</v>
      </c>
      <c r="AI1830" s="7">
        <v>0</v>
      </c>
      <c r="AJ1830" s="6">
        <v>0</v>
      </c>
      <c r="AK1830" s="6">
        <v>0</v>
      </c>
      <c r="AL1830" s="6">
        <v>0</v>
      </c>
      <c r="AM1830" s="6">
        <v>0</v>
      </c>
      <c r="AN1830" s="7">
        <v>0</v>
      </c>
      <c r="AO1830" s="6">
        <v>0</v>
      </c>
    </row>
    <row r="1831" spans="1:41" x14ac:dyDescent="0.15">
      <c r="A1831" s="2" t="s">
        <v>1781</v>
      </c>
      <c r="B1831" s="2" t="s">
        <v>1802</v>
      </c>
      <c r="C1831" s="2" t="s">
        <v>1802</v>
      </c>
      <c r="D1831" s="2" t="s">
        <v>1802</v>
      </c>
      <c r="E1831" s="2" t="s">
        <v>1802</v>
      </c>
      <c r="F1831" s="2" t="s">
        <v>1854</v>
      </c>
      <c r="G1831" s="2" t="s">
        <v>2121</v>
      </c>
      <c r="H1831" s="2" t="s">
        <v>1748</v>
      </c>
      <c r="I1831" s="2" t="s">
        <v>1947</v>
      </c>
      <c r="J1831" s="7">
        <v>0</v>
      </c>
      <c r="K1831" s="7">
        <v>0</v>
      </c>
      <c r="L1831" s="7">
        <v>0</v>
      </c>
      <c r="M1831" s="7">
        <v>0</v>
      </c>
      <c r="N1831" s="7">
        <v>0</v>
      </c>
      <c r="O1831" s="7">
        <v>0</v>
      </c>
      <c r="P1831" s="7">
        <v>0</v>
      </c>
      <c r="Q1831" s="7">
        <v>0</v>
      </c>
      <c r="R1831" s="7">
        <v>0</v>
      </c>
      <c r="S1831" s="7">
        <v>0</v>
      </c>
      <c r="T1831" s="7">
        <v>0</v>
      </c>
      <c r="U1831" s="7">
        <v>0</v>
      </c>
      <c r="V1831" s="7">
        <v>0</v>
      </c>
      <c r="W1831" s="6">
        <v>0</v>
      </c>
      <c r="X1831" s="6">
        <v>0</v>
      </c>
      <c r="Y1831" s="6">
        <v>0</v>
      </c>
      <c r="Z1831" s="6">
        <v>0</v>
      </c>
      <c r="AA1831" s="6">
        <v>0</v>
      </c>
      <c r="AB1831" s="6">
        <v>0</v>
      </c>
      <c r="AC1831" s="6">
        <v>0</v>
      </c>
      <c r="AD1831" s="7">
        <v>0</v>
      </c>
      <c r="AE1831" s="6">
        <v>0</v>
      </c>
      <c r="AF1831" s="6">
        <v>0</v>
      </c>
      <c r="AG1831" s="6">
        <v>0</v>
      </c>
      <c r="AH1831" s="6">
        <v>0</v>
      </c>
      <c r="AI1831" s="7">
        <v>0</v>
      </c>
      <c r="AJ1831" s="6">
        <v>0</v>
      </c>
      <c r="AK1831" s="6">
        <v>0</v>
      </c>
      <c r="AL1831" s="6">
        <v>0</v>
      </c>
      <c r="AM1831" s="6">
        <v>0</v>
      </c>
      <c r="AN1831" s="7">
        <v>0</v>
      </c>
      <c r="AO1831" s="6">
        <v>0</v>
      </c>
    </row>
    <row r="1832" spans="1:41" x14ac:dyDescent="0.15">
      <c r="A1832" s="2" t="s">
        <v>1782</v>
      </c>
      <c r="B1832" s="2" t="s">
        <v>1802</v>
      </c>
      <c r="C1832" s="2" t="s">
        <v>1802</v>
      </c>
      <c r="D1832" s="2" t="s">
        <v>1802</v>
      </c>
      <c r="E1832" s="2" t="s">
        <v>1802</v>
      </c>
      <c r="F1832" s="2" t="s">
        <v>1854</v>
      </c>
      <c r="G1832" s="2" t="s">
        <v>2121</v>
      </c>
      <c r="H1832" s="2" t="s">
        <v>1748</v>
      </c>
      <c r="I1832" s="2" t="s">
        <v>1948</v>
      </c>
      <c r="J1832" s="7">
        <v>0</v>
      </c>
      <c r="K1832" s="7">
        <v>0</v>
      </c>
      <c r="L1832" s="7">
        <v>0</v>
      </c>
      <c r="M1832" s="7">
        <v>0</v>
      </c>
      <c r="N1832" s="7">
        <v>0</v>
      </c>
      <c r="O1832" s="7">
        <v>0</v>
      </c>
      <c r="P1832" s="7">
        <v>0</v>
      </c>
      <c r="Q1832" s="7">
        <v>0</v>
      </c>
      <c r="R1832" s="7">
        <v>0</v>
      </c>
      <c r="S1832" s="7">
        <v>0</v>
      </c>
      <c r="T1832" s="7">
        <v>0</v>
      </c>
      <c r="U1832" s="7">
        <v>0</v>
      </c>
      <c r="V1832" s="7">
        <v>0</v>
      </c>
      <c r="W1832" s="6">
        <v>0</v>
      </c>
      <c r="X1832" s="6">
        <v>0</v>
      </c>
      <c r="Y1832" s="6">
        <v>0</v>
      </c>
      <c r="Z1832" s="6">
        <v>0</v>
      </c>
      <c r="AA1832" s="6">
        <v>0</v>
      </c>
      <c r="AB1832" s="6">
        <v>0</v>
      </c>
      <c r="AC1832" s="6">
        <v>0</v>
      </c>
      <c r="AD1832" s="7">
        <v>0</v>
      </c>
      <c r="AE1832" s="6">
        <v>0</v>
      </c>
      <c r="AF1832" s="6">
        <v>0</v>
      </c>
      <c r="AG1832" s="6">
        <v>0</v>
      </c>
      <c r="AH1832" s="6">
        <v>0</v>
      </c>
      <c r="AI1832" s="7">
        <v>0</v>
      </c>
      <c r="AJ1832" s="6">
        <v>0</v>
      </c>
      <c r="AK1832" s="6">
        <v>0</v>
      </c>
      <c r="AL1832" s="6">
        <v>0</v>
      </c>
      <c r="AM1832" s="6">
        <v>0</v>
      </c>
      <c r="AN1832" s="7">
        <v>0</v>
      </c>
      <c r="AO1832" s="6">
        <v>0</v>
      </c>
    </row>
    <row r="1833" spans="1:41" x14ac:dyDescent="0.15">
      <c r="A1833" s="2" t="s">
        <v>1783</v>
      </c>
      <c r="B1833" s="2" t="s">
        <v>1802</v>
      </c>
      <c r="C1833" s="2" t="s">
        <v>1802</v>
      </c>
      <c r="D1833" s="2" t="s">
        <v>1802</v>
      </c>
      <c r="E1833" s="2" t="s">
        <v>1802</v>
      </c>
      <c r="F1833" s="2" t="s">
        <v>1854</v>
      </c>
      <c r="G1833" s="2" t="s">
        <v>2121</v>
      </c>
      <c r="H1833" s="2" t="s">
        <v>1748</v>
      </c>
      <c r="I1833" s="2" t="s">
        <v>1949</v>
      </c>
      <c r="J1833" s="7">
        <v>0</v>
      </c>
      <c r="K1833" s="7">
        <v>1012349</v>
      </c>
      <c r="L1833" s="7">
        <v>595</v>
      </c>
      <c r="M1833" s="7">
        <v>1012944</v>
      </c>
      <c r="N1833" s="7">
        <v>0</v>
      </c>
      <c r="O1833" s="7">
        <v>0</v>
      </c>
      <c r="P1833" s="7">
        <v>993586</v>
      </c>
      <c r="Q1833" s="7">
        <v>595</v>
      </c>
      <c r="R1833" s="7">
        <v>994181</v>
      </c>
      <c r="S1833" s="7">
        <v>0</v>
      </c>
      <c r="T1833" s="7">
        <v>0</v>
      </c>
      <c r="U1833" s="7">
        <v>0</v>
      </c>
      <c r="V1833" s="7">
        <v>0</v>
      </c>
      <c r="W1833" s="6">
        <v>98.146587799999992</v>
      </c>
      <c r="X1833" s="6">
        <v>100</v>
      </c>
      <c r="Y1833" s="6">
        <v>98.147676500000003</v>
      </c>
      <c r="Z1833" s="6">
        <v>98.646495799999997</v>
      </c>
      <c r="AA1833" s="6">
        <v>6.9829423999999998</v>
      </c>
      <c r="AB1833" s="6">
        <v>98.469181500000005</v>
      </c>
      <c r="AC1833" s="6">
        <v>-0.32150500000000193</v>
      </c>
      <c r="AD1833" s="7">
        <v>954962</v>
      </c>
      <c r="AE1833" s="6">
        <v>4.106865</v>
      </c>
      <c r="AF1833" s="6">
        <v>98.146587799999992</v>
      </c>
      <c r="AG1833" s="6">
        <v>100</v>
      </c>
      <c r="AH1833" s="6">
        <v>98.147676500000003</v>
      </c>
      <c r="AI1833" s="7">
        <v>994181</v>
      </c>
      <c r="AJ1833" s="6">
        <v>98.646495799999997</v>
      </c>
      <c r="AK1833" s="6">
        <v>6.9829423999999998</v>
      </c>
      <c r="AL1833" s="6">
        <v>98.469181500000005</v>
      </c>
      <c r="AM1833" s="6">
        <v>-0.32150500000000193</v>
      </c>
      <c r="AN1833" s="7">
        <v>954962</v>
      </c>
      <c r="AO1833" s="6">
        <v>4.106865</v>
      </c>
    </row>
    <row r="1834" spans="1:41" x14ac:dyDescent="0.15">
      <c r="A1834" s="2" t="s">
        <v>1784</v>
      </c>
      <c r="B1834" s="2" t="s">
        <v>1802</v>
      </c>
      <c r="C1834" s="2" t="s">
        <v>1802</v>
      </c>
      <c r="D1834" s="2" t="s">
        <v>1802</v>
      </c>
      <c r="E1834" s="2" t="s">
        <v>1802</v>
      </c>
      <c r="F1834" s="2" t="s">
        <v>1854</v>
      </c>
      <c r="G1834" s="2" t="s">
        <v>2121</v>
      </c>
      <c r="H1834" s="2" t="s">
        <v>1748</v>
      </c>
      <c r="I1834" s="2" t="s">
        <v>1950</v>
      </c>
      <c r="J1834" s="7">
        <v>0</v>
      </c>
      <c r="K1834" s="7">
        <v>1012349</v>
      </c>
      <c r="L1834" s="7">
        <v>595</v>
      </c>
      <c r="M1834" s="7">
        <v>1012944</v>
      </c>
      <c r="N1834" s="7">
        <v>0</v>
      </c>
      <c r="O1834" s="7">
        <v>0</v>
      </c>
      <c r="P1834" s="7">
        <v>993586</v>
      </c>
      <c r="Q1834" s="7">
        <v>595</v>
      </c>
      <c r="R1834" s="7">
        <v>994181</v>
      </c>
      <c r="S1834" s="7">
        <v>0</v>
      </c>
      <c r="T1834" s="7">
        <v>0</v>
      </c>
      <c r="U1834" s="7">
        <v>0</v>
      </c>
      <c r="V1834" s="7">
        <v>0</v>
      </c>
      <c r="W1834" s="6">
        <v>98.146587799999992</v>
      </c>
      <c r="X1834" s="6">
        <v>100</v>
      </c>
      <c r="Y1834" s="6">
        <v>98.147676500000003</v>
      </c>
      <c r="Z1834" s="6">
        <v>98.646495799999997</v>
      </c>
      <c r="AA1834" s="6">
        <v>6.9829423999999998</v>
      </c>
      <c r="AB1834" s="6">
        <v>98.469181500000005</v>
      </c>
      <c r="AC1834" s="6">
        <v>-0.32150500000000193</v>
      </c>
      <c r="AD1834" s="7">
        <v>954962</v>
      </c>
      <c r="AE1834" s="6">
        <v>4.106865</v>
      </c>
      <c r="AF1834" s="6">
        <v>98.146587799999992</v>
      </c>
      <c r="AG1834" s="6">
        <v>100</v>
      </c>
      <c r="AH1834" s="6">
        <v>98.147676500000003</v>
      </c>
      <c r="AI1834" s="7">
        <v>994181</v>
      </c>
      <c r="AJ1834" s="6">
        <v>98.646495799999997</v>
      </c>
      <c r="AK1834" s="6">
        <v>6.9829423999999998</v>
      </c>
      <c r="AL1834" s="6">
        <v>98.469181500000005</v>
      </c>
      <c r="AM1834" s="6">
        <v>-0.32150500000000193</v>
      </c>
      <c r="AN1834" s="7">
        <v>954962</v>
      </c>
      <c r="AO1834" s="6">
        <v>4.106865</v>
      </c>
    </row>
    <row r="1835" spans="1:41" x14ac:dyDescent="0.15">
      <c r="A1835" s="2" t="s">
        <v>1785</v>
      </c>
      <c r="B1835" s="2" t="s">
        <v>1802</v>
      </c>
      <c r="C1835" s="2" t="s">
        <v>1802</v>
      </c>
      <c r="D1835" s="2" t="s">
        <v>1802</v>
      </c>
      <c r="E1835" s="2" t="s">
        <v>1802</v>
      </c>
      <c r="F1835" s="2" t="s">
        <v>1854</v>
      </c>
      <c r="G1835" s="2" t="s">
        <v>2121</v>
      </c>
      <c r="H1835" s="2" t="s">
        <v>1748</v>
      </c>
      <c r="I1835" s="2" t="s">
        <v>1951</v>
      </c>
      <c r="J1835" s="7">
        <v>0</v>
      </c>
      <c r="K1835" s="7">
        <v>70165</v>
      </c>
      <c r="L1835" s="7">
        <v>0</v>
      </c>
      <c r="M1835" s="7">
        <v>70165</v>
      </c>
      <c r="N1835" s="7">
        <v>0</v>
      </c>
      <c r="O1835" s="7">
        <v>0</v>
      </c>
      <c r="P1835" s="7">
        <v>70165</v>
      </c>
      <c r="Q1835" s="7">
        <v>0</v>
      </c>
      <c r="R1835" s="7">
        <v>70165</v>
      </c>
      <c r="S1835" s="7">
        <v>0</v>
      </c>
      <c r="T1835" s="7">
        <v>0</v>
      </c>
      <c r="U1835" s="7">
        <v>0</v>
      </c>
      <c r="V1835" s="7">
        <v>0</v>
      </c>
      <c r="W1835" s="6">
        <v>100</v>
      </c>
      <c r="X1835" s="6">
        <v>0</v>
      </c>
      <c r="Y1835" s="6">
        <v>100</v>
      </c>
      <c r="Z1835" s="6">
        <v>100</v>
      </c>
      <c r="AA1835" s="6">
        <v>0</v>
      </c>
      <c r="AB1835" s="6">
        <v>100</v>
      </c>
      <c r="AC1835" s="6">
        <v>0</v>
      </c>
      <c r="AD1835" s="7">
        <v>71087</v>
      </c>
      <c r="AE1835" s="6">
        <v>-1.2970023000000002</v>
      </c>
      <c r="AF1835" s="6">
        <v>100</v>
      </c>
      <c r="AG1835" s="6">
        <v>0</v>
      </c>
      <c r="AH1835" s="6">
        <v>100</v>
      </c>
      <c r="AI1835" s="7">
        <v>70165</v>
      </c>
      <c r="AJ1835" s="6">
        <v>100</v>
      </c>
      <c r="AK1835" s="6">
        <v>0</v>
      </c>
      <c r="AL1835" s="6">
        <v>100</v>
      </c>
      <c r="AM1835" s="6">
        <v>0</v>
      </c>
      <c r="AN1835" s="7">
        <v>71087</v>
      </c>
      <c r="AO1835" s="6">
        <v>-1.2970023000000002</v>
      </c>
    </row>
    <row r="1836" spans="1:41" x14ac:dyDescent="0.15">
      <c r="A1836" s="2" t="s">
        <v>1786</v>
      </c>
      <c r="B1836" s="2" t="s">
        <v>1802</v>
      </c>
      <c r="C1836" s="2" t="s">
        <v>1802</v>
      </c>
      <c r="D1836" s="2" t="s">
        <v>1802</v>
      </c>
      <c r="E1836" s="2" t="s">
        <v>1802</v>
      </c>
      <c r="F1836" s="2" t="s">
        <v>1854</v>
      </c>
      <c r="G1836" s="2" t="s">
        <v>2121</v>
      </c>
      <c r="H1836" s="2" t="s">
        <v>1748</v>
      </c>
      <c r="I1836" s="2" t="s">
        <v>1952</v>
      </c>
      <c r="J1836" s="7">
        <v>0</v>
      </c>
      <c r="K1836" s="7">
        <v>942184</v>
      </c>
      <c r="L1836" s="7">
        <v>595</v>
      </c>
      <c r="M1836" s="7">
        <v>942779</v>
      </c>
      <c r="N1836" s="7">
        <v>0</v>
      </c>
      <c r="O1836" s="7">
        <v>0</v>
      </c>
      <c r="P1836" s="7">
        <v>923421</v>
      </c>
      <c r="Q1836" s="7">
        <v>595</v>
      </c>
      <c r="R1836" s="7">
        <v>924016</v>
      </c>
      <c r="S1836" s="7">
        <v>0</v>
      </c>
      <c r="T1836" s="7">
        <v>0</v>
      </c>
      <c r="U1836" s="7">
        <v>0</v>
      </c>
      <c r="V1836" s="7">
        <v>0</v>
      </c>
      <c r="W1836" s="6">
        <v>98.008563100000003</v>
      </c>
      <c r="X1836" s="6">
        <v>100</v>
      </c>
      <c r="Y1836" s="6">
        <v>98.009819899999997</v>
      </c>
      <c r="Z1836" s="6">
        <v>98.539212499999991</v>
      </c>
      <c r="AA1836" s="6">
        <v>6.9829423999999998</v>
      </c>
      <c r="AB1836" s="6">
        <v>98.348096900000002</v>
      </c>
      <c r="AC1836" s="6">
        <v>-0.33827700000000505</v>
      </c>
      <c r="AD1836" s="7">
        <v>883875</v>
      </c>
      <c r="AE1836" s="6">
        <v>4.5414792999999998</v>
      </c>
      <c r="AF1836" s="6">
        <v>98.008563100000003</v>
      </c>
      <c r="AG1836" s="6">
        <v>100</v>
      </c>
      <c r="AH1836" s="6">
        <v>98.009819899999997</v>
      </c>
      <c r="AI1836" s="7">
        <v>924016</v>
      </c>
      <c r="AJ1836" s="6">
        <v>98.539212499999991</v>
      </c>
      <c r="AK1836" s="6">
        <v>6.9829423999999998</v>
      </c>
      <c r="AL1836" s="6">
        <v>98.348096900000002</v>
      </c>
      <c r="AM1836" s="6">
        <v>-0.33827700000000505</v>
      </c>
      <c r="AN1836" s="7">
        <v>883875</v>
      </c>
      <c r="AO1836" s="6">
        <v>4.5414792999999998</v>
      </c>
    </row>
    <row r="1837" spans="1:41" x14ac:dyDescent="0.15">
      <c r="A1837" s="2" t="s">
        <v>1787</v>
      </c>
      <c r="B1837" s="2" t="s">
        <v>1802</v>
      </c>
      <c r="C1837" s="2" t="s">
        <v>1802</v>
      </c>
      <c r="D1837" s="2" t="s">
        <v>1802</v>
      </c>
      <c r="E1837" s="2" t="s">
        <v>1802</v>
      </c>
      <c r="F1837" s="2" t="s">
        <v>1854</v>
      </c>
      <c r="G1837" s="2" t="s">
        <v>2121</v>
      </c>
      <c r="H1837" s="2" t="s">
        <v>1748</v>
      </c>
      <c r="I1837" s="2" t="s">
        <v>1953</v>
      </c>
      <c r="J1837" s="7">
        <v>0</v>
      </c>
      <c r="K1837" s="7">
        <v>691295</v>
      </c>
      <c r="L1837" s="7">
        <v>437</v>
      </c>
      <c r="M1837" s="7">
        <v>691732</v>
      </c>
      <c r="N1837" s="7">
        <v>0</v>
      </c>
      <c r="O1837" s="7">
        <v>0</v>
      </c>
      <c r="P1837" s="7">
        <v>677528</v>
      </c>
      <c r="Q1837" s="7">
        <v>437</v>
      </c>
      <c r="R1837" s="7">
        <v>677965</v>
      </c>
      <c r="S1837" s="7">
        <v>0</v>
      </c>
      <c r="T1837" s="7">
        <v>0</v>
      </c>
      <c r="U1837" s="7">
        <v>0</v>
      </c>
      <c r="V1837" s="7">
        <v>0</v>
      </c>
      <c r="W1837" s="6">
        <v>98.008520200000007</v>
      </c>
      <c r="X1837" s="6">
        <v>100</v>
      </c>
      <c r="Y1837" s="6">
        <v>98.009778400000002</v>
      </c>
      <c r="Z1837" s="6">
        <v>98.539283300000008</v>
      </c>
      <c r="AA1837" s="6">
        <v>6.9985569999999999</v>
      </c>
      <c r="AB1837" s="6">
        <v>98.348168099999995</v>
      </c>
      <c r="AC1837" s="6">
        <v>-0.33838969999999335</v>
      </c>
      <c r="AD1837" s="7">
        <v>652903</v>
      </c>
      <c r="AE1837" s="6">
        <v>3.8385488000000003</v>
      </c>
      <c r="AF1837" s="6">
        <v>98.008520200000007</v>
      </c>
      <c r="AG1837" s="6">
        <v>100</v>
      </c>
      <c r="AH1837" s="6">
        <v>98.009778400000002</v>
      </c>
      <c r="AI1837" s="7">
        <v>677965</v>
      </c>
      <c r="AJ1837" s="6">
        <v>98.539283300000008</v>
      </c>
      <c r="AK1837" s="6">
        <v>6.9985569999999999</v>
      </c>
      <c r="AL1837" s="6">
        <v>98.348168099999995</v>
      </c>
      <c r="AM1837" s="6">
        <v>-0.33838969999999335</v>
      </c>
      <c r="AN1837" s="7">
        <v>652903</v>
      </c>
      <c r="AO1837" s="6">
        <v>3.8385488000000003</v>
      </c>
    </row>
    <row r="1838" spans="1:41" x14ac:dyDescent="0.15">
      <c r="A1838" s="2" t="s">
        <v>1788</v>
      </c>
      <c r="B1838" s="2" t="s">
        <v>1802</v>
      </c>
      <c r="C1838" s="2" t="s">
        <v>1802</v>
      </c>
      <c r="D1838" s="2" t="s">
        <v>1802</v>
      </c>
      <c r="E1838" s="2" t="s">
        <v>1802</v>
      </c>
      <c r="F1838" s="2" t="s">
        <v>1854</v>
      </c>
      <c r="G1838" s="2" t="s">
        <v>2121</v>
      </c>
      <c r="H1838" s="2" t="s">
        <v>1748</v>
      </c>
      <c r="I1838" s="2" t="s">
        <v>1954</v>
      </c>
      <c r="J1838" s="7">
        <v>0</v>
      </c>
      <c r="K1838" s="7">
        <v>250889</v>
      </c>
      <c r="L1838" s="7">
        <v>158</v>
      </c>
      <c r="M1838" s="7">
        <v>251047</v>
      </c>
      <c r="N1838" s="7">
        <v>0</v>
      </c>
      <c r="O1838" s="7">
        <v>0</v>
      </c>
      <c r="P1838" s="7">
        <v>245893</v>
      </c>
      <c r="Q1838" s="7">
        <v>158</v>
      </c>
      <c r="R1838" s="7">
        <v>246051</v>
      </c>
      <c r="S1838" s="7">
        <v>0</v>
      </c>
      <c r="T1838" s="7">
        <v>0</v>
      </c>
      <c r="U1838" s="7">
        <v>0</v>
      </c>
      <c r="V1838" s="7">
        <v>0</v>
      </c>
      <c r="W1838" s="6">
        <v>98.00868109999999</v>
      </c>
      <c r="X1838" s="6">
        <v>100</v>
      </c>
      <c r="Y1838" s="6">
        <v>98.009934399999992</v>
      </c>
      <c r="Z1838" s="6">
        <v>98.539012299999996</v>
      </c>
      <c r="AA1838" s="6">
        <v>6.9387754999999993</v>
      </c>
      <c r="AB1838" s="6">
        <v>98.347895699999995</v>
      </c>
      <c r="AC1838" s="6">
        <v>-0.33796130000000346</v>
      </c>
      <c r="AD1838" s="7">
        <v>230972</v>
      </c>
      <c r="AE1838" s="6">
        <v>6.5284969999999998</v>
      </c>
      <c r="AF1838" s="6">
        <v>98.00868109999999</v>
      </c>
      <c r="AG1838" s="6">
        <v>100</v>
      </c>
      <c r="AH1838" s="6">
        <v>98.009934399999992</v>
      </c>
      <c r="AI1838" s="7">
        <v>246051</v>
      </c>
      <c r="AJ1838" s="6">
        <v>98.539012299999996</v>
      </c>
      <c r="AK1838" s="6">
        <v>6.9387754999999993</v>
      </c>
      <c r="AL1838" s="6">
        <v>98.347895699999995</v>
      </c>
      <c r="AM1838" s="6">
        <v>-0.33796130000000346</v>
      </c>
      <c r="AN1838" s="7">
        <v>230972</v>
      </c>
      <c r="AO1838" s="6">
        <v>6.5284969999999998</v>
      </c>
    </row>
    <row r="1839" spans="1:41" x14ac:dyDescent="0.15">
      <c r="A1839" s="2" t="s">
        <v>1789</v>
      </c>
      <c r="B1839" s="2" t="s">
        <v>1802</v>
      </c>
      <c r="C1839" s="2" t="s">
        <v>1802</v>
      </c>
      <c r="D1839" s="2" t="s">
        <v>1802</v>
      </c>
      <c r="E1839" s="2" t="s">
        <v>1802</v>
      </c>
      <c r="F1839" s="2" t="s">
        <v>1854</v>
      </c>
      <c r="G1839" s="2" t="s">
        <v>2121</v>
      </c>
      <c r="H1839" s="2" t="s">
        <v>1748</v>
      </c>
      <c r="I1839" s="2" t="s">
        <v>1955</v>
      </c>
      <c r="J1839" s="7">
        <v>0</v>
      </c>
      <c r="K1839" s="7">
        <v>0</v>
      </c>
      <c r="L1839" s="7">
        <v>0</v>
      </c>
      <c r="M1839" s="7">
        <v>0</v>
      </c>
      <c r="N1839" s="7">
        <v>0</v>
      </c>
      <c r="O1839" s="7">
        <v>0</v>
      </c>
      <c r="P1839" s="7">
        <v>0</v>
      </c>
      <c r="Q1839" s="7">
        <v>0</v>
      </c>
      <c r="R1839" s="7">
        <v>0</v>
      </c>
      <c r="S1839" s="7">
        <v>0</v>
      </c>
      <c r="T1839" s="7">
        <v>0</v>
      </c>
      <c r="U1839" s="7">
        <v>0</v>
      </c>
      <c r="V1839" s="7">
        <v>0</v>
      </c>
      <c r="W1839" s="6">
        <v>0</v>
      </c>
      <c r="X1839" s="6">
        <v>0</v>
      </c>
      <c r="Y1839" s="6">
        <v>0</v>
      </c>
      <c r="Z1839" s="6">
        <v>0</v>
      </c>
      <c r="AA1839" s="6">
        <v>0</v>
      </c>
      <c r="AB1839" s="6">
        <v>0</v>
      </c>
      <c r="AC1839" s="6">
        <v>0</v>
      </c>
      <c r="AD1839" s="7">
        <v>0</v>
      </c>
      <c r="AE1839" s="6">
        <v>0</v>
      </c>
      <c r="AF1839" s="6">
        <v>0</v>
      </c>
      <c r="AG1839" s="6">
        <v>0</v>
      </c>
      <c r="AH1839" s="6">
        <v>0</v>
      </c>
      <c r="AI1839" s="7">
        <v>0</v>
      </c>
      <c r="AJ1839" s="6">
        <v>0</v>
      </c>
      <c r="AK1839" s="6">
        <v>0</v>
      </c>
      <c r="AL1839" s="6">
        <v>0</v>
      </c>
      <c r="AM1839" s="6">
        <v>0</v>
      </c>
      <c r="AN1839" s="7">
        <v>0</v>
      </c>
      <c r="AO1839" s="6">
        <v>0</v>
      </c>
    </row>
    <row r="1840" spans="1:41" x14ac:dyDescent="0.15">
      <c r="A1840" s="2" t="s">
        <v>1790</v>
      </c>
      <c r="B1840" s="2" t="s">
        <v>1802</v>
      </c>
      <c r="C1840" s="2" t="s">
        <v>1802</v>
      </c>
      <c r="D1840" s="2" t="s">
        <v>1802</v>
      </c>
      <c r="E1840" s="2" t="s">
        <v>1802</v>
      </c>
      <c r="F1840" s="2" t="s">
        <v>1854</v>
      </c>
      <c r="G1840" s="2" t="s">
        <v>2121</v>
      </c>
      <c r="H1840" s="2" t="s">
        <v>1748</v>
      </c>
      <c r="I1840" s="2" t="s">
        <v>1956</v>
      </c>
      <c r="J1840" s="7">
        <v>0</v>
      </c>
      <c r="K1840" s="7">
        <v>0</v>
      </c>
      <c r="L1840" s="7">
        <v>0</v>
      </c>
      <c r="M1840" s="7">
        <v>0</v>
      </c>
      <c r="N1840" s="7">
        <v>0</v>
      </c>
      <c r="O1840" s="7">
        <v>0</v>
      </c>
      <c r="P1840" s="7">
        <v>0</v>
      </c>
      <c r="Q1840" s="7">
        <v>0</v>
      </c>
      <c r="R1840" s="7">
        <v>0</v>
      </c>
      <c r="S1840" s="7">
        <v>0</v>
      </c>
      <c r="T1840" s="7">
        <v>0</v>
      </c>
      <c r="U1840" s="7">
        <v>0</v>
      </c>
      <c r="V1840" s="7">
        <v>0</v>
      </c>
      <c r="W1840" s="6">
        <v>0</v>
      </c>
      <c r="X1840" s="6">
        <v>0</v>
      </c>
      <c r="Y1840" s="6">
        <v>0</v>
      </c>
      <c r="Z1840" s="6">
        <v>0</v>
      </c>
      <c r="AA1840" s="6">
        <v>0</v>
      </c>
      <c r="AB1840" s="6">
        <v>0</v>
      </c>
      <c r="AC1840" s="6">
        <v>0</v>
      </c>
      <c r="AD1840" s="7">
        <v>0</v>
      </c>
      <c r="AE1840" s="6">
        <v>0</v>
      </c>
      <c r="AF1840" s="6">
        <v>0</v>
      </c>
      <c r="AG1840" s="6">
        <v>0</v>
      </c>
      <c r="AH1840" s="6">
        <v>0</v>
      </c>
      <c r="AI1840" s="7">
        <v>0</v>
      </c>
      <c r="AJ1840" s="6">
        <v>0</v>
      </c>
      <c r="AK1840" s="6">
        <v>0</v>
      </c>
      <c r="AL1840" s="6">
        <v>0</v>
      </c>
      <c r="AM1840" s="6">
        <v>0</v>
      </c>
      <c r="AN1840" s="7">
        <v>0</v>
      </c>
      <c r="AO1840" s="6">
        <v>0</v>
      </c>
    </row>
    <row r="1841" spans="1:41" x14ac:dyDescent="0.15">
      <c r="A1841" s="2" t="s">
        <v>1791</v>
      </c>
      <c r="B1841" s="2" t="s">
        <v>1802</v>
      </c>
      <c r="C1841" s="2" t="s">
        <v>1802</v>
      </c>
      <c r="D1841" s="2" t="s">
        <v>1802</v>
      </c>
      <c r="E1841" s="2" t="s">
        <v>1802</v>
      </c>
      <c r="F1841" s="2" t="s">
        <v>1854</v>
      </c>
      <c r="G1841" s="2" t="s">
        <v>2121</v>
      </c>
      <c r="H1841" s="2" t="s">
        <v>1748</v>
      </c>
      <c r="I1841" s="2" t="s">
        <v>1957</v>
      </c>
      <c r="J1841" s="7">
        <v>0</v>
      </c>
      <c r="K1841" s="7">
        <v>0</v>
      </c>
      <c r="L1841" s="7">
        <v>0</v>
      </c>
      <c r="M1841" s="7">
        <v>0</v>
      </c>
      <c r="N1841" s="7">
        <v>0</v>
      </c>
      <c r="O1841" s="7">
        <v>0</v>
      </c>
      <c r="P1841" s="7">
        <v>0</v>
      </c>
      <c r="Q1841" s="7">
        <v>0</v>
      </c>
      <c r="R1841" s="7">
        <v>0</v>
      </c>
      <c r="S1841" s="7">
        <v>0</v>
      </c>
      <c r="T1841" s="7">
        <v>0</v>
      </c>
      <c r="U1841" s="7">
        <v>0</v>
      </c>
      <c r="V1841" s="7">
        <v>0</v>
      </c>
      <c r="W1841" s="6">
        <v>0</v>
      </c>
      <c r="X1841" s="6">
        <v>0</v>
      </c>
      <c r="Y1841" s="6">
        <v>0</v>
      </c>
      <c r="Z1841" s="6">
        <v>0</v>
      </c>
      <c r="AA1841" s="6">
        <v>0</v>
      </c>
      <c r="AB1841" s="6">
        <v>0</v>
      </c>
      <c r="AC1841" s="6">
        <v>0</v>
      </c>
      <c r="AD1841" s="7">
        <v>0</v>
      </c>
      <c r="AE1841" s="6">
        <v>0</v>
      </c>
      <c r="AF1841" s="6">
        <v>0</v>
      </c>
      <c r="AG1841" s="6">
        <v>0</v>
      </c>
      <c r="AH1841" s="6">
        <v>0</v>
      </c>
      <c r="AI1841" s="7">
        <v>0</v>
      </c>
      <c r="AJ1841" s="6">
        <v>0</v>
      </c>
      <c r="AK1841" s="6">
        <v>0</v>
      </c>
      <c r="AL1841" s="6">
        <v>0</v>
      </c>
      <c r="AM1841" s="6">
        <v>0</v>
      </c>
      <c r="AN1841" s="7">
        <v>0</v>
      </c>
      <c r="AO1841" s="6">
        <v>0</v>
      </c>
    </row>
    <row r="1842" spans="1:41" x14ac:dyDescent="0.15">
      <c r="A1842" s="2" t="s">
        <v>1792</v>
      </c>
      <c r="B1842" s="2" t="s">
        <v>1802</v>
      </c>
      <c r="C1842" s="2" t="s">
        <v>1802</v>
      </c>
      <c r="D1842" s="2" t="s">
        <v>1802</v>
      </c>
      <c r="E1842" s="2" t="s">
        <v>1802</v>
      </c>
      <c r="F1842" s="2" t="s">
        <v>1854</v>
      </c>
      <c r="G1842" s="2" t="s">
        <v>2121</v>
      </c>
      <c r="H1842" s="2" t="s">
        <v>1748</v>
      </c>
      <c r="I1842" s="2" t="s">
        <v>1958</v>
      </c>
      <c r="J1842" s="7">
        <v>0</v>
      </c>
      <c r="K1842" s="7">
        <v>0</v>
      </c>
      <c r="L1842" s="7">
        <v>0</v>
      </c>
      <c r="M1842" s="7">
        <v>0</v>
      </c>
      <c r="N1842" s="7">
        <v>0</v>
      </c>
      <c r="O1842" s="7">
        <v>0</v>
      </c>
      <c r="P1842" s="7">
        <v>0</v>
      </c>
      <c r="Q1842" s="7">
        <v>0</v>
      </c>
      <c r="R1842" s="7">
        <v>0</v>
      </c>
      <c r="S1842" s="7">
        <v>0</v>
      </c>
      <c r="T1842" s="7">
        <v>0</v>
      </c>
      <c r="U1842" s="7">
        <v>0</v>
      </c>
      <c r="V1842" s="7">
        <v>0</v>
      </c>
      <c r="W1842" s="6">
        <v>0</v>
      </c>
      <c r="X1842" s="6">
        <v>0</v>
      </c>
      <c r="Y1842" s="6">
        <v>0</v>
      </c>
      <c r="Z1842" s="6">
        <v>0</v>
      </c>
      <c r="AA1842" s="6">
        <v>0</v>
      </c>
      <c r="AB1842" s="6">
        <v>0</v>
      </c>
      <c r="AC1842" s="6">
        <v>0</v>
      </c>
      <c r="AD1842" s="7">
        <v>0</v>
      </c>
      <c r="AE1842" s="6">
        <v>0</v>
      </c>
      <c r="AF1842" s="6">
        <v>0</v>
      </c>
      <c r="AG1842" s="6">
        <v>0</v>
      </c>
      <c r="AH1842" s="6">
        <v>0</v>
      </c>
      <c r="AI1842" s="7">
        <v>0</v>
      </c>
      <c r="AJ1842" s="6">
        <v>0</v>
      </c>
      <c r="AK1842" s="6">
        <v>0</v>
      </c>
      <c r="AL1842" s="6">
        <v>0</v>
      </c>
      <c r="AM1842" s="6">
        <v>0</v>
      </c>
      <c r="AN1842" s="7">
        <v>0</v>
      </c>
      <c r="AO1842" s="6">
        <v>0</v>
      </c>
    </row>
    <row r="1843" spans="1:41" x14ac:dyDescent="0.15">
      <c r="A1843" s="2" t="s">
        <v>1793</v>
      </c>
      <c r="B1843" s="2" t="s">
        <v>1802</v>
      </c>
      <c r="C1843" s="2" t="s">
        <v>1802</v>
      </c>
      <c r="D1843" s="2" t="s">
        <v>1802</v>
      </c>
      <c r="E1843" s="2" t="s">
        <v>1802</v>
      </c>
      <c r="F1843" s="2" t="s">
        <v>1854</v>
      </c>
      <c r="G1843" s="2" t="s">
        <v>2121</v>
      </c>
      <c r="H1843" s="2" t="s">
        <v>1748</v>
      </c>
      <c r="I1843" s="2" t="s">
        <v>1959</v>
      </c>
      <c r="J1843" s="7">
        <v>0</v>
      </c>
      <c r="K1843" s="7">
        <v>0</v>
      </c>
      <c r="L1843" s="7">
        <v>0</v>
      </c>
      <c r="M1843" s="7">
        <v>0</v>
      </c>
      <c r="N1843" s="7">
        <v>0</v>
      </c>
      <c r="O1843" s="7">
        <v>0</v>
      </c>
      <c r="P1843" s="7">
        <v>0</v>
      </c>
      <c r="Q1843" s="7">
        <v>0</v>
      </c>
      <c r="R1843" s="7">
        <v>0</v>
      </c>
      <c r="S1843" s="7">
        <v>0</v>
      </c>
      <c r="T1843" s="7">
        <v>0</v>
      </c>
      <c r="U1843" s="7">
        <v>0</v>
      </c>
      <c r="V1843" s="7">
        <v>0</v>
      </c>
      <c r="W1843" s="6">
        <v>0</v>
      </c>
      <c r="X1843" s="6">
        <v>0</v>
      </c>
      <c r="Y1843" s="6">
        <v>0</v>
      </c>
      <c r="Z1843" s="6">
        <v>0</v>
      </c>
      <c r="AA1843" s="6">
        <v>0</v>
      </c>
      <c r="AB1843" s="6">
        <v>0</v>
      </c>
      <c r="AC1843" s="6">
        <v>0</v>
      </c>
      <c r="AD1843" s="7">
        <v>0</v>
      </c>
      <c r="AE1843" s="6">
        <v>0</v>
      </c>
      <c r="AF1843" s="6">
        <v>0</v>
      </c>
      <c r="AG1843" s="6">
        <v>0</v>
      </c>
      <c r="AH1843" s="6">
        <v>0</v>
      </c>
      <c r="AI1843" s="7">
        <v>0</v>
      </c>
      <c r="AJ1843" s="6">
        <v>0</v>
      </c>
      <c r="AK1843" s="6">
        <v>0</v>
      </c>
      <c r="AL1843" s="6">
        <v>0</v>
      </c>
      <c r="AM1843" s="6">
        <v>0</v>
      </c>
      <c r="AN1843" s="7">
        <v>0</v>
      </c>
      <c r="AO1843" s="6">
        <v>0</v>
      </c>
    </row>
    <row r="1844" spans="1:41" x14ac:dyDescent="0.15">
      <c r="A1844" s="2" t="s">
        <v>1794</v>
      </c>
      <c r="B1844" s="2" t="s">
        <v>1802</v>
      </c>
      <c r="C1844" s="2" t="s">
        <v>1802</v>
      </c>
      <c r="D1844" s="2" t="s">
        <v>1802</v>
      </c>
      <c r="E1844" s="2" t="s">
        <v>1802</v>
      </c>
      <c r="F1844" s="2" t="s">
        <v>1854</v>
      </c>
      <c r="G1844" s="2" t="s">
        <v>2121</v>
      </c>
      <c r="H1844" s="2" t="s">
        <v>1748</v>
      </c>
      <c r="I1844" s="2" t="s">
        <v>1960</v>
      </c>
      <c r="J1844" s="7">
        <v>0</v>
      </c>
      <c r="K1844" s="7">
        <v>0</v>
      </c>
      <c r="L1844" s="7">
        <v>0</v>
      </c>
      <c r="M1844" s="7">
        <v>0</v>
      </c>
      <c r="N1844" s="7">
        <v>0</v>
      </c>
      <c r="O1844" s="7">
        <v>0</v>
      </c>
      <c r="P1844" s="7">
        <v>0</v>
      </c>
      <c r="Q1844" s="7">
        <v>0</v>
      </c>
      <c r="R1844" s="7">
        <v>0</v>
      </c>
      <c r="S1844" s="7">
        <v>0</v>
      </c>
      <c r="T1844" s="7">
        <v>0</v>
      </c>
      <c r="U1844" s="7">
        <v>0</v>
      </c>
      <c r="V1844" s="7">
        <v>0</v>
      </c>
      <c r="W1844" s="6">
        <v>0</v>
      </c>
      <c r="X1844" s="6">
        <v>0</v>
      </c>
      <c r="Y1844" s="6">
        <v>0</v>
      </c>
      <c r="Z1844" s="6">
        <v>0</v>
      </c>
      <c r="AA1844" s="6">
        <v>0</v>
      </c>
      <c r="AB1844" s="6">
        <v>0</v>
      </c>
      <c r="AC1844" s="6">
        <v>0</v>
      </c>
      <c r="AD1844" s="7">
        <v>0</v>
      </c>
      <c r="AE1844" s="6">
        <v>0</v>
      </c>
      <c r="AF1844" s="6">
        <v>0</v>
      </c>
      <c r="AG1844" s="6">
        <v>0</v>
      </c>
      <c r="AH1844" s="6">
        <v>0</v>
      </c>
      <c r="AI1844" s="7">
        <v>0</v>
      </c>
      <c r="AJ1844" s="6">
        <v>0</v>
      </c>
      <c r="AK1844" s="6">
        <v>0</v>
      </c>
      <c r="AL1844" s="6">
        <v>0</v>
      </c>
      <c r="AM1844" s="6">
        <v>0</v>
      </c>
      <c r="AN1844" s="7">
        <v>0</v>
      </c>
      <c r="AO1844" s="6">
        <v>0</v>
      </c>
    </row>
    <row r="1845" spans="1:41" x14ac:dyDescent="0.15">
      <c r="A1845" s="2" t="s">
        <v>1795</v>
      </c>
      <c r="B1845" s="2" t="s">
        <v>1802</v>
      </c>
      <c r="C1845" s="2" t="s">
        <v>1802</v>
      </c>
      <c r="D1845" s="2" t="s">
        <v>1802</v>
      </c>
      <c r="E1845" s="2" t="s">
        <v>1802</v>
      </c>
      <c r="F1845" s="2" t="s">
        <v>1854</v>
      </c>
      <c r="G1845" s="2" t="s">
        <v>2121</v>
      </c>
      <c r="H1845" s="2" t="s">
        <v>1748</v>
      </c>
      <c r="I1845" s="2" t="s">
        <v>1961</v>
      </c>
      <c r="J1845" s="7">
        <v>0</v>
      </c>
      <c r="K1845" s="7">
        <v>0</v>
      </c>
      <c r="L1845" s="7">
        <v>0</v>
      </c>
      <c r="M1845" s="7">
        <v>0</v>
      </c>
      <c r="N1845" s="7">
        <v>0</v>
      </c>
      <c r="O1845" s="7">
        <v>0</v>
      </c>
      <c r="P1845" s="7">
        <v>0</v>
      </c>
      <c r="Q1845" s="7">
        <v>0</v>
      </c>
      <c r="R1845" s="7">
        <v>0</v>
      </c>
      <c r="S1845" s="7">
        <v>0</v>
      </c>
      <c r="T1845" s="7">
        <v>0</v>
      </c>
      <c r="U1845" s="7">
        <v>0</v>
      </c>
      <c r="V1845" s="7">
        <v>0</v>
      </c>
      <c r="W1845" s="6">
        <v>0</v>
      </c>
      <c r="X1845" s="6">
        <v>0</v>
      </c>
      <c r="Y1845" s="6">
        <v>0</v>
      </c>
      <c r="Z1845" s="6">
        <v>0</v>
      </c>
      <c r="AA1845" s="6">
        <v>0</v>
      </c>
      <c r="AB1845" s="6">
        <v>0</v>
      </c>
      <c r="AC1845" s="6">
        <v>0</v>
      </c>
      <c r="AD1845" s="7">
        <v>0</v>
      </c>
      <c r="AE1845" s="6">
        <v>0</v>
      </c>
      <c r="AF1845" s="6">
        <v>0</v>
      </c>
      <c r="AG1845" s="6">
        <v>0</v>
      </c>
      <c r="AH1845" s="6">
        <v>0</v>
      </c>
      <c r="AI1845" s="7">
        <v>0</v>
      </c>
      <c r="AJ1845" s="6">
        <v>0</v>
      </c>
      <c r="AK1845" s="6">
        <v>0</v>
      </c>
      <c r="AL1845" s="6">
        <v>0</v>
      </c>
      <c r="AM1845" s="6">
        <v>0</v>
      </c>
      <c r="AN1845" s="7">
        <v>0</v>
      </c>
      <c r="AO1845" s="6">
        <v>0</v>
      </c>
    </row>
    <row r="1846" spans="1:41" x14ac:dyDescent="0.15">
      <c r="A1846" s="2" t="s">
        <v>1796</v>
      </c>
      <c r="B1846" s="2" t="s">
        <v>1802</v>
      </c>
      <c r="C1846" s="2" t="s">
        <v>1802</v>
      </c>
      <c r="D1846" s="2" t="s">
        <v>1802</v>
      </c>
      <c r="E1846" s="2" t="s">
        <v>1802</v>
      </c>
      <c r="F1846" s="2" t="s">
        <v>1854</v>
      </c>
      <c r="G1846" s="2" t="s">
        <v>2121</v>
      </c>
      <c r="H1846" s="2" t="s">
        <v>1748</v>
      </c>
      <c r="I1846" s="2" t="s">
        <v>1962</v>
      </c>
      <c r="J1846" s="7">
        <v>0</v>
      </c>
      <c r="K1846" s="7">
        <v>0</v>
      </c>
      <c r="L1846" s="7">
        <v>0</v>
      </c>
      <c r="M1846" s="7">
        <v>0</v>
      </c>
      <c r="N1846" s="7">
        <v>0</v>
      </c>
      <c r="O1846" s="7">
        <v>0</v>
      </c>
      <c r="P1846" s="7">
        <v>0</v>
      </c>
      <c r="Q1846" s="7">
        <v>0</v>
      </c>
      <c r="R1846" s="7">
        <v>0</v>
      </c>
      <c r="S1846" s="7">
        <v>0</v>
      </c>
      <c r="T1846" s="7">
        <v>0</v>
      </c>
      <c r="U1846" s="7">
        <v>0</v>
      </c>
      <c r="V1846" s="7">
        <v>0</v>
      </c>
      <c r="W1846" s="6">
        <v>0</v>
      </c>
      <c r="X1846" s="6">
        <v>0</v>
      </c>
      <c r="Y1846" s="6">
        <v>0</v>
      </c>
      <c r="Z1846" s="6">
        <v>0</v>
      </c>
      <c r="AA1846" s="6">
        <v>0</v>
      </c>
      <c r="AB1846" s="6">
        <v>0</v>
      </c>
      <c r="AC1846" s="6">
        <v>0</v>
      </c>
      <c r="AD1846" s="7">
        <v>0</v>
      </c>
      <c r="AE1846" s="6">
        <v>0</v>
      </c>
      <c r="AF1846" s="6">
        <v>0</v>
      </c>
      <c r="AG1846" s="6">
        <v>0</v>
      </c>
      <c r="AH1846" s="6">
        <v>0</v>
      </c>
      <c r="AI1846" s="7">
        <v>0</v>
      </c>
      <c r="AJ1846" s="6">
        <v>0</v>
      </c>
      <c r="AK1846" s="6">
        <v>0</v>
      </c>
      <c r="AL1846" s="6">
        <v>0</v>
      </c>
      <c r="AM1846" s="6">
        <v>0</v>
      </c>
      <c r="AN1846" s="7">
        <v>0</v>
      </c>
      <c r="AO1846" s="6">
        <v>0</v>
      </c>
    </row>
    <row r="1847" spans="1:41" x14ac:dyDescent="0.15">
      <c r="A1847" s="2" t="s">
        <v>1939</v>
      </c>
      <c r="B1847" s="2" t="s">
        <v>1802</v>
      </c>
      <c r="C1847" s="2" t="s">
        <v>1802</v>
      </c>
      <c r="D1847" s="2" t="s">
        <v>1802</v>
      </c>
      <c r="E1847" s="2" t="s">
        <v>1802</v>
      </c>
      <c r="F1847" s="2" t="s">
        <v>1854</v>
      </c>
      <c r="G1847" s="2" t="s">
        <v>2121</v>
      </c>
      <c r="H1847" s="2" t="s">
        <v>1748</v>
      </c>
      <c r="I1847" s="2" t="s">
        <v>1963</v>
      </c>
      <c r="J1847" s="7">
        <v>0</v>
      </c>
      <c r="K1847" s="7">
        <v>138659486.29699999</v>
      </c>
      <c r="L1847" s="7">
        <v>3793296.9879999999</v>
      </c>
      <c r="M1847" s="7">
        <v>142452783.285</v>
      </c>
      <c r="N1847" s="7">
        <v>0</v>
      </c>
      <c r="O1847" s="7">
        <v>0</v>
      </c>
      <c r="P1847" s="7">
        <v>114913362.75300001</v>
      </c>
      <c r="Q1847" s="7">
        <v>1291631.7609999999</v>
      </c>
      <c r="R1847" s="7">
        <v>116204994.514</v>
      </c>
      <c r="S1847" s="7">
        <v>0</v>
      </c>
      <c r="T1847" s="7">
        <v>0</v>
      </c>
      <c r="U1847" s="7">
        <v>0</v>
      </c>
      <c r="V1847" s="7">
        <v>0</v>
      </c>
      <c r="W1847" s="6">
        <v>82.874504900000005</v>
      </c>
      <c r="X1847" s="6">
        <v>34.050372699999997</v>
      </c>
      <c r="Y1847" s="6">
        <v>81.574393900000004</v>
      </c>
      <c r="Z1847" s="6">
        <v>82.817424200000005</v>
      </c>
      <c r="AA1847" s="6">
        <v>36.5438896</v>
      </c>
      <c r="AB1847" s="6">
        <v>81.477340499999997</v>
      </c>
      <c r="AC1847" s="6">
        <v>9.7053400000007173E-2</v>
      </c>
      <c r="AD1847" s="7">
        <v>112962030.927</v>
      </c>
      <c r="AE1847" s="6">
        <v>2.8708438999999997</v>
      </c>
      <c r="AF1847" s="6">
        <v>82.874504900000005</v>
      </c>
      <c r="AG1847" s="6">
        <v>34.050372699999997</v>
      </c>
      <c r="AH1847" s="6">
        <v>81.574393900000004</v>
      </c>
      <c r="AI1847" s="7">
        <v>116204994.514</v>
      </c>
      <c r="AJ1847" s="6">
        <v>82.817424200000005</v>
      </c>
      <c r="AK1847" s="6">
        <v>36.5438896</v>
      </c>
      <c r="AL1847" s="6">
        <v>81.477340499999997</v>
      </c>
      <c r="AM1847" s="6">
        <v>9.7053400000007173E-2</v>
      </c>
      <c r="AN1847" s="7">
        <v>112962030.927</v>
      </c>
      <c r="AO1847" s="6">
        <v>2.8708438999999997</v>
      </c>
    </row>
    <row r="1848" spans="1:41" x14ac:dyDescent="0.15">
      <c r="A1848" s="2" t="s">
        <v>1940</v>
      </c>
      <c r="B1848" s="2" t="s">
        <v>1802</v>
      </c>
      <c r="C1848" s="2" t="s">
        <v>1802</v>
      </c>
      <c r="D1848" s="2" t="s">
        <v>1802</v>
      </c>
      <c r="E1848" s="2" t="s">
        <v>1802</v>
      </c>
      <c r="F1848" s="2" t="s">
        <v>1854</v>
      </c>
      <c r="G1848" s="2" t="s">
        <v>2121</v>
      </c>
      <c r="H1848" s="2" t="s">
        <v>1748</v>
      </c>
      <c r="I1848" s="2" t="s">
        <v>1964</v>
      </c>
      <c r="J1848" s="7">
        <v>0</v>
      </c>
      <c r="K1848" s="7">
        <v>0</v>
      </c>
      <c r="L1848" s="7">
        <v>0</v>
      </c>
      <c r="M1848" s="7">
        <v>0</v>
      </c>
      <c r="N1848" s="7">
        <v>0</v>
      </c>
      <c r="O1848" s="7">
        <v>0</v>
      </c>
      <c r="P1848" s="7">
        <v>0</v>
      </c>
      <c r="Q1848" s="7">
        <v>0</v>
      </c>
      <c r="R1848" s="7">
        <v>0</v>
      </c>
      <c r="S1848" s="7">
        <v>0</v>
      </c>
      <c r="T1848" s="7">
        <v>0</v>
      </c>
      <c r="U1848" s="7">
        <v>0</v>
      </c>
      <c r="V1848" s="7">
        <v>0</v>
      </c>
      <c r="W1848" s="6">
        <v>0</v>
      </c>
      <c r="X1848" s="6">
        <v>0</v>
      </c>
      <c r="Y1848" s="6">
        <v>0</v>
      </c>
      <c r="Z1848" s="6">
        <v>0</v>
      </c>
      <c r="AA1848" s="6">
        <v>0</v>
      </c>
      <c r="AB1848" s="6">
        <v>0</v>
      </c>
      <c r="AC1848" s="6">
        <v>0</v>
      </c>
      <c r="AD1848" s="7">
        <v>0</v>
      </c>
      <c r="AE1848" s="6">
        <v>0</v>
      </c>
      <c r="AF1848" s="6">
        <v>0</v>
      </c>
      <c r="AG1848" s="6">
        <v>0</v>
      </c>
      <c r="AH1848" s="6">
        <v>0</v>
      </c>
      <c r="AI1848" s="7">
        <v>0</v>
      </c>
      <c r="AJ1848" s="6">
        <v>0</v>
      </c>
      <c r="AK1848" s="6">
        <v>0</v>
      </c>
      <c r="AL1848" s="6">
        <v>0</v>
      </c>
      <c r="AM1848" s="6">
        <v>0</v>
      </c>
      <c r="AN1848" s="7">
        <v>0</v>
      </c>
      <c r="AO1848" s="6">
        <v>0</v>
      </c>
    </row>
    <row r="1849" spans="1:41" ht="12.75" thickBot="1" x14ac:dyDescent="0.2">
      <c r="A1849" s="2" t="s">
        <v>2007</v>
      </c>
      <c r="B1849" s="2" t="s">
        <v>1802</v>
      </c>
      <c r="C1849" s="2" t="s">
        <v>1802</v>
      </c>
      <c r="D1849" s="2" t="s">
        <v>1802</v>
      </c>
      <c r="E1849" s="2" t="s">
        <v>1802</v>
      </c>
      <c r="F1849" s="2" t="s">
        <v>1854</v>
      </c>
      <c r="G1849" s="2" t="s">
        <v>2121</v>
      </c>
      <c r="H1849" s="2" t="s">
        <v>1748</v>
      </c>
      <c r="I1849" s="2" t="s">
        <v>1966</v>
      </c>
      <c r="J1849" s="7">
        <v>0</v>
      </c>
      <c r="K1849" s="7">
        <v>0</v>
      </c>
      <c r="L1849" s="7">
        <v>0</v>
      </c>
      <c r="M1849" s="7">
        <v>0</v>
      </c>
      <c r="N1849" s="7">
        <v>0</v>
      </c>
      <c r="O1849" s="7">
        <v>0</v>
      </c>
      <c r="P1849" s="7">
        <v>0</v>
      </c>
      <c r="Q1849" s="7">
        <v>0</v>
      </c>
      <c r="R1849" s="7">
        <v>0</v>
      </c>
      <c r="S1849" s="7">
        <v>0</v>
      </c>
      <c r="T1849" s="7">
        <v>0</v>
      </c>
      <c r="U1849" s="7">
        <v>0</v>
      </c>
      <c r="V1849" s="7">
        <v>0</v>
      </c>
      <c r="W1849" s="6">
        <v>0</v>
      </c>
      <c r="X1849" s="6">
        <v>0</v>
      </c>
      <c r="Y1849" s="6">
        <v>0</v>
      </c>
      <c r="Z1849" s="6">
        <v>0</v>
      </c>
      <c r="AA1849" s="6">
        <v>0</v>
      </c>
      <c r="AB1849" s="6">
        <v>0</v>
      </c>
      <c r="AC1849" s="6">
        <v>0</v>
      </c>
      <c r="AD1849" s="7">
        <v>0</v>
      </c>
      <c r="AE1849" s="6">
        <v>0</v>
      </c>
      <c r="AF1849" s="6">
        <v>0</v>
      </c>
      <c r="AG1849" s="6">
        <v>0</v>
      </c>
      <c r="AH1849" s="6">
        <v>0</v>
      </c>
      <c r="AI1849" s="7">
        <v>0</v>
      </c>
      <c r="AJ1849" s="6">
        <v>0</v>
      </c>
      <c r="AK1849" s="6">
        <v>0</v>
      </c>
      <c r="AL1849" s="6">
        <v>0</v>
      </c>
      <c r="AM1849" s="6">
        <v>0</v>
      </c>
      <c r="AN1849" s="7">
        <v>0</v>
      </c>
      <c r="AO1849" s="6">
        <v>0</v>
      </c>
    </row>
    <row r="1850" spans="1:41" ht="12.75" thickTop="1" x14ac:dyDescent="0.15">
      <c r="A1850" s="34" t="s">
        <v>2031</v>
      </c>
      <c r="B1850" s="2" t="s">
        <v>1802</v>
      </c>
      <c r="C1850" s="2" t="s">
        <v>1802</v>
      </c>
      <c r="D1850" s="2" t="s">
        <v>1802</v>
      </c>
      <c r="E1850" s="2" t="s">
        <v>1802</v>
      </c>
      <c r="F1850" s="2" t="s">
        <v>1854</v>
      </c>
      <c r="G1850" s="2" t="s">
        <v>2121</v>
      </c>
      <c r="H1850" s="2" t="s">
        <v>2032</v>
      </c>
      <c r="I1850" s="2" t="s">
        <v>2012</v>
      </c>
      <c r="J1850" s="7">
        <v>0</v>
      </c>
      <c r="K1850" s="7">
        <v>39875216</v>
      </c>
      <c r="L1850" s="7">
        <v>1343880</v>
      </c>
      <c r="M1850" s="7">
        <v>41219096</v>
      </c>
      <c r="N1850" s="7">
        <v>0</v>
      </c>
      <c r="O1850" s="7">
        <v>0</v>
      </c>
      <c r="P1850" s="7">
        <v>32967238</v>
      </c>
      <c r="Q1850" s="7">
        <v>414523</v>
      </c>
      <c r="R1850" s="7">
        <v>33381761</v>
      </c>
      <c r="S1850" s="7">
        <v>0</v>
      </c>
      <c r="T1850" s="7">
        <v>42</v>
      </c>
      <c r="U1850" s="7">
        <v>549</v>
      </c>
      <c r="V1850" s="7">
        <v>591</v>
      </c>
      <c r="W1850" s="6">
        <v>82.676011099999997</v>
      </c>
      <c r="X1850" s="6">
        <v>30.845239200000002</v>
      </c>
      <c r="Y1850" s="6">
        <v>80.986155100000005</v>
      </c>
      <c r="Z1850" s="6">
        <v>82.730205499999997</v>
      </c>
      <c r="AA1850" s="6">
        <v>31.722294499999997</v>
      </c>
      <c r="AB1850" s="6">
        <v>80.882768400000003</v>
      </c>
      <c r="AC1850" s="6">
        <v>0.1033867000000015</v>
      </c>
      <c r="AD1850" s="7">
        <v>32540905</v>
      </c>
      <c r="AE1850" s="6">
        <v>2.5839970000000001</v>
      </c>
      <c r="AF1850" s="6">
        <v>82.676098199999998</v>
      </c>
      <c r="AG1850" s="6">
        <v>30.8578452</v>
      </c>
      <c r="AH1850" s="6">
        <v>80.987316300000003</v>
      </c>
      <c r="AI1850" s="7">
        <v>33381170</v>
      </c>
      <c r="AJ1850" s="6">
        <v>82.730487100000005</v>
      </c>
      <c r="AK1850" s="6">
        <v>31.731571200000001</v>
      </c>
      <c r="AL1850" s="6">
        <v>80.883890199999996</v>
      </c>
      <c r="AM1850" s="6">
        <v>0.10342610000000718</v>
      </c>
      <c r="AN1850" s="7">
        <v>32540347</v>
      </c>
      <c r="AO1850" s="6">
        <v>2.5839398999999998</v>
      </c>
    </row>
    <row r="1851" spans="1:41" x14ac:dyDescent="0.15">
      <c r="A1851" s="2" t="s">
        <v>2033</v>
      </c>
      <c r="B1851" s="2" t="s">
        <v>1802</v>
      </c>
      <c r="C1851" s="2" t="s">
        <v>1802</v>
      </c>
      <c r="D1851" s="2" t="s">
        <v>1802</v>
      </c>
      <c r="E1851" s="2" t="s">
        <v>1802</v>
      </c>
      <c r="F1851" s="2" t="s">
        <v>1854</v>
      </c>
      <c r="G1851" s="2" t="s">
        <v>2121</v>
      </c>
      <c r="H1851" s="2" t="s">
        <v>2032</v>
      </c>
      <c r="I1851" s="2" t="s">
        <v>2013</v>
      </c>
      <c r="J1851" s="7">
        <v>0</v>
      </c>
      <c r="K1851" s="7">
        <v>39875216</v>
      </c>
      <c r="L1851" s="7">
        <v>1343880</v>
      </c>
      <c r="M1851" s="7">
        <v>41219096</v>
      </c>
      <c r="N1851" s="7">
        <v>0</v>
      </c>
      <c r="O1851" s="7">
        <v>0</v>
      </c>
      <c r="P1851" s="7">
        <v>32967238</v>
      </c>
      <c r="Q1851" s="7">
        <v>414523</v>
      </c>
      <c r="R1851" s="7">
        <v>33381761</v>
      </c>
      <c r="S1851" s="7">
        <v>0</v>
      </c>
      <c r="T1851" s="7">
        <v>42</v>
      </c>
      <c r="U1851" s="7">
        <v>549</v>
      </c>
      <c r="V1851" s="7">
        <v>591</v>
      </c>
      <c r="W1851" s="6">
        <v>82.676011099999997</v>
      </c>
      <c r="X1851" s="6">
        <v>30.845239200000002</v>
      </c>
      <c r="Y1851" s="6">
        <v>80.986155100000005</v>
      </c>
      <c r="Z1851" s="6">
        <v>82.730205499999997</v>
      </c>
      <c r="AA1851" s="6">
        <v>31.722294499999997</v>
      </c>
      <c r="AB1851" s="6">
        <v>80.882768400000003</v>
      </c>
      <c r="AC1851" s="6">
        <v>0.1033867000000015</v>
      </c>
      <c r="AD1851" s="7">
        <v>32540905</v>
      </c>
      <c r="AE1851" s="6">
        <v>2.5839970000000001</v>
      </c>
      <c r="AF1851" s="6">
        <v>82.676098199999998</v>
      </c>
      <c r="AG1851" s="6">
        <v>30.8578452</v>
      </c>
      <c r="AH1851" s="6">
        <v>80.987316300000003</v>
      </c>
      <c r="AI1851" s="7">
        <v>33381170</v>
      </c>
      <c r="AJ1851" s="6">
        <v>82.730487100000005</v>
      </c>
      <c r="AK1851" s="6">
        <v>31.731571200000001</v>
      </c>
      <c r="AL1851" s="6">
        <v>80.883890199999996</v>
      </c>
      <c r="AM1851" s="6">
        <v>0.10342610000000718</v>
      </c>
      <c r="AN1851" s="7">
        <v>32540347</v>
      </c>
      <c r="AO1851" s="6">
        <v>2.5839398999999998</v>
      </c>
    </row>
    <row r="1852" spans="1:41" x14ac:dyDescent="0.15">
      <c r="A1852" s="2" t="s">
        <v>2034</v>
      </c>
      <c r="B1852" s="2" t="s">
        <v>1802</v>
      </c>
      <c r="C1852" s="2" t="s">
        <v>1802</v>
      </c>
      <c r="D1852" s="2" t="s">
        <v>1802</v>
      </c>
      <c r="E1852" s="2" t="s">
        <v>1802</v>
      </c>
      <c r="F1852" s="2" t="s">
        <v>1854</v>
      </c>
      <c r="G1852" s="2" t="s">
        <v>2121</v>
      </c>
      <c r="H1852" s="2" t="s">
        <v>2032</v>
      </c>
      <c r="I1852" s="2" t="s">
        <v>2014</v>
      </c>
      <c r="J1852" s="7">
        <v>0</v>
      </c>
      <c r="K1852" s="7">
        <v>14770896</v>
      </c>
      <c r="L1852" s="7">
        <v>404235</v>
      </c>
      <c r="M1852" s="7">
        <v>15175131</v>
      </c>
      <c r="N1852" s="7">
        <v>0</v>
      </c>
      <c r="O1852" s="7">
        <v>0</v>
      </c>
      <c r="P1852" s="7">
        <v>11698474</v>
      </c>
      <c r="Q1852" s="7">
        <v>133803</v>
      </c>
      <c r="R1852" s="7">
        <v>11832277</v>
      </c>
      <c r="S1852" s="7">
        <v>0</v>
      </c>
      <c r="T1852" s="7">
        <v>18</v>
      </c>
      <c r="U1852" s="7">
        <v>344</v>
      </c>
      <c r="V1852" s="7">
        <v>362</v>
      </c>
      <c r="W1852" s="6">
        <v>79.199488000000002</v>
      </c>
      <c r="X1852" s="6">
        <v>33.100300599999997</v>
      </c>
      <c r="Y1852" s="6">
        <v>77.971498199999999</v>
      </c>
      <c r="Z1852" s="6">
        <v>79.050712199999992</v>
      </c>
      <c r="AA1852" s="6">
        <v>34.643932599999999</v>
      </c>
      <c r="AB1852" s="6">
        <v>77.7464583</v>
      </c>
      <c r="AC1852" s="6">
        <v>0.22503989999999874</v>
      </c>
      <c r="AD1852" s="7">
        <v>11497769</v>
      </c>
      <c r="AE1852" s="6">
        <v>2.9093296</v>
      </c>
      <c r="AF1852" s="6">
        <v>79.1995845</v>
      </c>
      <c r="AG1852" s="6">
        <v>33.128492600000001</v>
      </c>
      <c r="AH1852" s="6">
        <v>77.973358300000001</v>
      </c>
      <c r="AI1852" s="7">
        <v>11831915</v>
      </c>
      <c r="AJ1852" s="6">
        <v>79.051439099999996</v>
      </c>
      <c r="AK1852" s="6">
        <v>34.655421799999999</v>
      </c>
      <c r="AL1852" s="6">
        <v>77.747909299999989</v>
      </c>
      <c r="AM1852" s="6">
        <v>0.22544900000001178</v>
      </c>
      <c r="AN1852" s="7">
        <v>11497493</v>
      </c>
      <c r="AO1852" s="6">
        <v>2.9086514999999999</v>
      </c>
    </row>
    <row r="1853" spans="1:41" x14ac:dyDescent="0.15">
      <c r="A1853" s="2" t="s">
        <v>2035</v>
      </c>
      <c r="B1853" s="2" t="s">
        <v>1802</v>
      </c>
      <c r="C1853" s="2" t="s">
        <v>1802</v>
      </c>
      <c r="D1853" s="2" t="s">
        <v>1802</v>
      </c>
      <c r="E1853" s="2" t="s">
        <v>1802</v>
      </c>
      <c r="F1853" s="2" t="s">
        <v>1854</v>
      </c>
      <c r="G1853" s="2" t="s">
        <v>2121</v>
      </c>
      <c r="H1853" s="2" t="s">
        <v>2032</v>
      </c>
      <c r="I1853" s="2" t="s">
        <v>2015</v>
      </c>
      <c r="J1853" s="7">
        <v>0</v>
      </c>
      <c r="K1853" s="7">
        <v>12991281</v>
      </c>
      <c r="L1853" s="7">
        <v>378694</v>
      </c>
      <c r="M1853" s="7">
        <v>13369975</v>
      </c>
      <c r="N1853" s="7">
        <v>0</v>
      </c>
      <c r="O1853" s="7">
        <v>0</v>
      </c>
      <c r="P1853" s="7">
        <v>9934378</v>
      </c>
      <c r="Q1853" s="7">
        <v>126686</v>
      </c>
      <c r="R1853" s="7">
        <v>10061064</v>
      </c>
      <c r="S1853" s="7">
        <v>0</v>
      </c>
      <c r="T1853" s="7">
        <v>18</v>
      </c>
      <c r="U1853" s="7">
        <v>344</v>
      </c>
      <c r="V1853" s="7">
        <v>362</v>
      </c>
      <c r="W1853" s="6">
        <v>76.469579899999999</v>
      </c>
      <c r="X1853" s="6">
        <v>33.453395100000002</v>
      </c>
      <c r="Y1853" s="6">
        <v>75.251180399999996</v>
      </c>
      <c r="Z1853" s="6">
        <v>76.459924099999995</v>
      </c>
      <c r="AA1853" s="6">
        <v>34.421355699999999</v>
      </c>
      <c r="AB1853" s="6">
        <v>75.125032400000009</v>
      </c>
      <c r="AC1853" s="6">
        <v>0.12614799999998638</v>
      </c>
      <c r="AD1853" s="7">
        <v>9787909</v>
      </c>
      <c r="AE1853" s="6">
        <v>2.7907391000000001</v>
      </c>
      <c r="AF1853" s="6">
        <v>76.469685799999993</v>
      </c>
      <c r="AG1853" s="6">
        <v>33.483811299999999</v>
      </c>
      <c r="AH1853" s="6">
        <v>75.253217899999996</v>
      </c>
      <c r="AI1853" s="7">
        <v>10060702</v>
      </c>
      <c r="AJ1853" s="6">
        <v>76.460724099999993</v>
      </c>
      <c r="AK1853" s="6">
        <v>34.433340699999995</v>
      </c>
      <c r="AL1853" s="6">
        <v>75.126623800000004</v>
      </c>
      <c r="AM1853" s="6">
        <v>0.12659409999999127</v>
      </c>
      <c r="AN1853" s="7">
        <v>9787633</v>
      </c>
      <c r="AO1853" s="6">
        <v>2.7899390999999998</v>
      </c>
    </row>
    <row r="1854" spans="1:41" x14ac:dyDescent="0.15">
      <c r="A1854" s="2" t="s">
        <v>2036</v>
      </c>
      <c r="B1854" s="2" t="s">
        <v>1802</v>
      </c>
      <c r="C1854" s="2" t="s">
        <v>1802</v>
      </c>
      <c r="D1854" s="2" t="s">
        <v>1802</v>
      </c>
      <c r="E1854" s="2" t="s">
        <v>1802</v>
      </c>
      <c r="F1854" s="2" t="s">
        <v>1854</v>
      </c>
      <c r="G1854" s="2" t="s">
        <v>2121</v>
      </c>
      <c r="H1854" s="2" t="s">
        <v>2032</v>
      </c>
      <c r="I1854" s="2" t="s">
        <v>2016</v>
      </c>
      <c r="J1854" s="7">
        <v>0</v>
      </c>
      <c r="K1854" s="7">
        <v>525381</v>
      </c>
      <c r="L1854" s="7">
        <v>17253</v>
      </c>
      <c r="M1854" s="7">
        <v>542634</v>
      </c>
      <c r="N1854" s="7">
        <v>0</v>
      </c>
      <c r="O1854" s="7">
        <v>0</v>
      </c>
      <c r="P1854" s="7">
        <v>399813</v>
      </c>
      <c r="Q1854" s="7">
        <v>5565</v>
      </c>
      <c r="R1854" s="7">
        <v>405378</v>
      </c>
      <c r="S1854" s="7">
        <v>0</v>
      </c>
      <c r="T1854" s="7">
        <v>4</v>
      </c>
      <c r="U1854" s="7">
        <v>35</v>
      </c>
      <c r="V1854" s="7">
        <v>39</v>
      </c>
      <c r="W1854" s="6">
        <v>76.099630599999998</v>
      </c>
      <c r="X1854" s="6">
        <v>32.25526</v>
      </c>
      <c r="Y1854" s="6">
        <v>74.7056027</v>
      </c>
      <c r="Z1854" s="6">
        <v>76.578578100000001</v>
      </c>
      <c r="AA1854" s="6">
        <v>33.805691599999996</v>
      </c>
      <c r="AB1854" s="6">
        <v>75.159213499999993</v>
      </c>
      <c r="AC1854" s="6">
        <v>-0.45361079999999276</v>
      </c>
      <c r="AD1854" s="7">
        <v>388392</v>
      </c>
      <c r="AE1854" s="6">
        <v>4.3734165000000003</v>
      </c>
      <c r="AF1854" s="6">
        <v>76.10020990000001</v>
      </c>
      <c r="AG1854" s="6">
        <v>32.320827000000001</v>
      </c>
      <c r="AH1854" s="6">
        <v>74.710972299999995</v>
      </c>
      <c r="AI1854" s="7">
        <v>405339</v>
      </c>
      <c r="AJ1854" s="6">
        <v>76.580264200000002</v>
      </c>
      <c r="AK1854" s="6">
        <v>33.8333139</v>
      </c>
      <c r="AL1854" s="6">
        <v>75.162849699999995</v>
      </c>
      <c r="AM1854" s="6">
        <v>-0.45187740000000076</v>
      </c>
      <c r="AN1854" s="7">
        <v>388367</v>
      </c>
      <c r="AO1854" s="6">
        <v>4.3700931999999995</v>
      </c>
    </row>
    <row r="1855" spans="1:41" x14ac:dyDescent="0.15">
      <c r="A1855" s="2" t="s">
        <v>2037</v>
      </c>
      <c r="B1855" s="2" t="s">
        <v>1802</v>
      </c>
      <c r="C1855" s="2" t="s">
        <v>1802</v>
      </c>
      <c r="D1855" s="2" t="s">
        <v>1802</v>
      </c>
      <c r="E1855" s="2" t="s">
        <v>1802</v>
      </c>
      <c r="F1855" s="2" t="s">
        <v>1854</v>
      </c>
      <c r="G1855" s="2" t="s">
        <v>2121</v>
      </c>
      <c r="H1855" s="2" t="s">
        <v>2032</v>
      </c>
      <c r="I1855" s="2" t="s">
        <v>2017</v>
      </c>
      <c r="J1855" s="7">
        <v>0</v>
      </c>
      <c r="K1855" s="7">
        <v>12465900</v>
      </c>
      <c r="L1855" s="7">
        <v>361441</v>
      </c>
      <c r="M1855" s="7">
        <v>12827341</v>
      </c>
      <c r="N1855" s="7">
        <v>0</v>
      </c>
      <c r="O1855" s="7">
        <v>0</v>
      </c>
      <c r="P1855" s="7">
        <v>9534565</v>
      </c>
      <c r="Q1855" s="7">
        <v>121121</v>
      </c>
      <c r="R1855" s="7">
        <v>9655686</v>
      </c>
      <c r="S1855" s="7">
        <v>0</v>
      </c>
      <c r="T1855" s="7">
        <v>14</v>
      </c>
      <c r="U1855" s="7">
        <v>309</v>
      </c>
      <c r="V1855" s="7">
        <v>323</v>
      </c>
      <c r="W1855" s="6">
        <v>76.485171500000007</v>
      </c>
      <c r="X1855" s="6">
        <v>33.510586799999999</v>
      </c>
      <c r="Y1855" s="6">
        <v>75.27425989999999</v>
      </c>
      <c r="Z1855" s="6">
        <v>76.455031099999999</v>
      </c>
      <c r="AA1855" s="6">
        <v>34.4479775</v>
      </c>
      <c r="AB1855" s="6">
        <v>75.123620700000004</v>
      </c>
      <c r="AC1855" s="6">
        <v>0.15063919999998632</v>
      </c>
      <c r="AD1855" s="7">
        <v>9399517</v>
      </c>
      <c r="AE1855" s="6">
        <v>2.7253422</v>
      </c>
      <c r="AF1855" s="6">
        <v>76.485257399999995</v>
      </c>
      <c r="AG1855" s="6">
        <v>33.539259900000005</v>
      </c>
      <c r="AH1855" s="6">
        <v>75.276155399999993</v>
      </c>
      <c r="AI1855" s="7">
        <v>9655363</v>
      </c>
      <c r="AJ1855" s="6">
        <v>76.455794699999998</v>
      </c>
      <c r="AK1855" s="6">
        <v>34.459273699999997</v>
      </c>
      <c r="AL1855" s="6">
        <v>75.125127700000007</v>
      </c>
      <c r="AM1855" s="6">
        <v>0.151027699999986</v>
      </c>
      <c r="AN1855" s="7">
        <v>9399266</v>
      </c>
      <c r="AO1855" s="6">
        <v>2.7246489</v>
      </c>
    </row>
    <row r="1856" spans="1:41" x14ac:dyDescent="0.15">
      <c r="A1856" s="2" t="s">
        <v>2038</v>
      </c>
      <c r="B1856" s="2" t="s">
        <v>1802</v>
      </c>
      <c r="C1856" s="2" t="s">
        <v>1802</v>
      </c>
      <c r="D1856" s="2" t="s">
        <v>1802</v>
      </c>
      <c r="E1856" s="2" t="s">
        <v>1802</v>
      </c>
      <c r="F1856" s="2" t="s">
        <v>1854</v>
      </c>
      <c r="G1856" s="2" t="s">
        <v>2121</v>
      </c>
      <c r="H1856" s="2" t="s">
        <v>2032</v>
      </c>
      <c r="I1856" s="2" t="s">
        <v>2018</v>
      </c>
      <c r="J1856" s="7">
        <v>0</v>
      </c>
      <c r="K1856" s="7">
        <v>71553</v>
      </c>
      <c r="L1856" s="7">
        <v>43</v>
      </c>
      <c r="M1856" s="7">
        <v>71596</v>
      </c>
      <c r="N1856" s="7">
        <v>0</v>
      </c>
      <c r="O1856" s="7">
        <v>0</v>
      </c>
      <c r="P1856" s="7">
        <v>71235</v>
      </c>
      <c r="Q1856" s="7">
        <v>0</v>
      </c>
      <c r="R1856" s="7">
        <v>71235</v>
      </c>
      <c r="S1856" s="7">
        <v>0</v>
      </c>
      <c r="T1856" s="7">
        <v>0</v>
      </c>
      <c r="U1856" s="7">
        <v>0</v>
      </c>
      <c r="V1856" s="7">
        <v>0</v>
      </c>
      <c r="W1856" s="6">
        <v>99.555574199999995</v>
      </c>
      <c r="X1856" s="6">
        <v>0</v>
      </c>
      <c r="Y1856" s="6">
        <v>99.495781899999997</v>
      </c>
      <c r="Z1856" s="6">
        <v>99.915122599999989</v>
      </c>
      <c r="AA1856" s="6">
        <v>0</v>
      </c>
      <c r="AB1856" s="6">
        <v>99.915122599999989</v>
      </c>
      <c r="AC1856" s="6">
        <v>-0.41934069999999224</v>
      </c>
      <c r="AD1856" s="7">
        <v>69453</v>
      </c>
      <c r="AE1856" s="6">
        <v>2.5657638999999999</v>
      </c>
      <c r="AF1856" s="6">
        <v>99.555574199999995</v>
      </c>
      <c r="AG1856" s="6">
        <v>0</v>
      </c>
      <c r="AH1856" s="6">
        <v>99.495781899999997</v>
      </c>
      <c r="AI1856" s="7">
        <v>71235</v>
      </c>
      <c r="AJ1856" s="6">
        <v>99.915122599999989</v>
      </c>
      <c r="AK1856" s="6">
        <v>0</v>
      </c>
      <c r="AL1856" s="6">
        <v>99.915122599999989</v>
      </c>
      <c r="AM1856" s="6">
        <v>-0.41934069999999224</v>
      </c>
      <c r="AN1856" s="7">
        <v>69453</v>
      </c>
      <c r="AO1856" s="6">
        <v>2.5657638999999999</v>
      </c>
    </row>
    <row r="1857" spans="1:41" x14ac:dyDescent="0.15">
      <c r="A1857" s="2" t="s">
        <v>2039</v>
      </c>
      <c r="B1857" s="2" t="s">
        <v>1802</v>
      </c>
      <c r="C1857" s="2" t="s">
        <v>1802</v>
      </c>
      <c r="D1857" s="2" t="s">
        <v>1802</v>
      </c>
      <c r="E1857" s="2" t="s">
        <v>1802</v>
      </c>
      <c r="F1857" s="2" t="s">
        <v>1854</v>
      </c>
      <c r="G1857" s="2" t="s">
        <v>2121</v>
      </c>
      <c r="H1857" s="2" t="s">
        <v>2032</v>
      </c>
      <c r="I1857" s="2" t="s">
        <v>2019</v>
      </c>
      <c r="J1857" s="7">
        <v>0</v>
      </c>
      <c r="K1857" s="7">
        <v>1779615</v>
      </c>
      <c r="L1857" s="7">
        <v>25541</v>
      </c>
      <c r="M1857" s="7">
        <v>1805156</v>
      </c>
      <c r="N1857" s="7">
        <v>0</v>
      </c>
      <c r="O1857" s="7">
        <v>0</v>
      </c>
      <c r="P1857" s="7">
        <v>1764096</v>
      </c>
      <c r="Q1857" s="7">
        <v>7117</v>
      </c>
      <c r="R1857" s="7">
        <v>1771213</v>
      </c>
      <c r="S1857" s="7">
        <v>0</v>
      </c>
      <c r="T1857" s="7">
        <v>0</v>
      </c>
      <c r="U1857" s="7">
        <v>0</v>
      </c>
      <c r="V1857" s="7">
        <v>0</v>
      </c>
      <c r="W1857" s="6">
        <v>99.127957499999994</v>
      </c>
      <c r="X1857" s="6">
        <v>27.865001400000001</v>
      </c>
      <c r="Y1857" s="6">
        <v>98.119663899999992</v>
      </c>
      <c r="Z1857" s="6">
        <v>97.841246400000003</v>
      </c>
      <c r="AA1857" s="6">
        <v>39.105576800000001</v>
      </c>
      <c r="AB1857" s="6">
        <v>97.152461199999991</v>
      </c>
      <c r="AC1857" s="6">
        <v>0.96720270000000141</v>
      </c>
      <c r="AD1857" s="7">
        <v>1709860</v>
      </c>
      <c r="AE1857" s="6">
        <v>3.5881885000000002</v>
      </c>
      <c r="AF1857" s="6">
        <v>99.127957499999994</v>
      </c>
      <c r="AG1857" s="6">
        <v>27.865001400000001</v>
      </c>
      <c r="AH1857" s="6">
        <v>98.119663899999992</v>
      </c>
      <c r="AI1857" s="7">
        <v>1771213</v>
      </c>
      <c r="AJ1857" s="6">
        <v>97.841246400000003</v>
      </c>
      <c r="AK1857" s="6">
        <v>39.105576800000001</v>
      </c>
      <c r="AL1857" s="6">
        <v>97.152461199999991</v>
      </c>
      <c r="AM1857" s="6">
        <v>0.96720270000000141</v>
      </c>
      <c r="AN1857" s="7">
        <v>1709860</v>
      </c>
      <c r="AO1857" s="6">
        <v>3.5881885000000002</v>
      </c>
    </row>
    <row r="1858" spans="1:41" x14ac:dyDescent="0.15">
      <c r="A1858" s="2" t="s">
        <v>2040</v>
      </c>
      <c r="B1858" s="2" t="s">
        <v>1802</v>
      </c>
      <c r="C1858" s="2" t="s">
        <v>1802</v>
      </c>
      <c r="D1858" s="2" t="s">
        <v>1802</v>
      </c>
      <c r="E1858" s="2" t="s">
        <v>1802</v>
      </c>
      <c r="F1858" s="2" t="s">
        <v>1854</v>
      </c>
      <c r="G1858" s="2" t="s">
        <v>2121</v>
      </c>
      <c r="H1858" s="2" t="s">
        <v>2032</v>
      </c>
      <c r="I1858" s="2" t="s">
        <v>2020</v>
      </c>
      <c r="J1858" s="7">
        <v>0</v>
      </c>
      <c r="K1858" s="7">
        <v>693889</v>
      </c>
      <c r="L1858" s="7">
        <v>14172</v>
      </c>
      <c r="M1858" s="7">
        <v>708061</v>
      </c>
      <c r="N1858" s="7">
        <v>0</v>
      </c>
      <c r="O1858" s="7">
        <v>0</v>
      </c>
      <c r="P1858" s="7">
        <v>682407</v>
      </c>
      <c r="Q1858" s="7">
        <v>4366</v>
      </c>
      <c r="R1858" s="7">
        <v>686773</v>
      </c>
      <c r="S1858" s="7">
        <v>0</v>
      </c>
      <c r="T1858" s="7">
        <v>0</v>
      </c>
      <c r="U1858" s="7">
        <v>0</v>
      </c>
      <c r="V1858" s="7">
        <v>0</v>
      </c>
      <c r="W1858" s="6">
        <v>98.345268500000003</v>
      </c>
      <c r="X1858" s="6">
        <v>30.807225500000001</v>
      </c>
      <c r="Y1858" s="6">
        <v>96.993479399999998</v>
      </c>
      <c r="Z1858" s="6">
        <v>96.428313200000005</v>
      </c>
      <c r="AA1858" s="6">
        <v>38.141049899999999</v>
      </c>
      <c r="AB1858" s="6">
        <v>95.357356600000003</v>
      </c>
      <c r="AC1858" s="6">
        <v>1.6361227999999954</v>
      </c>
      <c r="AD1858" s="7">
        <v>685114</v>
      </c>
      <c r="AE1858" s="6">
        <v>0.24214950000000002</v>
      </c>
      <c r="AF1858" s="6">
        <v>98.345268500000003</v>
      </c>
      <c r="AG1858" s="6">
        <v>30.807225500000001</v>
      </c>
      <c r="AH1858" s="6">
        <v>96.993479399999998</v>
      </c>
      <c r="AI1858" s="7">
        <v>686773</v>
      </c>
      <c r="AJ1858" s="6">
        <v>96.428313200000005</v>
      </c>
      <c r="AK1858" s="6">
        <v>38.141049899999999</v>
      </c>
      <c r="AL1858" s="6">
        <v>95.357356600000003</v>
      </c>
      <c r="AM1858" s="6">
        <v>1.6361227999999954</v>
      </c>
      <c r="AN1858" s="7">
        <v>685114</v>
      </c>
      <c r="AO1858" s="6">
        <v>0.24214950000000002</v>
      </c>
    </row>
    <row r="1859" spans="1:41" x14ac:dyDescent="0.15">
      <c r="A1859" s="2" t="s">
        <v>2041</v>
      </c>
      <c r="B1859" s="2" t="s">
        <v>1802</v>
      </c>
      <c r="C1859" s="2" t="s">
        <v>1802</v>
      </c>
      <c r="D1859" s="2" t="s">
        <v>1802</v>
      </c>
      <c r="E1859" s="2" t="s">
        <v>1802</v>
      </c>
      <c r="F1859" s="2" t="s">
        <v>1854</v>
      </c>
      <c r="G1859" s="2" t="s">
        <v>2121</v>
      </c>
      <c r="H1859" s="2" t="s">
        <v>2032</v>
      </c>
      <c r="I1859" s="2" t="s">
        <v>1856</v>
      </c>
      <c r="J1859" s="7">
        <v>0</v>
      </c>
      <c r="K1859" s="7">
        <v>1085726</v>
      </c>
      <c r="L1859" s="7">
        <v>11369</v>
      </c>
      <c r="M1859" s="7">
        <v>1097095</v>
      </c>
      <c r="N1859" s="7">
        <v>0</v>
      </c>
      <c r="O1859" s="7">
        <v>0</v>
      </c>
      <c r="P1859" s="7">
        <v>1081689</v>
      </c>
      <c r="Q1859" s="7">
        <v>2751</v>
      </c>
      <c r="R1859" s="7">
        <v>1084440</v>
      </c>
      <c r="S1859" s="7">
        <v>0</v>
      </c>
      <c r="T1859" s="7">
        <v>0</v>
      </c>
      <c r="U1859" s="7">
        <v>0</v>
      </c>
      <c r="V1859" s="7">
        <v>0</v>
      </c>
      <c r="W1859" s="6">
        <v>99.628175100000007</v>
      </c>
      <c r="X1859" s="6">
        <v>24.197378799999999</v>
      </c>
      <c r="Y1859" s="6">
        <v>98.846499200000011</v>
      </c>
      <c r="Z1859" s="6">
        <v>98.804914199999999</v>
      </c>
      <c r="AA1859" s="6">
        <v>40.817424000000003</v>
      </c>
      <c r="AB1859" s="6">
        <v>98.390791800000002</v>
      </c>
      <c r="AC1859" s="6">
        <v>0.45570740000000853</v>
      </c>
      <c r="AD1859" s="7">
        <v>1024746</v>
      </c>
      <c r="AE1859" s="6">
        <v>5.8252484000000004</v>
      </c>
      <c r="AF1859" s="6">
        <v>99.628175100000007</v>
      </c>
      <c r="AG1859" s="6">
        <v>24.197378799999999</v>
      </c>
      <c r="AH1859" s="6">
        <v>98.846499200000011</v>
      </c>
      <c r="AI1859" s="7">
        <v>1084440</v>
      </c>
      <c r="AJ1859" s="6">
        <v>98.804914199999999</v>
      </c>
      <c r="AK1859" s="6">
        <v>40.817424000000003</v>
      </c>
      <c r="AL1859" s="6">
        <v>98.390791800000002</v>
      </c>
      <c r="AM1859" s="6">
        <v>0.45570740000000853</v>
      </c>
      <c r="AN1859" s="7">
        <v>1024746</v>
      </c>
      <c r="AO1859" s="6">
        <v>5.8252484000000004</v>
      </c>
    </row>
    <row r="1860" spans="1:41" x14ac:dyDescent="0.15">
      <c r="A1860" s="2" t="s">
        <v>2042</v>
      </c>
      <c r="B1860" s="2" t="s">
        <v>1802</v>
      </c>
      <c r="C1860" s="2" t="s">
        <v>1802</v>
      </c>
      <c r="D1860" s="2" t="s">
        <v>1802</v>
      </c>
      <c r="E1860" s="2" t="s">
        <v>1802</v>
      </c>
      <c r="F1860" s="2" t="s">
        <v>1854</v>
      </c>
      <c r="G1860" s="2" t="s">
        <v>2121</v>
      </c>
      <c r="H1860" s="2" t="s">
        <v>2032</v>
      </c>
      <c r="I1860" s="2" t="s">
        <v>2021</v>
      </c>
      <c r="J1860" s="7">
        <v>0</v>
      </c>
      <c r="K1860" s="7">
        <v>22429904</v>
      </c>
      <c r="L1860" s="7">
        <v>869625</v>
      </c>
      <c r="M1860" s="7">
        <v>23299529</v>
      </c>
      <c r="N1860" s="7">
        <v>0</v>
      </c>
      <c r="O1860" s="7">
        <v>0</v>
      </c>
      <c r="P1860" s="7">
        <v>18652058</v>
      </c>
      <c r="Q1860" s="7">
        <v>260863</v>
      </c>
      <c r="R1860" s="7">
        <v>18912921</v>
      </c>
      <c r="S1860" s="7">
        <v>0</v>
      </c>
      <c r="T1860" s="7">
        <v>0</v>
      </c>
      <c r="U1860" s="7">
        <v>188</v>
      </c>
      <c r="V1860" s="7">
        <v>188</v>
      </c>
      <c r="W1860" s="6">
        <v>83.157101300000008</v>
      </c>
      <c r="X1860" s="6">
        <v>29.997182700000003</v>
      </c>
      <c r="Y1860" s="6">
        <v>81.172975600000001</v>
      </c>
      <c r="Z1860" s="6">
        <v>83.3092398</v>
      </c>
      <c r="AA1860" s="6">
        <v>30.5530705</v>
      </c>
      <c r="AB1860" s="6">
        <v>81.0943063</v>
      </c>
      <c r="AC1860" s="6">
        <v>7.8669300000001385E-2</v>
      </c>
      <c r="AD1860" s="7">
        <v>18395104</v>
      </c>
      <c r="AE1860" s="6">
        <v>2.8149719000000002</v>
      </c>
      <c r="AF1860" s="6">
        <v>83.157101300000008</v>
      </c>
      <c r="AG1860" s="6">
        <v>30.003668999999999</v>
      </c>
      <c r="AH1860" s="6">
        <v>81.173630599999996</v>
      </c>
      <c r="AI1860" s="7">
        <v>18912733</v>
      </c>
      <c r="AJ1860" s="6">
        <v>83.3092398</v>
      </c>
      <c r="AK1860" s="6">
        <v>30.5530705</v>
      </c>
      <c r="AL1860" s="6">
        <v>81.0943063</v>
      </c>
      <c r="AM1860" s="6">
        <v>7.9324299999996128E-2</v>
      </c>
      <c r="AN1860" s="7">
        <v>18395104</v>
      </c>
      <c r="AO1860" s="6">
        <v>2.8139498000000001</v>
      </c>
    </row>
    <row r="1861" spans="1:41" x14ac:dyDescent="0.15">
      <c r="A1861" s="2" t="s">
        <v>2043</v>
      </c>
      <c r="B1861" s="2" t="s">
        <v>1802</v>
      </c>
      <c r="C1861" s="2" t="s">
        <v>1802</v>
      </c>
      <c r="D1861" s="2" t="s">
        <v>1802</v>
      </c>
      <c r="E1861" s="2" t="s">
        <v>1802</v>
      </c>
      <c r="F1861" s="2" t="s">
        <v>1854</v>
      </c>
      <c r="G1861" s="2" t="s">
        <v>2121</v>
      </c>
      <c r="H1861" s="2" t="s">
        <v>2032</v>
      </c>
      <c r="I1861" s="2" t="s">
        <v>1739</v>
      </c>
      <c r="J1861" s="7">
        <v>0</v>
      </c>
      <c r="K1861" s="7">
        <v>20973983</v>
      </c>
      <c r="L1861" s="7">
        <v>869625</v>
      </c>
      <c r="M1861" s="7">
        <v>21843608</v>
      </c>
      <c r="N1861" s="7">
        <v>0</v>
      </c>
      <c r="O1861" s="7">
        <v>0</v>
      </c>
      <c r="P1861" s="7">
        <v>17216760</v>
      </c>
      <c r="Q1861" s="7">
        <v>260863</v>
      </c>
      <c r="R1861" s="7">
        <v>17477623</v>
      </c>
      <c r="S1861" s="7">
        <v>0</v>
      </c>
      <c r="T1861" s="7">
        <v>0</v>
      </c>
      <c r="U1861" s="7">
        <v>188</v>
      </c>
      <c r="V1861" s="7">
        <v>188</v>
      </c>
      <c r="W1861" s="6">
        <v>82.086268500000003</v>
      </c>
      <c r="X1861" s="6">
        <v>29.997182700000003</v>
      </c>
      <c r="Y1861" s="6">
        <v>80.012528200000006</v>
      </c>
      <c r="Z1861" s="6">
        <v>82.088126800000012</v>
      </c>
      <c r="AA1861" s="6">
        <v>30.5530705</v>
      </c>
      <c r="AB1861" s="6">
        <v>79.773275299999995</v>
      </c>
      <c r="AC1861" s="6">
        <v>0.23925290000001098</v>
      </c>
      <c r="AD1861" s="7">
        <v>16913612</v>
      </c>
      <c r="AE1861" s="6">
        <v>3.3346572999999999</v>
      </c>
      <c r="AF1861" s="6">
        <v>82.086268500000003</v>
      </c>
      <c r="AG1861" s="6">
        <v>30.003668999999999</v>
      </c>
      <c r="AH1861" s="6">
        <v>80.013216799999995</v>
      </c>
      <c r="AI1861" s="7">
        <v>17477435</v>
      </c>
      <c r="AJ1861" s="6">
        <v>82.088126800000012</v>
      </c>
      <c r="AK1861" s="6">
        <v>30.5530705</v>
      </c>
      <c r="AL1861" s="6">
        <v>79.773275299999995</v>
      </c>
      <c r="AM1861" s="6">
        <v>0.23994150000000047</v>
      </c>
      <c r="AN1861" s="7">
        <v>16913612</v>
      </c>
      <c r="AO1861" s="6">
        <v>3.3335458</v>
      </c>
    </row>
    <row r="1862" spans="1:41" x14ac:dyDescent="0.15">
      <c r="A1862" s="2" t="s">
        <v>2044</v>
      </c>
      <c r="B1862" s="2" t="s">
        <v>1802</v>
      </c>
      <c r="C1862" s="2" t="s">
        <v>1802</v>
      </c>
      <c r="D1862" s="2" t="s">
        <v>1802</v>
      </c>
      <c r="E1862" s="2" t="s">
        <v>1802</v>
      </c>
      <c r="F1862" s="2" t="s">
        <v>1854</v>
      </c>
      <c r="G1862" s="2" t="s">
        <v>2121</v>
      </c>
      <c r="H1862" s="2" t="s">
        <v>2032</v>
      </c>
      <c r="I1862" s="2" t="s">
        <v>1740</v>
      </c>
      <c r="J1862" s="7">
        <v>0</v>
      </c>
      <c r="K1862" s="7">
        <v>7954333</v>
      </c>
      <c r="L1862" s="7">
        <v>279427</v>
      </c>
      <c r="M1862" s="7">
        <v>8233760</v>
      </c>
      <c r="N1862" s="7">
        <v>0</v>
      </c>
      <c r="O1862" s="7">
        <v>0</v>
      </c>
      <c r="P1862" s="7">
        <v>6590313</v>
      </c>
      <c r="Q1862" s="7">
        <v>94152</v>
      </c>
      <c r="R1862" s="7">
        <v>6684465</v>
      </c>
      <c r="S1862" s="7">
        <v>0</v>
      </c>
      <c r="T1862" s="7">
        <v>0</v>
      </c>
      <c r="U1862" s="7">
        <v>0</v>
      </c>
      <c r="V1862" s="7">
        <v>0</v>
      </c>
      <c r="W1862" s="6">
        <v>82.851861999999997</v>
      </c>
      <c r="X1862" s="6">
        <v>33.694668</v>
      </c>
      <c r="Y1862" s="6">
        <v>81.183626900000007</v>
      </c>
      <c r="Z1862" s="6">
        <v>82.671102399999995</v>
      </c>
      <c r="AA1862" s="6">
        <v>33.2501155</v>
      </c>
      <c r="AB1862" s="6">
        <v>80.774399500000001</v>
      </c>
      <c r="AC1862" s="6">
        <v>0.40922740000000601</v>
      </c>
      <c r="AD1862" s="7">
        <v>6516696</v>
      </c>
      <c r="AE1862" s="6">
        <v>2.5744487999999999</v>
      </c>
      <c r="AF1862" s="6">
        <v>82.851861999999997</v>
      </c>
      <c r="AG1862" s="6">
        <v>33.694668</v>
      </c>
      <c r="AH1862" s="6">
        <v>81.183626900000007</v>
      </c>
      <c r="AI1862" s="7">
        <v>6684465</v>
      </c>
      <c r="AJ1862" s="6">
        <v>82.671102399999995</v>
      </c>
      <c r="AK1862" s="6">
        <v>33.2501155</v>
      </c>
      <c r="AL1862" s="6">
        <v>80.774399500000001</v>
      </c>
      <c r="AM1862" s="6">
        <v>0.40922740000000601</v>
      </c>
      <c r="AN1862" s="7">
        <v>6516696</v>
      </c>
      <c r="AO1862" s="6">
        <v>2.5744487999999999</v>
      </c>
    </row>
    <row r="1863" spans="1:41" x14ac:dyDescent="0.15">
      <c r="A1863" s="2" t="s">
        <v>2045</v>
      </c>
      <c r="B1863" s="2" t="s">
        <v>1802</v>
      </c>
      <c r="C1863" s="2" t="s">
        <v>1802</v>
      </c>
      <c r="D1863" s="2" t="s">
        <v>1802</v>
      </c>
      <c r="E1863" s="2" t="s">
        <v>1802</v>
      </c>
      <c r="F1863" s="2" t="s">
        <v>1854</v>
      </c>
      <c r="G1863" s="2" t="s">
        <v>2121</v>
      </c>
      <c r="H1863" s="2" t="s">
        <v>2032</v>
      </c>
      <c r="I1863" s="2" t="s">
        <v>1741</v>
      </c>
      <c r="J1863" s="7">
        <v>0</v>
      </c>
      <c r="K1863" s="7">
        <v>9918914</v>
      </c>
      <c r="L1863" s="7">
        <v>461791</v>
      </c>
      <c r="M1863" s="7">
        <v>10380705</v>
      </c>
      <c r="N1863" s="7">
        <v>0</v>
      </c>
      <c r="O1863" s="7">
        <v>0</v>
      </c>
      <c r="P1863" s="7">
        <v>8066531</v>
      </c>
      <c r="Q1863" s="7">
        <v>134777</v>
      </c>
      <c r="R1863" s="7">
        <v>8201308</v>
      </c>
      <c r="S1863" s="7">
        <v>0</v>
      </c>
      <c r="T1863" s="7">
        <v>0</v>
      </c>
      <c r="U1863" s="7">
        <v>187</v>
      </c>
      <c r="V1863" s="7">
        <v>187</v>
      </c>
      <c r="W1863" s="6">
        <v>81.324739800000003</v>
      </c>
      <c r="X1863" s="6">
        <v>29.1857139</v>
      </c>
      <c r="Y1863" s="6">
        <v>79.00530839999999</v>
      </c>
      <c r="Z1863" s="6">
        <v>81.251562899999996</v>
      </c>
      <c r="AA1863" s="6">
        <v>30.225858100000004</v>
      </c>
      <c r="AB1863" s="6">
        <v>78.705684300000001</v>
      </c>
      <c r="AC1863" s="6">
        <v>0.2996240999999884</v>
      </c>
      <c r="AD1863" s="7">
        <v>7917381</v>
      </c>
      <c r="AE1863" s="6">
        <v>3.5861227000000002</v>
      </c>
      <c r="AF1863" s="6">
        <v>81.324739800000003</v>
      </c>
      <c r="AG1863" s="6">
        <v>29.197537299999997</v>
      </c>
      <c r="AH1863" s="6">
        <v>79.006731599999995</v>
      </c>
      <c r="AI1863" s="7">
        <v>8201121</v>
      </c>
      <c r="AJ1863" s="6">
        <v>81.251562899999996</v>
      </c>
      <c r="AK1863" s="6">
        <v>30.225858100000004</v>
      </c>
      <c r="AL1863" s="6">
        <v>78.705684300000001</v>
      </c>
      <c r="AM1863" s="6">
        <v>0.30104729999999336</v>
      </c>
      <c r="AN1863" s="7">
        <v>7917381</v>
      </c>
      <c r="AO1863" s="6">
        <v>3.5837607999999999</v>
      </c>
    </row>
    <row r="1864" spans="1:41" x14ac:dyDescent="0.15">
      <c r="A1864" s="2" t="s">
        <v>2046</v>
      </c>
      <c r="B1864" s="2" t="s">
        <v>1802</v>
      </c>
      <c r="C1864" s="2" t="s">
        <v>1802</v>
      </c>
      <c r="D1864" s="2" t="s">
        <v>1802</v>
      </c>
      <c r="E1864" s="2" t="s">
        <v>1802</v>
      </c>
      <c r="F1864" s="2" t="s">
        <v>1854</v>
      </c>
      <c r="G1864" s="2" t="s">
        <v>2121</v>
      </c>
      <c r="H1864" s="2" t="s">
        <v>2032</v>
      </c>
      <c r="I1864" s="2" t="s">
        <v>1742</v>
      </c>
      <c r="J1864" s="7">
        <v>0</v>
      </c>
      <c r="K1864" s="7">
        <v>3100736</v>
      </c>
      <c r="L1864" s="7">
        <v>128407</v>
      </c>
      <c r="M1864" s="7">
        <v>3229143</v>
      </c>
      <c r="N1864" s="7">
        <v>0</v>
      </c>
      <c r="O1864" s="7">
        <v>0</v>
      </c>
      <c r="P1864" s="7">
        <v>2559916</v>
      </c>
      <c r="Q1864" s="7">
        <v>31934</v>
      </c>
      <c r="R1864" s="7">
        <v>2591850</v>
      </c>
      <c r="S1864" s="7">
        <v>0</v>
      </c>
      <c r="T1864" s="7">
        <v>0</v>
      </c>
      <c r="U1864" s="7">
        <v>1</v>
      </c>
      <c r="V1864" s="7">
        <v>1</v>
      </c>
      <c r="W1864" s="6">
        <v>82.558334500000001</v>
      </c>
      <c r="X1864" s="6">
        <v>24.869360700000001</v>
      </c>
      <c r="Y1864" s="6">
        <v>80.264330200000003</v>
      </c>
      <c r="Z1864" s="6">
        <v>83.271722999999994</v>
      </c>
      <c r="AA1864" s="6">
        <v>25.789133600000003</v>
      </c>
      <c r="AB1864" s="6">
        <v>80.6391919</v>
      </c>
      <c r="AC1864" s="6">
        <v>-0.37486169999999674</v>
      </c>
      <c r="AD1864" s="7">
        <v>2479535</v>
      </c>
      <c r="AE1864" s="6">
        <v>4.5296799999999999</v>
      </c>
      <c r="AF1864" s="6">
        <v>82.558334500000001</v>
      </c>
      <c r="AG1864" s="6">
        <v>24.869554399999998</v>
      </c>
      <c r="AH1864" s="6">
        <v>80.264355099999989</v>
      </c>
      <c r="AI1864" s="7">
        <v>2591849</v>
      </c>
      <c r="AJ1864" s="6">
        <v>83.271722999999994</v>
      </c>
      <c r="AK1864" s="6">
        <v>25.789133600000003</v>
      </c>
      <c r="AL1864" s="6">
        <v>80.6391919</v>
      </c>
      <c r="AM1864" s="6">
        <v>-0.37483680000001129</v>
      </c>
      <c r="AN1864" s="7">
        <v>2479535</v>
      </c>
      <c r="AO1864" s="6">
        <v>4.5296396000000003</v>
      </c>
    </row>
    <row r="1865" spans="1:41" x14ac:dyDescent="0.15">
      <c r="A1865" s="2" t="s">
        <v>2047</v>
      </c>
      <c r="B1865" s="2" t="s">
        <v>1802</v>
      </c>
      <c r="C1865" s="2" t="s">
        <v>1802</v>
      </c>
      <c r="D1865" s="2" t="s">
        <v>1802</v>
      </c>
      <c r="E1865" s="2" t="s">
        <v>1802</v>
      </c>
      <c r="F1865" s="2" t="s">
        <v>1854</v>
      </c>
      <c r="G1865" s="2" t="s">
        <v>2121</v>
      </c>
      <c r="H1865" s="2" t="s">
        <v>2032</v>
      </c>
      <c r="I1865" s="2" t="s">
        <v>1743</v>
      </c>
      <c r="J1865" s="7">
        <v>0</v>
      </c>
      <c r="K1865" s="7">
        <v>1455921</v>
      </c>
      <c r="L1865" s="7">
        <v>0</v>
      </c>
      <c r="M1865" s="7">
        <v>1455921</v>
      </c>
      <c r="N1865" s="7">
        <v>0</v>
      </c>
      <c r="O1865" s="7">
        <v>0</v>
      </c>
      <c r="P1865" s="7">
        <v>1435298</v>
      </c>
      <c r="Q1865" s="7">
        <v>0</v>
      </c>
      <c r="R1865" s="7">
        <v>1435298</v>
      </c>
      <c r="S1865" s="7">
        <v>0</v>
      </c>
      <c r="T1865" s="7">
        <v>0</v>
      </c>
      <c r="U1865" s="7">
        <v>0</v>
      </c>
      <c r="V1865" s="7">
        <v>0</v>
      </c>
      <c r="W1865" s="6">
        <v>98.583508300000005</v>
      </c>
      <c r="X1865" s="6">
        <v>0</v>
      </c>
      <c r="Y1865" s="6">
        <v>98.583508300000005</v>
      </c>
      <c r="Z1865" s="6">
        <v>100</v>
      </c>
      <c r="AA1865" s="6">
        <v>0</v>
      </c>
      <c r="AB1865" s="6">
        <v>100</v>
      </c>
      <c r="AC1865" s="6">
        <v>-1.4164916999999946</v>
      </c>
      <c r="AD1865" s="7">
        <v>1481492</v>
      </c>
      <c r="AE1865" s="6">
        <v>-3.1180729</v>
      </c>
      <c r="AF1865" s="6">
        <v>98.583508300000005</v>
      </c>
      <c r="AG1865" s="6">
        <v>0</v>
      </c>
      <c r="AH1865" s="6">
        <v>98.583508300000005</v>
      </c>
      <c r="AI1865" s="7">
        <v>1435298</v>
      </c>
      <c r="AJ1865" s="6">
        <v>100</v>
      </c>
      <c r="AK1865" s="6">
        <v>0</v>
      </c>
      <c r="AL1865" s="6">
        <v>100</v>
      </c>
      <c r="AM1865" s="6">
        <v>-1.4164916999999946</v>
      </c>
      <c r="AN1865" s="7">
        <v>1481492</v>
      </c>
      <c r="AO1865" s="6">
        <v>-3.1180729</v>
      </c>
    </row>
    <row r="1866" spans="1:41" x14ac:dyDescent="0.15">
      <c r="A1866" s="2" t="s">
        <v>2048</v>
      </c>
      <c r="B1866" s="2" t="s">
        <v>1802</v>
      </c>
      <c r="C1866" s="2" t="s">
        <v>1802</v>
      </c>
      <c r="D1866" s="2" t="s">
        <v>1802</v>
      </c>
      <c r="E1866" s="2" t="s">
        <v>1802</v>
      </c>
      <c r="F1866" s="2" t="s">
        <v>1854</v>
      </c>
      <c r="G1866" s="2" t="s">
        <v>2121</v>
      </c>
      <c r="H1866" s="2" t="s">
        <v>2032</v>
      </c>
      <c r="I1866" s="2" t="s">
        <v>1744</v>
      </c>
      <c r="J1866" s="7">
        <v>0</v>
      </c>
      <c r="K1866" s="7">
        <v>1280834</v>
      </c>
      <c r="L1866" s="7">
        <v>70020</v>
      </c>
      <c r="M1866" s="7">
        <v>1350854</v>
      </c>
      <c r="N1866" s="7">
        <v>0</v>
      </c>
      <c r="O1866" s="7">
        <v>0</v>
      </c>
      <c r="P1866" s="7">
        <v>1237621</v>
      </c>
      <c r="Q1866" s="7">
        <v>19857</v>
      </c>
      <c r="R1866" s="7">
        <v>1257478</v>
      </c>
      <c r="S1866" s="7">
        <v>0</v>
      </c>
      <c r="T1866" s="7">
        <v>24</v>
      </c>
      <c r="U1866" s="7">
        <v>17</v>
      </c>
      <c r="V1866" s="7">
        <v>41</v>
      </c>
      <c r="W1866" s="6">
        <v>96.626182599999993</v>
      </c>
      <c r="X1866" s="6">
        <v>28.3590403</v>
      </c>
      <c r="Y1866" s="6">
        <v>93.087631999999999</v>
      </c>
      <c r="Z1866" s="6">
        <v>96.333429299999992</v>
      </c>
      <c r="AA1866" s="6">
        <v>29.514643000000003</v>
      </c>
      <c r="AB1866" s="6">
        <v>92.743186699999995</v>
      </c>
      <c r="AC1866" s="6">
        <v>0.34444530000000384</v>
      </c>
      <c r="AD1866" s="7">
        <v>1215891</v>
      </c>
      <c r="AE1866" s="6">
        <v>3.4202900999999999</v>
      </c>
      <c r="AF1866" s="6">
        <v>96.627993199999992</v>
      </c>
      <c r="AG1866" s="6">
        <v>28.365927200000002</v>
      </c>
      <c r="AH1866" s="6">
        <v>93.090457400000005</v>
      </c>
      <c r="AI1866" s="7">
        <v>1257437</v>
      </c>
      <c r="AJ1866" s="6">
        <v>96.333429299999992</v>
      </c>
      <c r="AK1866" s="6">
        <v>29.633271999999998</v>
      </c>
      <c r="AL1866" s="6">
        <v>92.763139800000005</v>
      </c>
      <c r="AM1866" s="6">
        <v>0.32731760000000065</v>
      </c>
      <c r="AN1866" s="7">
        <v>1215609</v>
      </c>
      <c r="AO1866" s="6">
        <v>3.4409090000000004</v>
      </c>
    </row>
    <row r="1867" spans="1:41" x14ac:dyDescent="0.15">
      <c r="A1867" s="2" t="s">
        <v>2049</v>
      </c>
      <c r="B1867" s="2" t="s">
        <v>1802</v>
      </c>
      <c r="C1867" s="2" t="s">
        <v>1802</v>
      </c>
      <c r="D1867" s="2" t="s">
        <v>1802</v>
      </c>
      <c r="E1867" s="2" t="s">
        <v>1802</v>
      </c>
      <c r="F1867" s="2" t="s">
        <v>1854</v>
      </c>
      <c r="G1867" s="2" t="s">
        <v>2121</v>
      </c>
      <c r="H1867" s="2" t="s">
        <v>2032</v>
      </c>
      <c r="I1867" s="2" t="s">
        <v>2008</v>
      </c>
      <c r="J1867" s="7">
        <v>0</v>
      </c>
      <c r="K1867" s="7">
        <v>1275988</v>
      </c>
      <c r="L1867" s="7">
        <v>70020</v>
      </c>
      <c r="M1867" s="7">
        <v>1346008</v>
      </c>
      <c r="N1867" s="7">
        <v>0</v>
      </c>
      <c r="O1867" s="7">
        <v>0</v>
      </c>
      <c r="P1867" s="7">
        <v>1234225</v>
      </c>
      <c r="Q1867" s="7">
        <v>19857</v>
      </c>
      <c r="R1867" s="7">
        <v>1254082</v>
      </c>
      <c r="S1867" s="7">
        <v>0</v>
      </c>
      <c r="T1867" s="7">
        <v>24</v>
      </c>
      <c r="U1867" s="7">
        <v>17</v>
      </c>
      <c r="V1867" s="7">
        <v>41</v>
      </c>
      <c r="W1867" s="6">
        <v>96.727006799999998</v>
      </c>
      <c r="X1867" s="6">
        <v>28.3590403</v>
      </c>
      <c r="Y1867" s="6">
        <v>93.170471499999991</v>
      </c>
      <c r="Z1867" s="6">
        <v>96.333429299999992</v>
      </c>
      <c r="AA1867" s="6">
        <v>29.514643000000003</v>
      </c>
      <c r="AB1867" s="6">
        <v>92.743186699999995</v>
      </c>
      <c r="AC1867" s="6">
        <v>0.42728479999999536</v>
      </c>
      <c r="AD1867" s="7">
        <v>1215891</v>
      </c>
      <c r="AE1867" s="6">
        <v>3.1409887999999997</v>
      </c>
      <c r="AF1867" s="6">
        <v>96.7288262</v>
      </c>
      <c r="AG1867" s="6">
        <v>28.365927200000002</v>
      </c>
      <c r="AH1867" s="6">
        <v>93.173309599999996</v>
      </c>
      <c r="AI1867" s="7">
        <v>1254041</v>
      </c>
      <c r="AJ1867" s="6">
        <v>96.333429299999992</v>
      </c>
      <c r="AK1867" s="6">
        <v>29.633271999999998</v>
      </c>
      <c r="AL1867" s="6">
        <v>92.763139800000005</v>
      </c>
      <c r="AM1867" s="6">
        <v>0.41016979999999137</v>
      </c>
      <c r="AN1867" s="7">
        <v>1215609</v>
      </c>
      <c r="AO1867" s="6">
        <v>3.1615429000000002</v>
      </c>
    </row>
    <row r="1868" spans="1:41" x14ac:dyDescent="0.15">
      <c r="A1868" s="2" t="s">
        <v>2050</v>
      </c>
      <c r="B1868" s="2" t="s">
        <v>1802</v>
      </c>
      <c r="C1868" s="2" t="s">
        <v>1802</v>
      </c>
      <c r="D1868" s="2" t="s">
        <v>1802</v>
      </c>
      <c r="E1868" s="2" t="s">
        <v>1802</v>
      </c>
      <c r="F1868" s="2" t="s">
        <v>1854</v>
      </c>
      <c r="G1868" s="2" t="s">
        <v>2121</v>
      </c>
      <c r="H1868" s="2" t="s">
        <v>2032</v>
      </c>
      <c r="I1868" s="2" t="s">
        <v>2022</v>
      </c>
      <c r="J1868" s="7">
        <v>0</v>
      </c>
      <c r="K1868" s="7">
        <v>4778</v>
      </c>
      <c r="L1868" s="7">
        <v>0</v>
      </c>
      <c r="M1868" s="7">
        <v>4778</v>
      </c>
      <c r="N1868" s="7">
        <v>0</v>
      </c>
      <c r="O1868" s="7">
        <v>0</v>
      </c>
      <c r="P1868" s="7">
        <v>3328</v>
      </c>
      <c r="Q1868" s="7">
        <v>0</v>
      </c>
      <c r="R1868" s="7">
        <v>3328</v>
      </c>
      <c r="S1868" s="7">
        <v>0</v>
      </c>
      <c r="T1868" s="7">
        <v>0</v>
      </c>
      <c r="U1868" s="7">
        <v>0</v>
      </c>
      <c r="V1868" s="7">
        <v>0</v>
      </c>
      <c r="W1868" s="6">
        <v>69.652574299999998</v>
      </c>
      <c r="X1868" s="6">
        <v>0</v>
      </c>
      <c r="Y1868" s="6">
        <v>69.652574299999998</v>
      </c>
      <c r="Z1868" s="6" t="s">
        <v>1802</v>
      </c>
      <c r="AA1868" s="6" t="s">
        <v>1802</v>
      </c>
      <c r="AB1868" s="6" t="s">
        <v>1802</v>
      </c>
      <c r="AC1868" s="6" t="e">
        <v>#VALUE!</v>
      </c>
      <c r="AD1868" s="7" t="s">
        <v>1802</v>
      </c>
      <c r="AE1868" s="6" t="e">
        <v>#VALUE!</v>
      </c>
      <c r="AF1868" s="6">
        <v>69.652574299999998</v>
      </c>
      <c r="AG1868" s="6">
        <v>0</v>
      </c>
      <c r="AH1868" s="6">
        <v>69.652574299999998</v>
      </c>
      <c r="AI1868" s="7">
        <v>3328</v>
      </c>
      <c r="AJ1868" s="6" t="s">
        <v>1802</v>
      </c>
      <c r="AK1868" s="6" t="s">
        <v>1802</v>
      </c>
      <c r="AL1868" s="6" t="s">
        <v>1802</v>
      </c>
      <c r="AM1868" s="6" t="e">
        <v>#VALUE!</v>
      </c>
      <c r="AN1868" s="7" t="s">
        <v>1802</v>
      </c>
      <c r="AO1868" s="6" t="e">
        <v>#VALUE!</v>
      </c>
    </row>
    <row r="1869" spans="1:41" x14ac:dyDescent="0.15">
      <c r="A1869" s="2" t="s">
        <v>2051</v>
      </c>
      <c r="B1869" s="2" t="s">
        <v>1802</v>
      </c>
      <c r="C1869" s="2" t="s">
        <v>1802</v>
      </c>
      <c r="D1869" s="2" t="s">
        <v>1802</v>
      </c>
      <c r="E1869" s="2" t="s">
        <v>1802</v>
      </c>
      <c r="F1869" s="2" t="s">
        <v>1854</v>
      </c>
      <c r="G1869" s="2" t="s">
        <v>2121</v>
      </c>
      <c r="H1869" s="2" t="s">
        <v>2032</v>
      </c>
      <c r="I1869" s="2" t="s">
        <v>1941</v>
      </c>
      <c r="J1869" s="7">
        <v>0</v>
      </c>
      <c r="K1869" s="7">
        <v>68</v>
      </c>
      <c r="L1869" s="7">
        <v>0</v>
      </c>
      <c r="M1869" s="7">
        <v>68</v>
      </c>
      <c r="N1869" s="7">
        <v>0</v>
      </c>
      <c r="O1869" s="7">
        <v>0</v>
      </c>
      <c r="P1869" s="7">
        <v>68</v>
      </c>
      <c r="Q1869" s="7">
        <v>0</v>
      </c>
      <c r="R1869" s="7">
        <v>68</v>
      </c>
      <c r="S1869" s="7">
        <v>0</v>
      </c>
      <c r="T1869" s="7">
        <v>0</v>
      </c>
      <c r="U1869" s="7">
        <v>0</v>
      </c>
      <c r="V1869" s="7">
        <v>0</v>
      </c>
      <c r="W1869" s="6">
        <v>100</v>
      </c>
      <c r="X1869" s="6">
        <v>0</v>
      </c>
      <c r="Y1869" s="6">
        <v>100</v>
      </c>
      <c r="Z1869" s="6" t="s">
        <v>1802</v>
      </c>
      <c r="AA1869" s="6" t="s">
        <v>1802</v>
      </c>
      <c r="AB1869" s="6" t="s">
        <v>1802</v>
      </c>
      <c r="AC1869" s="6" t="e">
        <v>#VALUE!</v>
      </c>
      <c r="AD1869" s="7" t="s">
        <v>1802</v>
      </c>
      <c r="AE1869" s="6" t="e">
        <v>#VALUE!</v>
      </c>
      <c r="AF1869" s="6">
        <v>100</v>
      </c>
      <c r="AG1869" s="6">
        <v>0</v>
      </c>
      <c r="AH1869" s="6">
        <v>100</v>
      </c>
      <c r="AI1869" s="7">
        <v>68</v>
      </c>
      <c r="AJ1869" s="6" t="s">
        <v>1802</v>
      </c>
      <c r="AK1869" s="6" t="s">
        <v>1802</v>
      </c>
      <c r="AL1869" s="6" t="s">
        <v>1802</v>
      </c>
      <c r="AM1869" s="6" t="e">
        <v>#VALUE!</v>
      </c>
      <c r="AN1869" s="7" t="s">
        <v>1802</v>
      </c>
      <c r="AO1869" s="6" t="e">
        <v>#VALUE!</v>
      </c>
    </row>
    <row r="1870" spans="1:41" x14ac:dyDescent="0.15">
      <c r="A1870" s="2" t="s">
        <v>2052</v>
      </c>
      <c r="B1870" s="2" t="s">
        <v>1802</v>
      </c>
      <c r="C1870" s="2" t="s">
        <v>1802</v>
      </c>
      <c r="D1870" s="2" t="s">
        <v>1802</v>
      </c>
      <c r="E1870" s="2" t="s">
        <v>1802</v>
      </c>
      <c r="F1870" s="2" t="s">
        <v>1854</v>
      </c>
      <c r="G1870" s="2" t="s">
        <v>2121</v>
      </c>
      <c r="H1870" s="2" t="s">
        <v>2032</v>
      </c>
      <c r="I1870" s="2" t="s">
        <v>1942</v>
      </c>
      <c r="J1870" s="7">
        <v>0</v>
      </c>
      <c r="K1870" s="7">
        <v>1373906</v>
      </c>
      <c r="L1870" s="7">
        <v>0</v>
      </c>
      <c r="M1870" s="7">
        <v>1373906</v>
      </c>
      <c r="N1870" s="7">
        <v>0</v>
      </c>
      <c r="O1870" s="7">
        <v>0</v>
      </c>
      <c r="P1870" s="7">
        <v>1361853</v>
      </c>
      <c r="Q1870" s="7">
        <v>0</v>
      </c>
      <c r="R1870" s="7">
        <v>1361853</v>
      </c>
      <c r="S1870" s="7">
        <v>0</v>
      </c>
      <c r="T1870" s="7">
        <v>0</v>
      </c>
      <c r="U1870" s="7">
        <v>0</v>
      </c>
      <c r="V1870" s="7">
        <v>0</v>
      </c>
      <c r="W1870" s="6">
        <v>99.122720200000003</v>
      </c>
      <c r="X1870" s="6">
        <v>0</v>
      </c>
      <c r="Y1870" s="6">
        <v>99.122720200000003</v>
      </c>
      <c r="Z1870" s="6">
        <v>99.094679900000003</v>
      </c>
      <c r="AA1870" s="6">
        <v>0</v>
      </c>
      <c r="AB1870" s="6">
        <v>99.094679900000003</v>
      </c>
      <c r="AC1870" s="6">
        <v>2.8040300000000684E-2</v>
      </c>
      <c r="AD1870" s="7">
        <v>1416717</v>
      </c>
      <c r="AE1870" s="6">
        <v>-3.8726153000000001</v>
      </c>
      <c r="AF1870" s="6">
        <v>99.122720200000003</v>
      </c>
      <c r="AG1870" s="6">
        <v>0</v>
      </c>
      <c r="AH1870" s="6">
        <v>99.122720200000003</v>
      </c>
      <c r="AI1870" s="7">
        <v>1361853</v>
      </c>
      <c r="AJ1870" s="6">
        <v>99.094679900000003</v>
      </c>
      <c r="AK1870" s="6">
        <v>0</v>
      </c>
      <c r="AL1870" s="6">
        <v>99.094679900000003</v>
      </c>
      <c r="AM1870" s="6">
        <v>2.8040300000000684E-2</v>
      </c>
      <c r="AN1870" s="7">
        <v>1416717</v>
      </c>
      <c r="AO1870" s="6">
        <v>-3.8726153000000001</v>
      </c>
    </row>
    <row r="1871" spans="1:41" x14ac:dyDescent="0.15">
      <c r="A1871" s="2" t="s">
        <v>2053</v>
      </c>
      <c r="B1871" s="2" t="s">
        <v>1802</v>
      </c>
      <c r="C1871" s="2" t="s">
        <v>1802</v>
      </c>
      <c r="D1871" s="2" t="s">
        <v>1802</v>
      </c>
      <c r="E1871" s="2" t="s">
        <v>1802</v>
      </c>
      <c r="F1871" s="2" t="s">
        <v>1854</v>
      </c>
      <c r="G1871" s="2" t="s">
        <v>2121</v>
      </c>
      <c r="H1871" s="2" t="s">
        <v>2032</v>
      </c>
      <c r="I1871" s="2" t="s">
        <v>1943</v>
      </c>
      <c r="J1871" s="7">
        <v>0</v>
      </c>
      <c r="K1871" s="7">
        <v>19676</v>
      </c>
      <c r="L1871" s="7">
        <v>0</v>
      </c>
      <c r="M1871" s="7">
        <v>19676</v>
      </c>
      <c r="N1871" s="7">
        <v>0</v>
      </c>
      <c r="O1871" s="7">
        <v>0</v>
      </c>
      <c r="P1871" s="7">
        <v>17232</v>
      </c>
      <c r="Q1871" s="7">
        <v>0</v>
      </c>
      <c r="R1871" s="7">
        <v>17232</v>
      </c>
      <c r="S1871" s="7">
        <v>0</v>
      </c>
      <c r="T1871" s="7">
        <v>0</v>
      </c>
      <c r="U1871" s="7">
        <v>0</v>
      </c>
      <c r="V1871" s="7">
        <v>0</v>
      </c>
      <c r="W1871" s="6">
        <v>87.578776199999993</v>
      </c>
      <c r="X1871" s="6">
        <v>0</v>
      </c>
      <c r="Y1871" s="6">
        <v>87.578776199999993</v>
      </c>
      <c r="Z1871" s="6">
        <v>80.758154899999994</v>
      </c>
      <c r="AA1871" s="6">
        <v>0</v>
      </c>
      <c r="AB1871" s="6">
        <v>80.758154899999994</v>
      </c>
      <c r="AC1871" s="6">
        <v>6.8206212999999991</v>
      </c>
      <c r="AD1871" s="7">
        <v>15424</v>
      </c>
      <c r="AE1871" s="6">
        <v>11.7219917</v>
      </c>
      <c r="AF1871" s="6">
        <v>87.578776199999993</v>
      </c>
      <c r="AG1871" s="6">
        <v>0</v>
      </c>
      <c r="AH1871" s="6">
        <v>87.578776199999993</v>
      </c>
      <c r="AI1871" s="7">
        <v>17232</v>
      </c>
      <c r="AJ1871" s="6">
        <v>80.758154899999994</v>
      </c>
      <c r="AK1871" s="6">
        <v>0</v>
      </c>
      <c r="AL1871" s="6">
        <v>80.758154899999994</v>
      </c>
      <c r="AM1871" s="6">
        <v>6.8206212999999991</v>
      </c>
      <c r="AN1871" s="7">
        <v>15424</v>
      </c>
      <c r="AO1871" s="6">
        <v>11.7219917</v>
      </c>
    </row>
    <row r="1872" spans="1:41" x14ac:dyDescent="0.15">
      <c r="A1872" s="2" t="s">
        <v>2054</v>
      </c>
      <c r="B1872" s="2" t="s">
        <v>1802</v>
      </c>
      <c r="C1872" s="2" t="s">
        <v>1802</v>
      </c>
      <c r="D1872" s="2" t="s">
        <v>1802</v>
      </c>
      <c r="E1872" s="2" t="s">
        <v>1802</v>
      </c>
      <c r="F1872" s="2" t="s">
        <v>1854</v>
      </c>
      <c r="G1872" s="2" t="s">
        <v>2121</v>
      </c>
      <c r="H1872" s="2" t="s">
        <v>2032</v>
      </c>
      <c r="I1872" s="2" t="s">
        <v>1944</v>
      </c>
      <c r="J1872" s="7">
        <v>0</v>
      </c>
      <c r="K1872" s="7">
        <v>0</v>
      </c>
      <c r="L1872" s="7">
        <v>0</v>
      </c>
      <c r="M1872" s="7">
        <v>0</v>
      </c>
      <c r="N1872" s="7">
        <v>0</v>
      </c>
      <c r="O1872" s="7">
        <v>0</v>
      </c>
      <c r="P1872" s="7">
        <v>0</v>
      </c>
      <c r="Q1872" s="7">
        <v>0</v>
      </c>
      <c r="R1872" s="7">
        <v>0</v>
      </c>
      <c r="S1872" s="7">
        <v>0</v>
      </c>
      <c r="T1872" s="7">
        <v>0</v>
      </c>
      <c r="U1872" s="7">
        <v>0</v>
      </c>
      <c r="V1872" s="7">
        <v>0</v>
      </c>
      <c r="W1872" s="6">
        <v>0</v>
      </c>
      <c r="X1872" s="6">
        <v>0</v>
      </c>
      <c r="Y1872" s="6">
        <v>0</v>
      </c>
      <c r="Z1872" s="6">
        <v>0</v>
      </c>
      <c r="AA1872" s="6">
        <v>0</v>
      </c>
      <c r="AB1872" s="6">
        <v>0</v>
      </c>
      <c r="AC1872" s="6">
        <v>0</v>
      </c>
      <c r="AD1872" s="7">
        <v>0</v>
      </c>
      <c r="AE1872" s="6">
        <v>0</v>
      </c>
      <c r="AF1872" s="6">
        <v>0</v>
      </c>
      <c r="AG1872" s="6">
        <v>0</v>
      </c>
      <c r="AH1872" s="6">
        <v>0</v>
      </c>
      <c r="AI1872" s="7">
        <v>0</v>
      </c>
      <c r="AJ1872" s="6">
        <v>0</v>
      </c>
      <c r="AK1872" s="6">
        <v>0</v>
      </c>
      <c r="AL1872" s="6">
        <v>0</v>
      </c>
      <c r="AM1872" s="6">
        <v>0</v>
      </c>
      <c r="AN1872" s="7">
        <v>0</v>
      </c>
      <c r="AO1872" s="6">
        <v>0</v>
      </c>
    </row>
    <row r="1873" spans="1:41" x14ac:dyDescent="0.15">
      <c r="A1873" s="2" t="s">
        <v>2055</v>
      </c>
      <c r="B1873" s="2" t="s">
        <v>1802</v>
      </c>
      <c r="C1873" s="2" t="s">
        <v>1802</v>
      </c>
      <c r="D1873" s="2" t="s">
        <v>1802</v>
      </c>
      <c r="E1873" s="2" t="s">
        <v>1802</v>
      </c>
      <c r="F1873" s="2" t="s">
        <v>1854</v>
      </c>
      <c r="G1873" s="2" t="s">
        <v>2121</v>
      </c>
      <c r="H1873" s="2" t="s">
        <v>2032</v>
      </c>
      <c r="I1873" s="2" t="s">
        <v>1945</v>
      </c>
      <c r="J1873" s="7">
        <v>0</v>
      </c>
      <c r="K1873" s="7">
        <v>0</v>
      </c>
      <c r="L1873" s="7">
        <v>0</v>
      </c>
      <c r="M1873" s="7">
        <v>0</v>
      </c>
      <c r="N1873" s="7">
        <v>0</v>
      </c>
      <c r="O1873" s="7">
        <v>0</v>
      </c>
      <c r="P1873" s="7">
        <v>0</v>
      </c>
      <c r="Q1873" s="7">
        <v>0</v>
      </c>
      <c r="R1873" s="7">
        <v>0</v>
      </c>
      <c r="S1873" s="7">
        <v>0</v>
      </c>
      <c r="T1873" s="7">
        <v>0</v>
      </c>
      <c r="U1873" s="7">
        <v>0</v>
      </c>
      <c r="V1873" s="7">
        <v>0</v>
      </c>
      <c r="W1873" s="6">
        <v>0</v>
      </c>
      <c r="X1873" s="6">
        <v>0</v>
      </c>
      <c r="Y1873" s="6">
        <v>0</v>
      </c>
      <c r="Z1873" s="6">
        <v>0</v>
      </c>
      <c r="AA1873" s="6">
        <v>0</v>
      </c>
      <c r="AB1873" s="6">
        <v>0</v>
      </c>
      <c r="AC1873" s="6">
        <v>0</v>
      </c>
      <c r="AD1873" s="7">
        <v>0</v>
      </c>
      <c r="AE1873" s="6">
        <v>0</v>
      </c>
      <c r="AF1873" s="6">
        <v>0</v>
      </c>
      <c r="AG1873" s="6">
        <v>0</v>
      </c>
      <c r="AH1873" s="6">
        <v>0</v>
      </c>
      <c r="AI1873" s="7">
        <v>0</v>
      </c>
      <c r="AJ1873" s="6">
        <v>0</v>
      </c>
      <c r="AK1873" s="6">
        <v>0</v>
      </c>
      <c r="AL1873" s="6">
        <v>0</v>
      </c>
      <c r="AM1873" s="6">
        <v>0</v>
      </c>
      <c r="AN1873" s="7">
        <v>0</v>
      </c>
      <c r="AO1873" s="6">
        <v>0</v>
      </c>
    </row>
    <row r="1874" spans="1:41" x14ac:dyDescent="0.15">
      <c r="A1874" s="2" t="s">
        <v>2056</v>
      </c>
      <c r="B1874" s="2" t="s">
        <v>1802</v>
      </c>
      <c r="C1874" s="2" t="s">
        <v>1802</v>
      </c>
      <c r="D1874" s="2" t="s">
        <v>1802</v>
      </c>
      <c r="E1874" s="2" t="s">
        <v>1802</v>
      </c>
      <c r="F1874" s="2" t="s">
        <v>1854</v>
      </c>
      <c r="G1874" s="2" t="s">
        <v>2121</v>
      </c>
      <c r="H1874" s="2" t="s">
        <v>2032</v>
      </c>
      <c r="I1874" s="2" t="s">
        <v>1946</v>
      </c>
      <c r="J1874" s="7">
        <v>0</v>
      </c>
      <c r="K1874" s="7">
        <v>0</v>
      </c>
      <c r="L1874" s="7">
        <v>0</v>
      </c>
      <c r="M1874" s="7">
        <v>0</v>
      </c>
      <c r="N1874" s="7">
        <v>0</v>
      </c>
      <c r="O1874" s="7">
        <v>0</v>
      </c>
      <c r="P1874" s="7">
        <v>0</v>
      </c>
      <c r="Q1874" s="7">
        <v>0</v>
      </c>
      <c r="R1874" s="7">
        <v>0</v>
      </c>
      <c r="S1874" s="7">
        <v>0</v>
      </c>
      <c r="T1874" s="7">
        <v>0</v>
      </c>
      <c r="U1874" s="7">
        <v>0</v>
      </c>
      <c r="V1874" s="7">
        <v>0</v>
      </c>
      <c r="W1874" s="6">
        <v>0</v>
      </c>
      <c r="X1874" s="6">
        <v>0</v>
      </c>
      <c r="Y1874" s="6">
        <v>0</v>
      </c>
      <c r="Z1874" s="6">
        <v>0</v>
      </c>
      <c r="AA1874" s="6">
        <v>0</v>
      </c>
      <c r="AB1874" s="6">
        <v>0</v>
      </c>
      <c r="AC1874" s="6">
        <v>0</v>
      </c>
      <c r="AD1874" s="7">
        <v>0</v>
      </c>
      <c r="AE1874" s="6">
        <v>0</v>
      </c>
      <c r="AF1874" s="6">
        <v>0</v>
      </c>
      <c r="AG1874" s="6">
        <v>0</v>
      </c>
      <c r="AH1874" s="6">
        <v>0</v>
      </c>
      <c r="AI1874" s="7">
        <v>0</v>
      </c>
      <c r="AJ1874" s="6">
        <v>0</v>
      </c>
      <c r="AK1874" s="6">
        <v>0</v>
      </c>
      <c r="AL1874" s="6">
        <v>0</v>
      </c>
      <c r="AM1874" s="6">
        <v>0</v>
      </c>
      <c r="AN1874" s="7">
        <v>0</v>
      </c>
      <c r="AO1874" s="6">
        <v>0</v>
      </c>
    </row>
    <row r="1875" spans="1:41" x14ac:dyDescent="0.15">
      <c r="A1875" s="2" t="s">
        <v>2057</v>
      </c>
      <c r="B1875" s="2" t="s">
        <v>1802</v>
      </c>
      <c r="C1875" s="2" t="s">
        <v>1802</v>
      </c>
      <c r="D1875" s="2" t="s">
        <v>1802</v>
      </c>
      <c r="E1875" s="2" t="s">
        <v>1802</v>
      </c>
      <c r="F1875" s="2" t="s">
        <v>1854</v>
      </c>
      <c r="G1875" s="2" t="s">
        <v>2121</v>
      </c>
      <c r="H1875" s="2" t="s">
        <v>2032</v>
      </c>
      <c r="I1875" s="2" t="s">
        <v>1947</v>
      </c>
      <c r="J1875" s="7">
        <v>0</v>
      </c>
      <c r="K1875" s="7">
        <v>0</v>
      </c>
      <c r="L1875" s="7">
        <v>0</v>
      </c>
      <c r="M1875" s="7">
        <v>0</v>
      </c>
      <c r="N1875" s="7">
        <v>0</v>
      </c>
      <c r="O1875" s="7">
        <v>0</v>
      </c>
      <c r="P1875" s="7">
        <v>0</v>
      </c>
      <c r="Q1875" s="7">
        <v>0</v>
      </c>
      <c r="R1875" s="7">
        <v>0</v>
      </c>
      <c r="S1875" s="7">
        <v>0</v>
      </c>
      <c r="T1875" s="7">
        <v>0</v>
      </c>
      <c r="U1875" s="7">
        <v>0</v>
      </c>
      <c r="V1875" s="7">
        <v>0</v>
      </c>
      <c r="W1875" s="6">
        <v>0</v>
      </c>
      <c r="X1875" s="6">
        <v>0</v>
      </c>
      <c r="Y1875" s="6">
        <v>0</v>
      </c>
      <c r="Z1875" s="6">
        <v>0</v>
      </c>
      <c r="AA1875" s="6">
        <v>0</v>
      </c>
      <c r="AB1875" s="6">
        <v>0</v>
      </c>
      <c r="AC1875" s="6">
        <v>0</v>
      </c>
      <c r="AD1875" s="7">
        <v>0</v>
      </c>
      <c r="AE1875" s="6">
        <v>0</v>
      </c>
      <c r="AF1875" s="6">
        <v>0</v>
      </c>
      <c r="AG1875" s="6">
        <v>0</v>
      </c>
      <c r="AH1875" s="6">
        <v>0</v>
      </c>
      <c r="AI1875" s="7">
        <v>0</v>
      </c>
      <c r="AJ1875" s="6">
        <v>0</v>
      </c>
      <c r="AK1875" s="6">
        <v>0</v>
      </c>
      <c r="AL1875" s="6">
        <v>0</v>
      </c>
      <c r="AM1875" s="6">
        <v>0</v>
      </c>
      <c r="AN1875" s="7">
        <v>0</v>
      </c>
      <c r="AO1875" s="6">
        <v>0</v>
      </c>
    </row>
    <row r="1876" spans="1:41" x14ac:dyDescent="0.15">
      <c r="A1876" s="2" t="s">
        <v>2058</v>
      </c>
      <c r="B1876" s="2" t="s">
        <v>1802</v>
      </c>
      <c r="C1876" s="2" t="s">
        <v>1802</v>
      </c>
      <c r="D1876" s="2" t="s">
        <v>1802</v>
      </c>
      <c r="E1876" s="2" t="s">
        <v>1802</v>
      </c>
      <c r="F1876" s="2" t="s">
        <v>1854</v>
      </c>
      <c r="G1876" s="2" t="s">
        <v>2121</v>
      </c>
      <c r="H1876" s="2" t="s">
        <v>2032</v>
      </c>
      <c r="I1876" s="2" t="s">
        <v>1948</v>
      </c>
      <c r="J1876" s="7">
        <v>0</v>
      </c>
      <c r="K1876" s="7">
        <v>0</v>
      </c>
      <c r="L1876" s="7">
        <v>0</v>
      </c>
      <c r="M1876" s="7">
        <v>0</v>
      </c>
      <c r="N1876" s="7">
        <v>0</v>
      </c>
      <c r="O1876" s="7">
        <v>0</v>
      </c>
      <c r="P1876" s="7">
        <v>0</v>
      </c>
      <c r="Q1876" s="7">
        <v>0</v>
      </c>
      <c r="R1876" s="7">
        <v>0</v>
      </c>
      <c r="S1876" s="7">
        <v>0</v>
      </c>
      <c r="T1876" s="7">
        <v>0</v>
      </c>
      <c r="U1876" s="7">
        <v>0</v>
      </c>
      <c r="V1876" s="7">
        <v>0</v>
      </c>
      <c r="W1876" s="6">
        <v>0</v>
      </c>
      <c r="X1876" s="6">
        <v>0</v>
      </c>
      <c r="Y1876" s="6">
        <v>0</v>
      </c>
      <c r="Z1876" s="6">
        <v>0</v>
      </c>
      <c r="AA1876" s="6">
        <v>0</v>
      </c>
      <c r="AB1876" s="6">
        <v>0</v>
      </c>
      <c r="AC1876" s="6">
        <v>0</v>
      </c>
      <c r="AD1876" s="7">
        <v>0</v>
      </c>
      <c r="AE1876" s="6">
        <v>0</v>
      </c>
      <c r="AF1876" s="6">
        <v>0</v>
      </c>
      <c r="AG1876" s="6">
        <v>0</v>
      </c>
      <c r="AH1876" s="6">
        <v>0</v>
      </c>
      <c r="AI1876" s="7">
        <v>0</v>
      </c>
      <c r="AJ1876" s="6">
        <v>0</v>
      </c>
      <c r="AK1876" s="6">
        <v>0</v>
      </c>
      <c r="AL1876" s="6">
        <v>0</v>
      </c>
      <c r="AM1876" s="6">
        <v>0</v>
      </c>
      <c r="AN1876" s="7">
        <v>0</v>
      </c>
      <c r="AO1876" s="6">
        <v>0</v>
      </c>
    </row>
    <row r="1877" spans="1:41" x14ac:dyDescent="0.15">
      <c r="A1877" s="2" t="s">
        <v>2059</v>
      </c>
      <c r="B1877" s="2" t="s">
        <v>1802</v>
      </c>
      <c r="C1877" s="2" t="s">
        <v>1802</v>
      </c>
      <c r="D1877" s="2" t="s">
        <v>1802</v>
      </c>
      <c r="E1877" s="2" t="s">
        <v>1802</v>
      </c>
      <c r="F1877" s="2" t="s">
        <v>1854</v>
      </c>
      <c r="G1877" s="2" t="s">
        <v>2121</v>
      </c>
      <c r="H1877" s="2" t="s">
        <v>2032</v>
      </c>
      <c r="I1877" s="2" t="s">
        <v>1949</v>
      </c>
      <c r="J1877" s="7">
        <v>0</v>
      </c>
      <c r="K1877" s="7">
        <v>54358</v>
      </c>
      <c r="L1877" s="7">
        <v>0</v>
      </c>
      <c r="M1877" s="7">
        <v>54358</v>
      </c>
      <c r="N1877" s="7">
        <v>0</v>
      </c>
      <c r="O1877" s="7">
        <v>0</v>
      </c>
      <c r="P1877" s="7">
        <v>53788</v>
      </c>
      <c r="Q1877" s="7">
        <v>0</v>
      </c>
      <c r="R1877" s="7">
        <v>53788</v>
      </c>
      <c r="S1877" s="7">
        <v>0</v>
      </c>
      <c r="T1877" s="7">
        <v>0</v>
      </c>
      <c r="U1877" s="7">
        <v>0</v>
      </c>
      <c r="V1877" s="7">
        <v>0</v>
      </c>
      <c r="W1877" s="6">
        <v>98.951396299999999</v>
      </c>
      <c r="X1877" s="6">
        <v>0</v>
      </c>
      <c r="Y1877" s="6">
        <v>98.951396299999999</v>
      </c>
      <c r="Z1877" s="6">
        <v>98.8011439</v>
      </c>
      <c r="AA1877" s="6">
        <v>0</v>
      </c>
      <c r="AB1877" s="6">
        <v>98.8011439</v>
      </c>
      <c r="AC1877" s="6">
        <v>0.1502523999999994</v>
      </c>
      <c r="AD1877" s="7">
        <v>53898</v>
      </c>
      <c r="AE1877" s="6">
        <v>-0.2040892</v>
      </c>
      <c r="AF1877" s="6">
        <v>98.951396299999999</v>
      </c>
      <c r="AG1877" s="6">
        <v>0</v>
      </c>
      <c r="AH1877" s="6">
        <v>98.951396299999999</v>
      </c>
      <c r="AI1877" s="7">
        <v>53788</v>
      </c>
      <c r="AJ1877" s="6">
        <v>98.8011439</v>
      </c>
      <c r="AK1877" s="6">
        <v>0</v>
      </c>
      <c r="AL1877" s="6">
        <v>98.8011439</v>
      </c>
      <c r="AM1877" s="6">
        <v>0.1502523999999994</v>
      </c>
      <c r="AN1877" s="7">
        <v>53898</v>
      </c>
      <c r="AO1877" s="6">
        <v>-0.2040892</v>
      </c>
    </row>
    <row r="1878" spans="1:41" x14ac:dyDescent="0.15">
      <c r="A1878" s="2" t="s">
        <v>2060</v>
      </c>
      <c r="B1878" s="2" t="s">
        <v>1802</v>
      </c>
      <c r="C1878" s="2" t="s">
        <v>1802</v>
      </c>
      <c r="D1878" s="2" t="s">
        <v>1802</v>
      </c>
      <c r="E1878" s="2" t="s">
        <v>1802</v>
      </c>
      <c r="F1878" s="2" t="s">
        <v>1854</v>
      </c>
      <c r="G1878" s="2" t="s">
        <v>2121</v>
      </c>
      <c r="H1878" s="2" t="s">
        <v>2032</v>
      </c>
      <c r="I1878" s="2" t="s">
        <v>1950</v>
      </c>
      <c r="J1878" s="7">
        <v>0</v>
      </c>
      <c r="K1878" s="7">
        <v>27914</v>
      </c>
      <c r="L1878" s="7">
        <v>0</v>
      </c>
      <c r="M1878" s="7">
        <v>27914</v>
      </c>
      <c r="N1878" s="7">
        <v>0</v>
      </c>
      <c r="O1878" s="7">
        <v>0</v>
      </c>
      <c r="P1878" s="7">
        <v>27914</v>
      </c>
      <c r="Q1878" s="7">
        <v>0</v>
      </c>
      <c r="R1878" s="7">
        <v>27914</v>
      </c>
      <c r="S1878" s="7">
        <v>0</v>
      </c>
      <c r="T1878" s="7">
        <v>0</v>
      </c>
      <c r="U1878" s="7">
        <v>0</v>
      </c>
      <c r="V1878" s="7">
        <v>0</v>
      </c>
      <c r="W1878" s="6">
        <v>100</v>
      </c>
      <c r="X1878" s="6">
        <v>0</v>
      </c>
      <c r="Y1878" s="6">
        <v>100</v>
      </c>
      <c r="Z1878" s="6">
        <v>100</v>
      </c>
      <c r="AA1878" s="6">
        <v>0</v>
      </c>
      <c r="AB1878" s="6">
        <v>100</v>
      </c>
      <c r="AC1878" s="6">
        <v>0</v>
      </c>
      <c r="AD1878" s="7">
        <v>29169</v>
      </c>
      <c r="AE1878" s="6">
        <v>-4.3025129</v>
      </c>
      <c r="AF1878" s="6">
        <v>100</v>
      </c>
      <c r="AG1878" s="6">
        <v>0</v>
      </c>
      <c r="AH1878" s="6">
        <v>100</v>
      </c>
      <c r="AI1878" s="7">
        <v>27914</v>
      </c>
      <c r="AJ1878" s="6">
        <v>100</v>
      </c>
      <c r="AK1878" s="6">
        <v>0</v>
      </c>
      <c r="AL1878" s="6">
        <v>100</v>
      </c>
      <c r="AM1878" s="6">
        <v>0</v>
      </c>
      <c r="AN1878" s="7">
        <v>29169</v>
      </c>
      <c r="AO1878" s="6">
        <v>-4.3025129</v>
      </c>
    </row>
    <row r="1879" spans="1:41" x14ac:dyDescent="0.15">
      <c r="A1879" s="2" t="s">
        <v>2061</v>
      </c>
      <c r="B1879" s="2" t="s">
        <v>1802</v>
      </c>
      <c r="C1879" s="2" t="s">
        <v>1802</v>
      </c>
      <c r="D1879" s="2" t="s">
        <v>1802</v>
      </c>
      <c r="E1879" s="2" t="s">
        <v>1802</v>
      </c>
      <c r="F1879" s="2" t="s">
        <v>1854</v>
      </c>
      <c r="G1879" s="2" t="s">
        <v>2121</v>
      </c>
      <c r="H1879" s="2" t="s">
        <v>2032</v>
      </c>
      <c r="I1879" s="2" t="s">
        <v>1951</v>
      </c>
      <c r="J1879" s="7">
        <v>0</v>
      </c>
      <c r="K1879" s="7">
        <v>27914</v>
      </c>
      <c r="L1879" s="7">
        <v>0</v>
      </c>
      <c r="M1879" s="7">
        <v>27914</v>
      </c>
      <c r="N1879" s="7">
        <v>0</v>
      </c>
      <c r="O1879" s="7">
        <v>0</v>
      </c>
      <c r="P1879" s="7">
        <v>27914</v>
      </c>
      <c r="Q1879" s="7">
        <v>0</v>
      </c>
      <c r="R1879" s="7">
        <v>27914</v>
      </c>
      <c r="S1879" s="7">
        <v>0</v>
      </c>
      <c r="T1879" s="7">
        <v>0</v>
      </c>
      <c r="U1879" s="7">
        <v>0</v>
      </c>
      <c r="V1879" s="7">
        <v>0</v>
      </c>
      <c r="W1879" s="6">
        <v>100</v>
      </c>
      <c r="X1879" s="6">
        <v>0</v>
      </c>
      <c r="Y1879" s="6">
        <v>100</v>
      </c>
      <c r="Z1879" s="6">
        <v>100</v>
      </c>
      <c r="AA1879" s="6">
        <v>0</v>
      </c>
      <c r="AB1879" s="6">
        <v>100</v>
      </c>
      <c r="AC1879" s="6">
        <v>0</v>
      </c>
      <c r="AD1879" s="7">
        <v>29169</v>
      </c>
      <c r="AE1879" s="6">
        <v>-4.3025129</v>
      </c>
      <c r="AF1879" s="6">
        <v>100</v>
      </c>
      <c r="AG1879" s="6">
        <v>0</v>
      </c>
      <c r="AH1879" s="6">
        <v>100</v>
      </c>
      <c r="AI1879" s="7">
        <v>27914</v>
      </c>
      <c r="AJ1879" s="6">
        <v>100</v>
      </c>
      <c r="AK1879" s="6">
        <v>0</v>
      </c>
      <c r="AL1879" s="6">
        <v>100</v>
      </c>
      <c r="AM1879" s="6">
        <v>0</v>
      </c>
      <c r="AN1879" s="7">
        <v>29169</v>
      </c>
      <c r="AO1879" s="6">
        <v>-4.3025129</v>
      </c>
    </row>
    <row r="1880" spans="1:41" x14ac:dyDescent="0.15">
      <c r="A1880" s="2" t="s">
        <v>2062</v>
      </c>
      <c r="B1880" s="2" t="s">
        <v>1802</v>
      </c>
      <c r="C1880" s="2" t="s">
        <v>1802</v>
      </c>
      <c r="D1880" s="2" t="s">
        <v>1802</v>
      </c>
      <c r="E1880" s="2" t="s">
        <v>1802</v>
      </c>
      <c r="F1880" s="2" t="s">
        <v>1854</v>
      </c>
      <c r="G1880" s="2" t="s">
        <v>2121</v>
      </c>
      <c r="H1880" s="2" t="s">
        <v>2032</v>
      </c>
      <c r="I1880" s="2" t="s">
        <v>1952</v>
      </c>
      <c r="J1880" s="7">
        <v>0</v>
      </c>
      <c r="K1880" s="7">
        <v>0</v>
      </c>
      <c r="L1880" s="7">
        <v>0</v>
      </c>
      <c r="M1880" s="7">
        <v>0</v>
      </c>
      <c r="N1880" s="7">
        <v>0</v>
      </c>
      <c r="O1880" s="7">
        <v>0</v>
      </c>
      <c r="P1880" s="7">
        <v>0</v>
      </c>
      <c r="Q1880" s="7">
        <v>0</v>
      </c>
      <c r="R1880" s="7">
        <v>0</v>
      </c>
      <c r="S1880" s="7">
        <v>0</v>
      </c>
      <c r="T1880" s="7">
        <v>0</v>
      </c>
      <c r="U1880" s="7">
        <v>0</v>
      </c>
      <c r="V1880" s="7">
        <v>0</v>
      </c>
      <c r="W1880" s="6">
        <v>0</v>
      </c>
      <c r="X1880" s="6">
        <v>0</v>
      </c>
      <c r="Y1880" s="6">
        <v>0</v>
      </c>
      <c r="Z1880" s="6">
        <v>0</v>
      </c>
      <c r="AA1880" s="6">
        <v>0</v>
      </c>
      <c r="AB1880" s="6">
        <v>0</v>
      </c>
      <c r="AC1880" s="6">
        <v>0</v>
      </c>
      <c r="AD1880" s="7">
        <v>0</v>
      </c>
      <c r="AE1880" s="6">
        <v>0</v>
      </c>
      <c r="AF1880" s="6">
        <v>0</v>
      </c>
      <c r="AG1880" s="6">
        <v>0</v>
      </c>
      <c r="AH1880" s="6">
        <v>0</v>
      </c>
      <c r="AI1880" s="7">
        <v>0</v>
      </c>
      <c r="AJ1880" s="6">
        <v>0</v>
      </c>
      <c r="AK1880" s="6">
        <v>0</v>
      </c>
      <c r="AL1880" s="6">
        <v>0</v>
      </c>
      <c r="AM1880" s="6">
        <v>0</v>
      </c>
      <c r="AN1880" s="7">
        <v>0</v>
      </c>
      <c r="AO1880" s="6">
        <v>0</v>
      </c>
    </row>
    <row r="1881" spans="1:41" x14ac:dyDescent="0.15">
      <c r="A1881" s="2" t="s">
        <v>2063</v>
      </c>
      <c r="B1881" s="2" t="s">
        <v>1802</v>
      </c>
      <c r="C1881" s="2" t="s">
        <v>1802</v>
      </c>
      <c r="D1881" s="2" t="s">
        <v>1802</v>
      </c>
      <c r="E1881" s="2" t="s">
        <v>1802</v>
      </c>
      <c r="F1881" s="2" t="s">
        <v>1854</v>
      </c>
      <c r="G1881" s="2" t="s">
        <v>2121</v>
      </c>
      <c r="H1881" s="2" t="s">
        <v>2032</v>
      </c>
      <c r="I1881" s="2" t="s">
        <v>1953</v>
      </c>
      <c r="J1881" s="7">
        <v>0</v>
      </c>
      <c r="K1881" s="7">
        <v>0</v>
      </c>
      <c r="L1881" s="7">
        <v>0</v>
      </c>
      <c r="M1881" s="7">
        <v>0</v>
      </c>
      <c r="N1881" s="7">
        <v>0</v>
      </c>
      <c r="O1881" s="7">
        <v>0</v>
      </c>
      <c r="P1881" s="7">
        <v>0</v>
      </c>
      <c r="Q1881" s="7">
        <v>0</v>
      </c>
      <c r="R1881" s="7">
        <v>0</v>
      </c>
      <c r="S1881" s="7">
        <v>0</v>
      </c>
      <c r="T1881" s="7">
        <v>0</v>
      </c>
      <c r="U1881" s="7">
        <v>0</v>
      </c>
      <c r="V1881" s="7">
        <v>0</v>
      </c>
      <c r="W1881" s="6">
        <v>0</v>
      </c>
      <c r="X1881" s="6">
        <v>0</v>
      </c>
      <c r="Y1881" s="6">
        <v>0</v>
      </c>
      <c r="Z1881" s="6">
        <v>0</v>
      </c>
      <c r="AA1881" s="6">
        <v>0</v>
      </c>
      <c r="AB1881" s="6">
        <v>0</v>
      </c>
      <c r="AC1881" s="6">
        <v>0</v>
      </c>
      <c r="AD1881" s="7">
        <v>0</v>
      </c>
      <c r="AE1881" s="6">
        <v>0</v>
      </c>
      <c r="AF1881" s="6">
        <v>0</v>
      </c>
      <c r="AG1881" s="6">
        <v>0</v>
      </c>
      <c r="AH1881" s="6">
        <v>0</v>
      </c>
      <c r="AI1881" s="7">
        <v>0</v>
      </c>
      <c r="AJ1881" s="6">
        <v>0</v>
      </c>
      <c r="AK1881" s="6">
        <v>0</v>
      </c>
      <c r="AL1881" s="6">
        <v>0</v>
      </c>
      <c r="AM1881" s="6">
        <v>0</v>
      </c>
      <c r="AN1881" s="7">
        <v>0</v>
      </c>
      <c r="AO1881" s="6">
        <v>0</v>
      </c>
    </row>
    <row r="1882" spans="1:41" x14ac:dyDescent="0.15">
      <c r="A1882" s="2" t="s">
        <v>2064</v>
      </c>
      <c r="B1882" s="2" t="s">
        <v>1802</v>
      </c>
      <c r="C1882" s="2" t="s">
        <v>1802</v>
      </c>
      <c r="D1882" s="2" t="s">
        <v>1802</v>
      </c>
      <c r="E1882" s="2" t="s">
        <v>1802</v>
      </c>
      <c r="F1882" s="2" t="s">
        <v>1854</v>
      </c>
      <c r="G1882" s="2" t="s">
        <v>2121</v>
      </c>
      <c r="H1882" s="2" t="s">
        <v>2032</v>
      </c>
      <c r="I1882" s="2" t="s">
        <v>1954</v>
      </c>
      <c r="J1882" s="7">
        <v>0</v>
      </c>
      <c r="K1882" s="7">
        <v>0</v>
      </c>
      <c r="L1882" s="7">
        <v>0</v>
      </c>
      <c r="M1882" s="7">
        <v>0</v>
      </c>
      <c r="N1882" s="7">
        <v>0</v>
      </c>
      <c r="O1882" s="7">
        <v>0</v>
      </c>
      <c r="P1882" s="7">
        <v>0</v>
      </c>
      <c r="Q1882" s="7">
        <v>0</v>
      </c>
      <c r="R1882" s="7">
        <v>0</v>
      </c>
      <c r="S1882" s="7">
        <v>0</v>
      </c>
      <c r="T1882" s="7">
        <v>0</v>
      </c>
      <c r="U1882" s="7">
        <v>0</v>
      </c>
      <c r="V1882" s="7">
        <v>0</v>
      </c>
      <c r="W1882" s="6">
        <v>0</v>
      </c>
      <c r="X1882" s="6">
        <v>0</v>
      </c>
      <c r="Y1882" s="6">
        <v>0</v>
      </c>
      <c r="Z1882" s="6">
        <v>0</v>
      </c>
      <c r="AA1882" s="6">
        <v>0</v>
      </c>
      <c r="AB1882" s="6">
        <v>0</v>
      </c>
      <c r="AC1882" s="6">
        <v>0</v>
      </c>
      <c r="AD1882" s="7">
        <v>0</v>
      </c>
      <c r="AE1882" s="6">
        <v>0</v>
      </c>
      <c r="AF1882" s="6">
        <v>0</v>
      </c>
      <c r="AG1882" s="6">
        <v>0</v>
      </c>
      <c r="AH1882" s="6">
        <v>0</v>
      </c>
      <c r="AI1882" s="7">
        <v>0</v>
      </c>
      <c r="AJ1882" s="6">
        <v>0</v>
      </c>
      <c r="AK1882" s="6">
        <v>0</v>
      </c>
      <c r="AL1882" s="6">
        <v>0</v>
      </c>
      <c r="AM1882" s="6">
        <v>0</v>
      </c>
      <c r="AN1882" s="7">
        <v>0</v>
      </c>
      <c r="AO1882" s="6">
        <v>0</v>
      </c>
    </row>
    <row r="1883" spans="1:41" x14ac:dyDescent="0.15">
      <c r="A1883" s="2" t="s">
        <v>2065</v>
      </c>
      <c r="B1883" s="2" t="s">
        <v>1802</v>
      </c>
      <c r="C1883" s="2" t="s">
        <v>1802</v>
      </c>
      <c r="D1883" s="2" t="s">
        <v>1802</v>
      </c>
      <c r="E1883" s="2" t="s">
        <v>1802</v>
      </c>
      <c r="F1883" s="2" t="s">
        <v>1854</v>
      </c>
      <c r="G1883" s="2" t="s">
        <v>2121</v>
      </c>
      <c r="H1883" s="2" t="s">
        <v>2032</v>
      </c>
      <c r="I1883" s="2" t="s">
        <v>1955</v>
      </c>
      <c r="J1883" s="7">
        <v>0</v>
      </c>
      <c r="K1883" s="7">
        <v>0</v>
      </c>
      <c r="L1883" s="7">
        <v>0</v>
      </c>
      <c r="M1883" s="7">
        <v>0</v>
      </c>
      <c r="N1883" s="7">
        <v>0</v>
      </c>
      <c r="O1883" s="7">
        <v>0</v>
      </c>
      <c r="P1883" s="7">
        <v>0</v>
      </c>
      <c r="Q1883" s="7">
        <v>0</v>
      </c>
      <c r="R1883" s="7">
        <v>0</v>
      </c>
      <c r="S1883" s="7">
        <v>0</v>
      </c>
      <c r="T1883" s="7">
        <v>0</v>
      </c>
      <c r="U1883" s="7">
        <v>0</v>
      </c>
      <c r="V1883" s="7">
        <v>0</v>
      </c>
      <c r="W1883" s="6">
        <v>0</v>
      </c>
      <c r="X1883" s="6">
        <v>0</v>
      </c>
      <c r="Y1883" s="6">
        <v>0</v>
      </c>
      <c r="Z1883" s="6">
        <v>0</v>
      </c>
      <c r="AA1883" s="6">
        <v>0</v>
      </c>
      <c r="AB1883" s="6">
        <v>0</v>
      </c>
      <c r="AC1883" s="6">
        <v>0</v>
      </c>
      <c r="AD1883" s="7">
        <v>0</v>
      </c>
      <c r="AE1883" s="6">
        <v>0</v>
      </c>
      <c r="AF1883" s="6">
        <v>0</v>
      </c>
      <c r="AG1883" s="6">
        <v>0</v>
      </c>
      <c r="AH1883" s="6">
        <v>0</v>
      </c>
      <c r="AI1883" s="7">
        <v>0</v>
      </c>
      <c r="AJ1883" s="6">
        <v>0</v>
      </c>
      <c r="AK1883" s="6">
        <v>0</v>
      </c>
      <c r="AL1883" s="6">
        <v>0</v>
      </c>
      <c r="AM1883" s="6">
        <v>0</v>
      </c>
      <c r="AN1883" s="7">
        <v>0</v>
      </c>
      <c r="AO1883" s="6">
        <v>0</v>
      </c>
    </row>
    <row r="1884" spans="1:41" x14ac:dyDescent="0.15">
      <c r="A1884" s="2" t="s">
        <v>2066</v>
      </c>
      <c r="B1884" s="2" t="s">
        <v>1802</v>
      </c>
      <c r="C1884" s="2" t="s">
        <v>1802</v>
      </c>
      <c r="D1884" s="2" t="s">
        <v>1802</v>
      </c>
      <c r="E1884" s="2" t="s">
        <v>1802</v>
      </c>
      <c r="F1884" s="2" t="s">
        <v>1854</v>
      </c>
      <c r="G1884" s="2" t="s">
        <v>2121</v>
      </c>
      <c r="H1884" s="2" t="s">
        <v>2032</v>
      </c>
      <c r="I1884" s="2" t="s">
        <v>1956</v>
      </c>
      <c r="J1884" s="7">
        <v>0</v>
      </c>
      <c r="K1884" s="7">
        <v>0</v>
      </c>
      <c r="L1884" s="7">
        <v>0</v>
      </c>
      <c r="M1884" s="7">
        <v>0</v>
      </c>
      <c r="N1884" s="7">
        <v>0</v>
      </c>
      <c r="O1884" s="7">
        <v>0</v>
      </c>
      <c r="P1884" s="7">
        <v>0</v>
      </c>
      <c r="Q1884" s="7">
        <v>0</v>
      </c>
      <c r="R1884" s="7">
        <v>0</v>
      </c>
      <c r="S1884" s="7">
        <v>0</v>
      </c>
      <c r="T1884" s="7">
        <v>0</v>
      </c>
      <c r="U1884" s="7">
        <v>0</v>
      </c>
      <c r="V1884" s="7">
        <v>0</v>
      </c>
      <c r="W1884" s="6">
        <v>0</v>
      </c>
      <c r="X1884" s="6">
        <v>0</v>
      </c>
      <c r="Y1884" s="6">
        <v>0</v>
      </c>
      <c r="Z1884" s="6">
        <v>0</v>
      </c>
      <c r="AA1884" s="6">
        <v>0</v>
      </c>
      <c r="AB1884" s="6">
        <v>0</v>
      </c>
      <c r="AC1884" s="6">
        <v>0</v>
      </c>
      <c r="AD1884" s="7">
        <v>0</v>
      </c>
      <c r="AE1884" s="6">
        <v>0</v>
      </c>
      <c r="AF1884" s="6">
        <v>0</v>
      </c>
      <c r="AG1884" s="6">
        <v>0</v>
      </c>
      <c r="AH1884" s="6">
        <v>0</v>
      </c>
      <c r="AI1884" s="7">
        <v>0</v>
      </c>
      <c r="AJ1884" s="6">
        <v>0</v>
      </c>
      <c r="AK1884" s="6">
        <v>0</v>
      </c>
      <c r="AL1884" s="6">
        <v>0</v>
      </c>
      <c r="AM1884" s="6">
        <v>0</v>
      </c>
      <c r="AN1884" s="7">
        <v>0</v>
      </c>
      <c r="AO1884" s="6">
        <v>0</v>
      </c>
    </row>
    <row r="1885" spans="1:41" x14ac:dyDescent="0.15">
      <c r="A1885" s="2" t="s">
        <v>2067</v>
      </c>
      <c r="B1885" s="2" t="s">
        <v>1802</v>
      </c>
      <c r="C1885" s="2" t="s">
        <v>1802</v>
      </c>
      <c r="D1885" s="2" t="s">
        <v>1802</v>
      </c>
      <c r="E1885" s="2" t="s">
        <v>1802</v>
      </c>
      <c r="F1885" s="2" t="s">
        <v>1854</v>
      </c>
      <c r="G1885" s="2" t="s">
        <v>2121</v>
      </c>
      <c r="H1885" s="2" t="s">
        <v>2032</v>
      </c>
      <c r="I1885" s="2" t="s">
        <v>1957</v>
      </c>
      <c r="J1885" s="7">
        <v>0</v>
      </c>
      <c r="K1885" s="7">
        <v>0</v>
      </c>
      <c r="L1885" s="7">
        <v>0</v>
      </c>
      <c r="M1885" s="7">
        <v>0</v>
      </c>
      <c r="N1885" s="7">
        <v>0</v>
      </c>
      <c r="O1885" s="7">
        <v>0</v>
      </c>
      <c r="P1885" s="7">
        <v>0</v>
      </c>
      <c r="Q1885" s="7">
        <v>0</v>
      </c>
      <c r="R1885" s="7">
        <v>0</v>
      </c>
      <c r="S1885" s="7">
        <v>0</v>
      </c>
      <c r="T1885" s="7">
        <v>0</v>
      </c>
      <c r="U1885" s="7">
        <v>0</v>
      </c>
      <c r="V1885" s="7">
        <v>0</v>
      </c>
      <c r="W1885" s="6">
        <v>0</v>
      </c>
      <c r="X1885" s="6">
        <v>0</v>
      </c>
      <c r="Y1885" s="6">
        <v>0</v>
      </c>
      <c r="Z1885" s="6">
        <v>0</v>
      </c>
      <c r="AA1885" s="6">
        <v>0</v>
      </c>
      <c r="AB1885" s="6">
        <v>0</v>
      </c>
      <c r="AC1885" s="6">
        <v>0</v>
      </c>
      <c r="AD1885" s="7">
        <v>0</v>
      </c>
      <c r="AE1885" s="6">
        <v>0</v>
      </c>
      <c r="AF1885" s="6">
        <v>0</v>
      </c>
      <c r="AG1885" s="6">
        <v>0</v>
      </c>
      <c r="AH1885" s="6">
        <v>0</v>
      </c>
      <c r="AI1885" s="7">
        <v>0</v>
      </c>
      <c r="AJ1885" s="6">
        <v>0</v>
      </c>
      <c r="AK1885" s="6">
        <v>0</v>
      </c>
      <c r="AL1885" s="6">
        <v>0</v>
      </c>
      <c r="AM1885" s="6">
        <v>0</v>
      </c>
      <c r="AN1885" s="7">
        <v>0</v>
      </c>
      <c r="AO1885" s="6">
        <v>0</v>
      </c>
    </row>
    <row r="1886" spans="1:41" x14ac:dyDescent="0.15">
      <c r="A1886" s="2" t="s">
        <v>2068</v>
      </c>
      <c r="B1886" s="2" t="s">
        <v>1802</v>
      </c>
      <c r="C1886" s="2" t="s">
        <v>1802</v>
      </c>
      <c r="D1886" s="2" t="s">
        <v>1802</v>
      </c>
      <c r="E1886" s="2" t="s">
        <v>1802</v>
      </c>
      <c r="F1886" s="2" t="s">
        <v>1854</v>
      </c>
      <c r="G1886" s="2" t="s">
        <v>2121</v>
      </c>
      <c r="H1886" s="2" t="s">
        <v>2032</v>
      </c>
      <c r="I1886" s="2" t="s">
        <v>1958</v>
      </c>
      <c r="J1886" s="7">
        <v>0</v>
      </c>
      <c r="K1886" s="7">
        <v>0</v>
      </c>
      <c r="L1886" s="7">
        <v>0</v>
      </c>
      <c r="M1886" s="7">
        <v>0</v>
      </c>
      <c r="N1886" s="7">
        <v>0</v>
      </c>
      <c r="O1886" s="7">
        <v>0</v>
      </c>
      <c r="P1886" s="7">
        <v>0</v>
      </c>
      <c r="Q1886" s="7">
        <v>0</v>
      </c>
      <c r="R1886" s="7">
        <v>0</v>
      </c>
      <c r="S1886" s="7">
        <v>0</v>
      </c>
      <c r="T1886" s="7">
        <v>0</v>
      </c>
      <c r="U1886" s="7">
        <v>0</v>
      </c>
      <c r="V1886" s="7">
        <v>0</v>
      </c>
      <c r="W1886" s="6">
        <v>0</v>
      </c>
      <c r="X1886" s="6">
        <v>0</v>
      </c>
      <c r="Y1886" s="6">
        <v>0</v>
      </c>
      <c r="Z1886" s="6">
        <v>0</v>
      </c>
      <c r="AA1886" s="6">
        <v>0</v>
      </c>
      <c r="AB1886" s="6">
        <v>0</v>
      </c>
      <c r="AC1886" s="6">
        <v>0</v>
      </c>
      <c r="AD1886" s="7">
        <v>0</v>
      </c>
      <c r="AE1886" s="6">
        <v>0</v>
      </c>
      <c r="AF1886" s="6">
        <v>0</v>
      </c>
      <c r="AG1886" s="6">
        <v>0</v>
      </c>
      <c r="AH1886" s="6">
        <v>0</v>
      </c>
      <c r="AI1886" s="7">
        <v>0</v>
      </c>
      <c r="AJ1886" s="6">
        <v>0</v>
      </c>
      <c r="AK1886" s="6">
        <v>0</v>
      </c>
      <c r="AL1886" s="6">
        <v>0</v>
      </c>
      <c r="AM1886" s="6">
        <v>0</v>
      </c>
      <c r="AN1886" s="7">
        <v>0</v>
      </c>
      <c r="AO1886" s="6">
        <v>0</v>
      </c>
    </row>
    <row r="1887" spans="1:41" x14ac:dyDescent="0.15">
      <c r="A1887" s="2" t="s">
        <v>2069</v>
      </c>
      <c r="B1887" s="2" t="s">
        <v>1802</v>
      </c>
      <c r="C1887" s="2" t="s">
        <v>1802</v>
      </c>
      <c r="D1887" s="2" t="s">
        <v>1802</v>
      </c>
      <c r="E1887" s="2" t="s">
        <v>1802</v>
      </c>
      <c r="F1887" s="2" t="s">
        <v>1854</v>
      </c>
      <c r="G1887" s="2" t="s">
        <v>2121</v>
      </c>
      <c r="H1887" s="2" t="s">
        <v>2032</v>
      </c>
      <c r="I1887" s="2" t="s">
        <v>1959</v>
      </c>
      <c r="J1887" s="7">
        <v>0</v>
      </c>
      <c r="K1887" s="7">
        <v>0</v>
      </c>
      <c r="L1887" s="7">
        <v>0</v>
      </c>
      <c r="M1887" s="7">
        <v>0</v>
      </c>
      <c r="N1887" s="7">
        <v>0</v>
      </c>
      <c r="O1887" s="7">
        <v>0</v>
      </c>
      <c r="P1887" s="7">
        <v>0</v>
      </c>
      <c r="Q1887" s="7">
        <v>0</v>
      </c>
      <c r="R1887" s="7">
        <v>0</v>
      </c>
      <c r="S1887" s="7">
        <v>0</v>
      </c>
      <c r="T1887" s="7">
        <v>0</v>
      </c>
      <c r="U1887" s="7">
        <v>0</v>
      </c>
      <c r="V1887" s="7">
        <v>0</v>
      </c>
      <c r="W1887" s="6">
        <v>0</v>
      </c>
      <c r="X1887" s="6">
        <v>0</v>
      </c>
      <c r="Y1887" s="6">
        <v>0</v>
      </c>
      <c r="Z1887" s="6">
        <v>0</v>
      </c>
      <c r="AA1887" s="6">
        <v>0</v>
      </c>
      <c r="AB1887" s="6">
        <v>0</v>
      </c>
      <c r="AC1887" s="6">
        <v>0</v>
      </c>
      <c r="AD1887" s="7">
        <v>0</v>
      </c>
      <c r="AE1887" s="6">
        <v>0</v>
      </c>
      <c r="AF1887" s="6">
        <v>0</v>
      </c>
      <c r="AG1887" s="6">
        <v>0</v>
      </c>
      <c r="AH1887" s="6">
        <v>0</v>
      </c>
      <c r="AI1887" s="7">
        <v>0</v>
      </c>
      <c r="AJ1887" s="6">
        <v>0</v>
      </c>
      <c r="AK1887" s="6">
        <v>0</v>
      </c>
      <c r="AL1887" s="6">
        <v>0</v>
      </c>
      <c r="AM1887" s="6">
        <v>0</v>
      </c>
      <c r="AN1887" s="7">
        <v>0</v>
      </c>
      <c r="AO1887" s="6">
        <v>0</v>
      </c>
    </row>
    <row r="1888" spans="1:41" x14ac:dyDescent="0.15">
      <c r="A1888" s="2" t="s">
        <v>2070</v>
      </c>
      <c r="B1888" s="2" t="s">
        <v>1802</v>
      </c>
      <c r="C1888" s="2" t="s">
        <v>1802</v>
      </c>
      <c r="D1888" s="2" t="s">
        <v>1802</v>
      </c>
      <c r="E1888" s="2" t="s">
        <v>1802</v>
      </c>
      <c r="F1888" s="2" t="s">
        <v>1854</v>
      </c>
      <c r="G1888" s="2" t="s">
        <v>2121</v>
      </c>
      <c r="H1888" s="2" t="s">
        <v>2032</v>
      </c>
      <c r="I1888" s="2" t="s">
        <v>1960</v>
      </c>
      <c r="J1888" s="7">
        <v>0</v>
      </c>
      <c r="K1888" s="7">
        <v>0</v>
      </c>
      <c r="L1888" s="7">
        <v>0</v>
      </c>
      <c r="M1888" s="7">
        <v>0</v>
      </c>
      <c r="N1888" s="7">
        <v>0</v>
      </c>
      <c r="O1888" s="7">
        <v>0</v>
      </c>
      <c r="P1888" s="7">
        <v>0</v>
      </c>
      <c r="Q1888" s="7">
        <v>0</v>
      </c>
      <c r="R1888" s="7">
        <v>0</v>
      </c>
      <c r="S1888" s="7">
        <v>0</v>
      </c>
      <c r="T1888" s="7">
        <v>0</v>
      </c>
      <c r="U1888" s="7">
        <v>0</v>
      </c>
      <c r="V1888" s="7">
        <v>0</v>
      </c>
      <c r="W1888" s="6">
        <v>0</v>
      </c>
      <c r="X1888" s="6">
        <v>0</v>
      </c>
      <c r="Y1888" s="6">
        <v>0</v>
      </c>
      <c r="Z1888" s="6">
        <v>0</v>
      </c>
      <c r="AA1888" s="6">
        <v>0</v>
      </c>
      <c r="AB1888" s="6">
        <v>0</v>
      </c>
      <c r="AC1888" s="6">
        <v>0</v>
      </c>
      <c r="AD1888" s="7">
        <v>0</v>
      </c>
      <c r="AE1888" s="6">
        <v>0</v>
      </c>
      <c r="AF1888" s="6">
        <v>0</v>
      </c>
      <c r="AG1888" s="6">
        <v>0</v>
      </c>
      <c r="AH1888" s="6">
        <v>0</v>
      </c>
      <c r="AI1888" s="7">
        <v>0</v>
      </c>
      <c r="AJ1888" s="6">
        <v>0</v>
      </c>
      <c r="AK1888" s="6">
        <v>0</v>
      </c>
      <c r="AL1888" s="6">
        <v>0</v>
      </c>
      <c r="AM1888" s="6">
        <v>0</v>
      </c>
      <c r="AN1888" s="7">
        <v>0</v>
      </c>
      <c r="AO1888" s="6">
        <v>0</v>
      </c>
    </row>
    <row r="1889" spans="1:41" x14ac:dyDescent="0.15">
      <c r="A1889" s="2" t="s">
        <v>2071</v>
      </c>
      <c r="B1889" s="2" t="s">
        <v>1802</v>
      </c>
      <c r="C1889" s="2" t="s">
        <v>1802</v>
      </c>
      <c r="D1889" s="2" t="s">
        <v>1802</v>
      </c>
      <c r="E1889" s="2" t="s">
        <v>1802</v>
      </c>
      <c r="F1889" s="2" t="s">
        <v>1854</v>
      </c>
      <c r="G1889" s="2" t="s">
        <v>2121</v>
      </c>
      <c r="H1889" s="2" t="s">
        <v>2032</v>
      </c>
      <c r="I1889" s="2" t="s">
        <v>1961</v>
      </c>
      <c r="J1889" s="7">
        <v>0</v>
      </c>
      <c r="K1889" s="7">
        <v>26444</v>
      </c>
      <c r="L1889" s="7">
        <v>0</v>
      </c>
      <c r="M1889" s="7">
        <v>26444</v>
      </c>
      <c r="N1889" s="7">
        <v>0</v>
      </c>
      <c r="O1889" s="7">
        <v>0</v>
      </c>
      <c r="P1889" s="7">
        <v>25874</v>
      </c>
      <c r="Q1889" s="7">
        <v>0</v>
      </c>
      <c r="R1889" s="7">
        <v>25874</v>
      </c>
      <c r="S1889" s="7">
        <v>0</v>
      </c>
      <c r="T1889" s="7">
        <v>0</v>
      </c>
      <c r="U1889" s="7">
        <v>0</v>
      </c>
      <c r="V1889" s="7">
        <v>0</v>
      </c>
      <c r="W1889" s="6">
        <v>97.844501600000001</v>
      </c>
      <c r="X1889" s="6">
        <v>0</v>
      </c>
      <c r="Y1889" s="6">
        <v>97.844501600000001</v>
      </c>
      <c r="Z1889" s="6">
        <v>97.423472399999994</v>
      </c>
      <c r="AA1889" s="6">
        <v>0</v>
      </c>
      <c r="AB1889" s="6">
        <v>97.423472399999994</v>
      </c>
      <c r="AC1889" s="6">
        <v>0.42102920000000665</v>
      </c>
      <c r="AD1889" s="7">
        <v>24729</v>
      </c>
      <c r="AE1889" s="6">
        <v>4.6301912999999999</v>
      </c>
      <c r="AF1889" s="6">
        <v>97.844501600000001</v>
      </c>
      <c r="AG1889" s="6">
        <v>0</v>
      </c>
      <c r="AH1889" s="6">
        <v>97.844501600000001</v>
      </c>
      <c r="AI1889" s="7">
        <v>25874</v>
      </c>
      <c r="AJ1889" s="6">
        <v>97.423472399999994</v>
      </c>
      <c r="AK1889" s="6">
        <v>0</v>
      </c>
      <c r="AL1889" s="6">
        <v>97.423472399999994</v>
      </c>
      <c r="AM1889" s="6">
        <v>0.42102920000000665</v>
      </c>
      <c r="AN1889" s="7">
        <v>24729</v>
      </c>
      <c r="AO1889" s="6">
        <v>4.6301912999999999</v>
      </c>
    </row>
    <row r="1890" spans="1:41" x14ac:dyDescent="0.15">
      <c r="A1890" s="2" t="s">
        <v>2072</v>
      </c>
      <c r="B1890" s="2" t="s">
        <v>1802</v>
      </c>
      <c r="C1890" s="2" t="s">
        <v>1802</v>
      </c>
      <c r="D1890" s="2" t="s">
        <v>1802</v>
      </c>
      <c r="E1890" s="2" t="s">
        <v>1802</v>
      </c>
      <c r="F1890" s="2" t="s">
        <v>1854</v>
      </c>
      <c r="G1890" s="2" t="s">
        <v>2121</v>
      </c>
      <c r="H1890" s="2" t="s">
        <v>2032</v>
      </c>
      <c r="I1890" s="2" t="s">
        <v>1962</v>
      </c>
      <c r="J1890" s="7">
        <v>0</v>
      </c>
      <c r="K1890" s="7">
        <v>0</v>
      </c>
      <c r="L1890" s="7">
        <v>0</v>
      </c>
      <c r="M1890" s="7">
        <v>0</v>
      </c>
      <c r="N1890" s="7">
        <v>0</v>
      </c>
      <c r="O1890" s="7">
        <v>0</v>
      </c>
      <c r="P1890" s="7">
        <v>0</v>
      </c>
      <c r="Q1890" s="7">
        <v>0</v>
      </c>
      <c r="R1890" s="7">
        <v>0</v>
      </c>
      <c r="S1890" s="7">
        <v>0</v>
      </c>
      <c r="T1890" s="7">
        <v>0</v>
      </c>
      <c r="U1890" s="7">
        <v>0</v>
      </c>
      <c r="V1890" s="7">
        <v>0</v>
      </c>
      <c r="W1890" s="6">
        <v>0</v>
      </c>
      <c r="X1890" s="6">
        <v>0</v>
      </c>
      <c r="Y1890" s="6">
        <v>0</v>
      </c>
      <c r="Z1890" s="6">
        <v>0</v>
      </c>
      <c r="AA1890" s="6">
        <v>0</v>
      </c>
      <c r="AB1890" s="6">
        <v>0</v>
      </c>
      <c r="AC1890" s="6">
        <v>0</v>
      </c>
      <c r="AD1890" s="7">
        <v>0</v>
      </c>
      <c r="AE1890" s="6">
        <v>0</v>
      </c>
      <c r="AF1890" s="6">
        <v>0</v>
      </c>
      <c r="AG1890" s="6">
        <v>0</v>
      </c>
      <c r="AH1890" s="6">
        <v>0</v>
      </c>
      <c r="AI1890" s="7">
        <v>0</v>
      </c>
      <c r="AJ1890" s="6">
        <v>0</v>
      </c>
      <c r="AK1890" s="6">
        <v>0</v>
      </c>
      <c r="AL1890" s="6">
        <v>0</v>
      </c>
      <c r="AM1890" s="6">
        <v>0</v>
      </c>
      <c r="AN1890" s="7">
        <v>0</v>
      </c>
      <c r="AO1890" s="6">
        <v>0</v>
      </c>
    </row>
    <row r="1891" spans="1:41" x14ac:dyDescent="0.15">
      <c r="A1891" s="2" t="s">
        <v>2073</v>
      </c>
      <c r="B1891" s="2" t="s">
        <v>1802</v>
      </c>
      <c r="C1891" s="2" t="s">
        <v>1802</v>
      </c>
      <c r="D1891" s="2" t="s">
        <v>1802</v>
      </c>
      <c r="E1891" s="2" t="s">
        <v>1802</v>
      </c>
      <c r="F1891" s="2" t="s">
        <v>1854</v>
      </c>
      <c r="G1891" s="2" t="s">
        <v>2121</v>
      </c>
      <c r="H1891" s="2" t="s">
        <v>2032</v>
      </c>
      <c r="I1891" s="2" t="s">
        <v>1963</v>
      </c>
      <c r="J1891" s="7">
        <v>0</v>
      </c>
      <c r="K1891" s="7">
        <v>39929574</v>
      </c>
      <c r="L1891" s="7">
        <v>1343880</v>
      </c>
      <c r="M1891" s="7">
        <v>41273454</v>
      </c>
      <c r="N1891" s="7">
        <v>0</v>
      </c>
      <c r="O1891" s="7">
        <v>0</v>
      </c>
      <c r="P1891" s="7">
        <v>33021026</v>
      </c>
      <c r="Q1891" s="7">
        <v>414523</v>
      </c>
      <c r="R1891" s="7">
        <v>33435549</v>
      </c>
      <c r="S1891" s="7">
        <v>0</v>
      </c>
      <c r="T1891" s="7">
        <v>42</v>
      </c>
      <c r="U1891" s="7">
        <v>549</v>
      </c>
      <c r="V1891" s="7">
        <v>591</v>
      </c>
      <c r="W1891" s="6">
        <v>82.698167499999997</v>
      </c>
      <c r="X1891" s="6">
        <v>30.845239200000002</v>
      </c>
      <c r="Y1891" s="6">
        <v>81.009815700000004</v>
      </c>
      <c r="Z1891" s="6">
        <v>82.752783699999995</v>
      </c>
      <c r="AA1891" s="6">
        <v>31.722294499999997</v>
      </c>
      <c r="AB1891" s="6">
        <v>80.907031500000002</v>
      </c>
      <c r="AC1891" s="6">
        <v>0.1027842000000021</v>
      </c>
      <c r="AD1891" s="7">
        <v>32594803</v>
      </c>
      <c r="AE1891" s="6">
        <v>2.5793867000000001</v>
      </c>
      <c r="AF1891" s="6">
        <v>82.698254500000004</v>
      </c>
      <c r="AG1891" s="6">
        <v>30.8578452</v>
      </c>
      <c r="AH1891" s="6">
        <v>81.010975700000003</v>
      </c>
      <c r="AI1891" s="7">
        <v>33434958</v>
      </c>
      <c r="AJ1891" s="6">
        <v>82.753065000000007</v>
      </c>
      <c r="AK1891" s="6">
        <v>31.731571200000001</v>
      </c>
      <c r="AL1891" s="6">
        <v>80.908152099999995</v>
      </c>
      <c r="AM1891" s="6">
        <v>0.10282360000000779</v>
      </c>
      <c r="AN1891" s="7">
        <v>32594245</v>
      </c>
      <c r="AO1891" s="6">
        <v>2.5793295999999999</v>
      </c>
    </row>
    <row r="1892" spans="1:41" x14ac:dyDescent="0.15">
      <c r="A1892" s="2" t="s">
        <v>2074</v>
      </c>
      <c r="B1892" s="2" t="s">
        <v>1802</v>
      </c>
      <c r="C1892" s="2" t="s">
        <v>1802</v>
      </c>
      <c r="D1892" s="2" t="s">
        <v>1802</v>
      </c>
      <c r="E1892" s="2" t="s">
        <v>1802</v>
      </c>
      <c r="F1892" s="2" t="s">
        <v>1854</v>
      </c>
      <c r="G1892" s="2" t="s">
        <v>2121</v>
      </c>
      <c r="H1892" s="2" t="s">
        <v>2032</v>
      </c>
      <c r="I1892" s="2" t="s">
        <v>1964</v>
      </c>
      <c r="J1892" s="7">
        <v>0</v>
      </c>
      <c r="K1892" s="7">
        <v>0</v>
      </c>
      <c r="L1892" s="7">
        <v>0</v>
      </c>
      <c r="M1892" s="7">
        <v>0</v>
      </c>
      <c r="N1892" s="7">
        <v>0</v>
      </c>
      <c r="O1892" s="7">
        <v>0</v>
      </c>
      <c r="P1892" s="7">
        <v>0</v>
      </c>
      <c r="Q1892" s="7">
        <v>0</v>
      </c>
      <c r="R1892" s="7">
        <v>0</v>
      </c>
      <c r="S1892" s="7">
        <v>0</v>
      </c>
      <c r="T1892" s="7">
        <v>0</v>
      </c>
      <c r="U1892" s="7">
        <v>0</v>
      </c>
      <c r="V1892" s="7">
        <v>0</v>
      </c>
      <c r="W1892" s="6">
        <v>0</v>
      </c>
      <c r="X1892" s="6">
        <v>0</v>
      </c>
      <c r="Y1892" s="6">
        <v>0</v>
      </c>
      <c r="Z1892" s="6">
        <v>0</v>
      </c>
      <c r="AA1892" s="6">
        <v>0</v>
      </c>
      <c r="AB1892" s="6">
        <v>0</v>
      </c>
      <c r="AC1892" s="6">
        <v>0</v>
      </c>
      <c r="AD1892" s="7">
        <v>0</v>
      </c>
      <c r="AE1892" s="6">
        <v>0</v>
      </c>
      <c r="AF1892" s="6">
        <v>0</v>
      </c>
      <c r="AG1892" s="6">
        <v>0</v>
      </c>
      <c r="AH1892" s="6">
        <v>0</v>
      </c>
      <c r="AI1892" s="7">
        <v>0</v>
      </c>
      <c r="AJ1892" s="6">
        <v>0</v>
      </c>
      <c r="AK1892" s="6">
        <v>0</v>
      </c>
      <c r="AL1892" s="6">
        <v>0</v>
      </c>
      <c r="AM1892" s="6">
        <v>0</v>
      </c>
      <c r="AN1892" s="7">
        <v>0</v>
      </c>
      <c r="AO1892" s="6">
        <v>0</v>
      </c>
    </row>
    <row r="1893" spans="1:41" ht="12.75" thickBot="1" x14ac:dyDescent="0.2">
      <c r="A1893" s="2" t="s">
        <v>2075</v>
      </c>
      <c r="B1893" s="2" t="s">
        <v>1802</v>
      </c>
      <c r="C1893" s="2" t="s">
        <v>1802</v>
      </c>
      <c r="D1893" s="2" t="s">
        <v>1802</v>
      </c>
      <c r="E1893" s="2" t="s">
        <v>1802</v>
      </c>
      <c r="F1893" s="2" t="s">
        <v>1854</v>
      </c>
      <c r="G1893" s="2" t="s">
        <v>2121</v>
      </c>
      <c r="H1893" s="2" t="s">
        <v>2032</v>
      </c>
      <c r="I1893" s="2" t="s">
        <v>1966</v>
      </c>
      <c r="J1893" s="7">
        <v>0</v>
      </c>
      <c r="K1893" s="7">
        <v>0</v>
      </c>
      <c r="L1893" s="7">
        <v>0</v>
      </c>
      <c r="M1893" s="7">
        <v>0</v>
      </c>
      <c r="N1893" s="7">
        <v>0</v>
      </c>
      <c r="O1893" s="7">
        <v>0</v>
      </c>
      <c r="P1893" s="7">
        <v>0</v>
      </c>
      <c r="Q1893" s="7">
        <v>0</v>
      </c>
      <c r="R1893" s="7">
        <v>0</v>
      </c>
      <c r="S1893" s="7">
        <v>0</v>
      </c>
      <c r="T1893" s="7">
        <v>0</v>
      </c>
      <c r="U1893" s="7">
        <v>0</v>
      </c>
      <c r="V1893" s="7">
        <v>0</v>
      </c>
      <c r="W1893" s="6">
        <v>0</v>
      </c>
      <c r="X1893" s="6">
        <v>0</v>
      </c>
      <c r="Y1893" s="6">
        <v>0</v>
      </c>
      <c r="Z1893" s="6">
        <v>0</v>
      </c>
      <c r="AA1893" s="6">
        <v>0</v>
      </c>
      <c r="AB1893" s="6">
        <v>0</v>
      </c>
      <c r="AC1893" s="6">
        <v>0</v>
      </c>
      <c r="AD1893" s="7">
        <v>0</v>
      </c>
      <c r="AE1893" s="6">
        <v>0</v>
      </c>
      <c r="AF1893" s="6">
        <v>0</v>
      </c>
      <c r="AG1893" s="6">
        <v>0</v>
      </c>
      <c r="AH1893" s="6">
        <v>0</v>
      </c>
      <c r="AI1893" s="7">
        <v>0</v>
      </c>
      <c r="AJ1893" s="6">
        <v>0</v>
      </c>
      <c r="AK1893" s="6">
        <v>0</v>
      </c>
      <c r="AL1893" s="6">
        <v>0</v>
      </c>
      <c r="AM1893" s="6">
        <v>0</v>
      </c>
      <c r="AN1893" s="7">
        <v>0</v>
      </c>
      <c r="AO1893" s="6">
        <v>0</v>
      </c>
    </row>
    <row r="1894" spans="1:41" ht="12.75" thickTop="1" x14ac:dyDescent="0.15">
      <c r="A1894" s="34" t="s">
        <v>2076</v>
      </c>
      <c r="B1894" s="2" t="s">
        <v>1802</v>
      </c>
      <c r="C1894" s="2" t="s">
        <v>1802</v>
      </c>
      <c r="D1894" s="2" t="s">
        <v>1802</v>
      </c>
      <c r="E1894" s="2" t="s">
        <v>1802</v>
      </c>
      <c r="F1894" s="2" t="s">
        <v>1854</v>
      </c>
      <c r="G1894" s="2" t="s">
        <v>2121</v>
      </c>
      <c r="H1894" s="2" t="s">
        <v>2077</v>
      </c>
      <c r="I1894" s="2" t="s">
        <v>2012</v>
      </c>
      <c r="J1894" s="7">
        <v>0</v>
      </c>
      <c r="K1894" s="7">
        <v>177522353.29700002</v>
      </c>
      <c r="L1894" s="7">
        <v>5136581.9879999999</v>
      </c>
      <c r="M1894" s="7">
        <v>182658935.28500003</v>
      </c>
      <c r="N1894" s="7">
        <v>0</v>
      </c>
      <c r="O1894" s="7">
        <v>0</v>
      </c>
      <c r="P1894" s="7">
        <v>146887014.75300002</v>
      </c>
      <c r="Q1894" s="7">
        <v>1705559.7609999999</v>
      </c>
      <c r="R1894" s="7">
        <v>148592574.51400003</v>
      </c>
      <c r="S1894" s="7">
        <v>0</v>
      </c>
      <c r="T1894" s="7">
        <v>42</v>
      </c>
      <c r="U1894" s="7">
        <v>549</v>
      </c>
      <c r="V1894" s="7">
        <v>591</v>
      </c>
      <c r="W1894" s="6">
        <v>82.742827599999998</v>
      </c>
      <c r="X1894" s="6">
        <v>33.204176699999998</v>
      </c>
      <c r="Y1894" s="6">
        <v>81.349743100000012</v>
      </c>
      <c r="Z1894" s="6">
        <v>82.708957499999997</v>
      </c>
      <c r="AA1894" s="6">
        <v>35.269686800000002</v>
      </c>
      <c r="AB1894" s="6">
        <v>81.250253900000004</v>
      </c>
      <c r="AC1894" s="6">
        <v>9.9489200000007827E-2</v>
      </c>
      <c r="AD1894" s="7">
        <v>144547973.92699999</v>
      </c>
      <c r="AE1894" s="6">
        <v>2.7981026</v>
      </c>
      <c r="AF1894" s="6">
        <v>82.7428472</v>
      </c>
      <c r="AG1894" s="6">
        <v>33.207726000000001</v>
      </c>
      <c r="AH1894" s="6">
        <v>81.350006300000004</v>
      </c>
      <c r="AI1894" s="7">
        <v>148591983.51400003</v>
      </c>
      <c r="AJ1894" s="6">
        <v>82.709020899999999</v>
      </c>
      <c r="AK1894" s="6">
        <v>35.272433599999999</v>
      </c>
      <c r="AL1894" s="6">
        <v>81.250508699999997</v>
      </c>
      <c r="AM1894" s="6">
        <v>9.9497600000006514E-2</v>
      </c>
      <c r="AN1894" s="7">
        <v>144547415.92699999</v>
      </c>
      <c r="AO1894" s="6">
        <v>2.7980906000000001</v>
      </c>
    </row>
    <row r="1895" spans="1:41" x14ac:dyDescent="0.15">
      <c r="A1895" s="2" t="s">
        <v>2078</v>
      </c>
      <c r="B1895" s="2" t="s">
        <v>1802</v>
      </c>
      <c r="C1895" s="2" t="s">
        <v>1802</v>
      </c>
      <c r="D1895" s="2" t="s">
        <v>1802</v>
      </c>
      <c r="E1895" s="2" t="s">
        <v>1802</v>
      </c>
      <c r="F1895" s="2" t="s">
        <v>1854</v>
      </c>
      <c r="G1895" s="2" t="s">
        <v>2121</v>
      </c>
      <c r="H1895" s="2" t="s">
        <v>2077</v>
      </c>
      <c r="I1895" s="2" t="s">
        <v>2013</v>
      </c>
      <c r="J1895" s="7">
        <v>0</v>
      </c>
      <c r="K1895" s="7">
        <v>177522353.29700002</v>
      </c>
      <c r="L1895" s="7">
        <v>5136581.9879999999</v>
      </c>
      <c r="M1895" s="7">
        <v>182658935.28500003</v>
      </c>
      <c r="N1895" s="7">
        <v>0</v>
      </c>
      <c r="O1895" s="7">
        <v>0</v>
      </c>
      <c r="P1895" s="7">
        <v>146887014.75300002</v>
      </c>
      <c r="Q1895" s="7">
        <v>1705559.7609999999</v>
      </c>
      <c r="R1895" s="7">
        <v>148592574.51400003</v>
      </c>
      <c r="S1895" s="7">
        <v>0</v>
      </c>
      <c r="T1895" s="7">
        <v>42</v>
      </c>
      <c r="U1895" s="7">
        <v>549</v>
      </c>
      <c r="V1895" s="7">
        <v>591</v>
      </c>
      <c r="W1895" s="6">
        <v>82.742827599999998</v>
      </c>
      <c r="X1895" s="6">
        <v>33.204176699999998</v>
      </c>
      <c r="Y1895" s="6">
        <v>81.349743100000012</v>
      </c>
      <c r="Z1895" s="6">
        <v>82.708957499999997</v>
      </c>
      <c r="AA1895" s="6">
        <v>35.269686800000002</v>
      </c>
      <c r="AB1895" s="6">
        <v>81.250253900000004</v>
      </c>
      <c r="AC1895" s="6">
        <v>9.9489200000007827E-2</v>
      </c>
      <c r="AD1895" s="7">
        <v>144547973.92699999</v>
      </c>
      <c r="AE1895" s="6">
        <v>2.7981026</v>
      </c>
      <c r="AF1895" s="6">
        <v>82.7428472</v>
      </c>
      <c r="AG1895" s="6">
        <v>33.207726000000001</v>
      </c>
      <c r="AH1895" s="6">
        <v>81.350006300000004</v>
      </c>
      <c r="AI1895" s="7">
        <v>148591983.51400003</v>
      </c>
      <c r="AJ1895" s="6">
        <v>82.709020899999999</v>
      </c>
      <c r="AK1895" s="6">
        <v>35.272433599999999</v>
      </c>
      <c r="AL1895" s="6">
        <v>81.250508699999997</v>
      </c>
      <c r="AM1895" s="6">
        <v>9.9497600000006514E-2</v>
      </c>
      <c r="AN1895" s="7">
        <v>144547415.92699999</v>
      </c>
      <c r="AO1895" s="6">
        <v>2.7980906000000001</v>
      </c>
    </row>
    <row r="1896" spans="1:41" x14ac:dyDescent="0.15">
      <c r="A1896" s="2" t="s">
        <v>2079</v>
      </c>
      <c r="B1896" s="2" t="s">
        <v>1802</v>
      </c>
      <c r="C1896" s="2" t="s">
        <v>1802</v>
      </c>
      <c r="D1896" s="2" t="s">
        <v>1802</v>
      </c>
      <c r="E1896" s="2" t="s">
        <v>1802</v>
      </c>
      <c r="F1896" s="2" t="s">
        <v>1854</v>
      </c>
      <c r="G1896" s="2" t="s">
        <v>2121</v>
      </c>
      <c r="H1896" s="2" t="s">
        <v>2077</v>
      </c>
      <c r="I1896" s="2" t="s">
        <v>2014</v>
      </c>
      <c r="J1896" s="7">
        <v>0</v>
      </c>
      <c r="K1896" s="7">
        <v>72676708</v>
      </c>
      <c r="L1896" s="7">
        <v>2036504</v>
      </c>
      <c r="M1896" s="7">
        <v>74713212</v>
      </c>
      <c r="N1896" s="7">
        <v>0</v>
      </c>
      <c r="O1896" s="7">
        <v>0</v>
      </c>
      <c r="P1896" s="7">
        <v>59035631.906000003</v>
      </c>
      <c r="Q1896" s="7">
        <v>645584.24699999997</v>
      </c>
      <c r="R1896" s="7">
        <v>59681216.153000005</v>
      </c>
      <c r="S1896" s="7">
        <v>0</v>
      </c>
      <c r="T1896" s="7">
        <v>18</v>
      </c>
      <c r="U1896" s="7">
        <v>344</v>
      </c>
      <c r="V1896" s="7">
        <v>362</v>
      </c>
      <c r="W1896" s="6">
        <v>81.230470600000004</v>
      </c>
      <c r="X1896" s="6">
        <v>31.700612799999998</v>
      </c>
      <c r="Y1896" s="6">
        <v>79.880404800000008</v>
      </c>
      <c r="Z1896" s="6">
        <v>81.261710399999998</v>
      </c>
      <c r="AA1896" s="6">
        <v>33.663141000000003</v>
      </c>
      <c r="AB1896" s="6">
        <v>79.901158999999993</v>
      </c>
      <c r="AC1896" s="6">
        <v>-2.0754199999984735E-2</v>
      </c>
      <c r="AD1896" s="7">
        <v>57982801.57</v>
      </c>
      <c r="AE1896" s="6">
        <v>2.9291695999999998</v>
      </c>
      <c r="AF1896" s="6">
        <v>81.230490700000004</v>
      </c>
      <c r="AG1896" s="6">
        <v>31.7059684</v>
      </c>
      <c r="AH1896" s="6">
        <v>79.880791799999997</v>
      </c>
      <c r="AI1896" s="7">
        <v>59680854.153000005</v>
      </c>
      <c r="AJ1896" s="6">
        <v>81.261862500000007</v>
      </c>
      <c r="AK1896" s="6">
        <v>33.665478100000001</v>
      </c>
      <c r="AL1896" s="6">
        <v>79.901462800000004</v>
      </c>
      <c r="AM1896" s="6">
        <v>-2.0671000000007211E-2</v>
      </c>
      <c r="AN1896" s="7">
        <v>57982525.57</v>
      </c>
      <c r="AO1896" s="6">
        <v>2.9290351999999999</v>
      </c>
    </row>
    <row r="1897" spans="1:41" x14ac:dyDescent="0.15">
      <c r="A1897" s="2" t="s">
        <v>2080</v>
      </c>
      <c r="B1897" s="2" t="s">
        <v>1802</v>
      </c>
      <c r="C1897" s="2" t="s">
        <v>1802</v>
      </c>
      <c r="D1897" s="2" t="s">
        <v>1802</v>
      </c>
      <c r="E1897" s="2" t="s">
        <v>1802</v>
      </c>
      <c r="F1897" s="2" t="s">
        <v>1854</v>
      </c>
      <c r="G1897" s="2" t="s">
        <v>2121</v>
      </c>
      <c r="H1897" s="2" t="s">
        <v>2077</v>
      </c>
      <c r="I1897" s="2" t="s">
        <v>2015</v>
      </c>
      <c r="J1897" s="7">
        <v>0</v>
      </c>
      <c r="K1897" s="7">
        <v>60711937</v>
      </c>
      <c r="L1897" s="7">
        <v>1940465</v>
      </c>
      <c r="M1897" s="7">
        <v>62652402</v>
      </c>
      <c r="N1897" s="7">
        <v>0</v>
      </c>
      <c r="O1897" s="7">
        <v>0</v>
      </c>
      <c r="P1897" s="7">
        <v>47137625.306000002</v>
      </c>
      <c r="Q1897" s="7">
        <v>614082.24699999997</v>
      </c>
      <c r="R1897" s="7">
        <v>47751707.553000003</v>
      </c>
      <c r="S1897" s="7">
        <v>0</v>
      </c>
      <c r="T1897" s="7">
        <v>18</v>
      </c>
      <c r="U1897" s="7">
        <v>344</v>
      </c>
      <c r="V1897" s="7">
        <v>362</v>
      </c>
      <c r="W1897" s="6">
        <v>77.641445200000007</v>
      </c>
      <c r="X1897" s="6">
        <v>31.646138800000003</v>
      </c>
      <c r="Y1897" s="6">
        <v>76.216882400000003</v>
      </c>
      <c r="Z1897" s="6">
        <v>77.592999599999999</v>
      </c>
      <c r="AA1897" s="6">
        <v>31.997919899999999</v>
      </c>
      <c r="AB1897" s="6">
        <v>76.141354000000007</v>
      </c>
      <c r="AC1897" s="6">
        <v>7.5528399999996054E-2</v>
      </c>
      <c r="AD1897" s="7">
        <v>46145514.469999999</v>
      </c>
      <c r="AE1897" s="6">
        <v>3.4807134000000004</v>
      </c>
      <c r="AF1897" s="6">
        <v>77.641468199999991</v>
      </c>
      <c r="AG1897" s="6">
        <v>31.651749899999999</v>
      </c>
      <c r="AH1897" s="6">
        <v>76.217322800000005</v>
      </c>
      <c r="AI1897" s="7">
        <v>47751345.553000003</v>
      </c>
      <c r="AJ1897" s="6">
        <v>77.593174200000007</v>
      </c>
      <c r="AK1897" s="6">
        <v>32.000308100000005</v>
      </c>
      <c r="AL1897" s="6">
        <v>76.141700700000001</v>
      </c>
      <c r="AM1897" s="6">
        <v>7.5622100000003911E-2</v>
      </c>
      <c r="AN1897" s="7">
        <v>46145238.469999999</v>
      </c>
      <c r="AO1897" s="6">
        <v>3.4805478000000001</v>
      </c>
    </row>
    <row r="1898" spans="1:41" x14ac:dyDescent="0.15">
      <c r="A1898" s="2" t="s">
        <v>2081</v>
      </c>
      <c r="B1898" s="2" t="s">
        <v>1802</v>
      </c>
      <c r="C1898" s="2" t="s">
        <v>1802</v>
      </c>
      <c r="D1898" s="2" t="s">
        <v>1802</v>
      </c>
      <c r="E1898" s="2" t="s">
        <v>1802</v>
      </c>
      <c r="F1898" s="2" t="s">
        <v>1854</v>
      </c>
      <c r="G1898" s="2" t="s">
        <v>2121</v>
      </c>
      <c r="H1898" s="2" t="s">
        <v>2077</v>
      </c>
      <c r="I1898" s="2" t="s">
        <v>2016</v>
      </c>
      <c r="J1898" s="7">
        <v>0</v>
      </c>
      <c r="K1898" s="7">
        <v>2242800</v>
      </c>
      <c r="L1898" s="7">
        <v>74338</v>
      </c>
      <c r="M1898" s="7">
        <v>2317138</v>
      </c>
      <c r="N1898" s="7">
        <v>0</v>
      </c>
      <c r="O1898" s="7">
        <v>0</v>
      </c>
      <c r="P1898" s="7">
        <v>1748245</v>
      </c>
      <c r="Q1898" s="7">
        <v>23261</v>
      </c>
      <c r="R1898" s="7">
        <v>1771506</v>
      </c>
      <c r="S1898" s="7">
        <v>0</v>
      </c>
      <c r="T1898" s="7">
        <v>4</v>
      </c>
      <c r="U1898" s="7">
        <v>35</v>
      </c>
      <c r="V1898" s="7">
        <v>39</v>
      </c>
      <c r="W1898" s="6">
        <v>77.949215299999992</v>
      </c>
      <c r="X1898" s="6">
        <v>31.2908607</v>
      </c>
      <c r="Y1898" s="6">
        <v>76.452330400000008</v>
      </c>
      <c r="Z1898" s="6">
        <v>77.572598400000004</v>
      </c>
      <c r="AA1898" s="6">
        <v>32.063803899999996</v>
      </c>
      <c r="AB1898" s="6">
        <v>76.106172900000004</v>
      </c>
      <c r="AC1898" s="6">
        <v>0.34615750000000389</v>
      </c>
      <c r="AD1898" s="7">
        <v>1707251</v>
      </c>
      <c r="AE1898" s="6">
        <v>3.7636528</v>
      </c>
      <c r="AF1898" s="6">
        <v>77.949354299999996</v>
      </c>
      <c r="AG1898" s="6">
        <v>31.305599999999998</v>
      </c>
      <c r="AH1898" s="6">
        <v>76.453617199999997</v>
      </c>
      <c r="AI1898" s="7">
        <v>1771467</v>
      </c>
      <c r="AJ1898" s="6">
        <v>77.572991500000001</v>
      </c>
      <c r="AK1898" s="6">
        <v>32.0700152</v>
      </c>
      <c r="AL1898" s="6">
        <v>76.107021100000011</v>
      </c>
      <c r="AM1898" s="6">
        <v>0.34659609999998509</v>
      </c>
      <c r="AN1898" s="7">
        <v>1707226</v>
      </c>
      <c r="AO1898" s="6">
        <v>3.7628878999999995</v>
      </c>
    </row>
    <row r="1899" spans="1:41" x14ac:dyDescent="0.15">
      <c r="A1899" s="2" t="s">
        <v>2082</v>
      </c>
      <c r="B1899" s="2" t="s">
        <v>1802</v>
      </c>
      <c r="C1899" s="2" t="s">
        <v>1802</v>
      </c>
      <c r="D1899" s="2" t="s">
        <v>1802</v>
      </c>
      <c r="E1899" s="2" t="s">
        <v>1802</v>
      </c>
      <c r="F1899" s="2" t="s">
        <v>1854</v>
      </c>
      <c r="G1899" s="2" t="s">
        <v>2121</v>
      </c>
      <c r="H1899" s="2" t="s">
        <v>2077</v>
      </c>
      <c r="I1899" s="2" t="s">
        <v>2017</v>
      </c>
      <c r="J1899" s="7">
        <v>0</v>
      </c>
      <c r="K1899" s="7">
        <v>58469137</v>
      </c>
      <c r="L1899" s="7">
        <v>1866127</v>
      </c>
      <c r="M1899" s="7">
        <v>60335264</v>
      </c>
      <c r="N1899" s="7">
        <v>0</v>
      </c>
      <c r="O1899" s="7">
        <v>0</v>
      </c>
      <c r="P1899" s="7">
        <v>45389380.306000002</v>
      </c>
      <c r="Q1899" s="7">
        <v>590821.24699999997</v>
      </c>
      <c r="R1899" s="7">
        <v>45980201.553000003</v>
      </c>
      <c r="S1899" s="7">
        <v>0</v>
      </c>
      <c r="T1899" s="7">
        <v>14</v>
      </c>
      <c r="U1899" s="7">
        <v>309</v>
      </c>
      <c r="V1899" s="7">
        <v>323</v>
      </c>
      <c r="W1899" s="6">
        <v>77.629639600000004</v>
      </c>
      <c r="X1899" s="6">
        <v>31.660291400000002</v>
      </c>
      <c r="Y1899" s="6">
        <v>76.207840199999993</v>
      </c>
      <c r="Z1899" s="6">
        <v>77.593783500000001</v>
      </c>
      <c r="AA1899" s="6">
        <v>31.995355700000001</v>
      </c>
      <c r="AB1899" s="6">
        <v>76.142706199999992</v>
      </c>
      <c r="AC1899" s="6">
        <v>6.5134000000000469E-2</v>
      </c>
      <c r="AD1899" s="7">
        <v>44438263.469999999</v>
      </c>
      <c r="AE1899" s="6">
        <v>3.4698432000000001</v>
      </c>
      <c r="AF1899" s="6">
        <v>77.6296581</v>
      </c>
      <c r="AG1899" s="6">
        <v>31.665534699999998</v>
      </c>
      <c r="AH1899" s="6">
        <v>76.208248099999992</v>
      </c>
      <c r="AI1899" s="7">
        <v>45979878.553000003</v>
      </c>
      <c r="AJ1899" s="6">
        <v>77.593949600000002</v>
      </c>
      <c r="AK1899" s="6">
        <v>31.997595400000002</v>
      </c>
      <c r="AL1899" s="6">
        <v>76.143033699999989</v>
      </c>
      <c r="AM1899" s="6">
        <v>6.5214400000002115E-2</v>
      </c>
      <c r="AN1899" s="7">
        <v>44438012.469999999</v>
      </c>
      <c r="AO1899" s="6">
        <v>3.4697008</v>
      </c>
    </row>
    <row r="1900" spans="1:41" x14ac:dyDescent="0.15">
      <c r="A1900" s="2" t="s">
        <v>2083</v>
      </c>
      <c r="B1900" s="2" t="s">
        <v>1802</v>
      </c>
      <c r="C1900" s="2" t="s">
        <v>1802</v>
      </c>
      <c r="D1900" s="2" t="s">
        <v>1802</v>
      </c>
      <c r="E1900" s="2" t="s">
        <v>1802</v>
      </c>
      <c r="F1900" s="2" t="s">
        <v>1854</v>
      </c>
      <c r="G1900" s="2" t="s">
        <v>2121</v>
      </c>
      <c r="H1900" s="2" t="s">
        <v>2077</v>
      </c>
      <c r="I1900" s="2" t="s">
        <v>2018</v>
      </c>
      <c r="J1900" s="7">
        <v>0</v>
      </c>
      <c r="K1900" s="7">
        <v>402780</v>
      </c>
      <c r="L1900" s="7">
        <v>43</v>
      </c>
      <c r="M1900" s="7">
        <v>402823</v>
      </c>
      <c r="N1900" s="7">
        <v>0</v>
      </c>
      <c r="O1900" s="7">
        <v>0</v>
      </c>
      <c r="P1900" s="7">
        <v>377668</v>
      </c>
      <c r="Q1900" s="7">
        <v>0</v>
      </c>
      <c r="R1900" s="7">
        <v>377668</v>
      </c>
      <c r="S1900" s="7">
        <v>0</v>
      </c>
      <c r="T1900" s="7">
        <v>0</v>
      </c>
      <c r="U1900" s="7">
        <v>0</v>
      </c>
      <c r="V1900" s="7">
        <v>0</v>
      </c>
      <c r="W1900" s="6">
        <v>93.765330899999995</v>
      </c>
      <c r="X1900" s="6">
        <v>0</v>
      </c>
      <c r="Y1900" s="6">
        <v>93.755321800000004</v>
      </c>
      <c r="Z1900" s="6">
        <v>100.0038765</v>
      </c>
      <c r="AA1900" s="6">
        <v>0</v>
      </c>
      <c r="AB1900" s="6">
        <v>100.38584230000001</v>
      </c>
      <c r="AC1900" s="6">
        <v>-6.6305205000000029</v>
      </c>
      <c r="AD1900" s="7">
        <v>388438.63</v>
      </c>
      <c r="AE1900" s="6">
        <v>-2.7728009</v>
      </c>
      <c r="AF1900" s="6">
        <v>93.765330899999995</v>
      </c>
      <c r="AG1900" s="6">
        <v>0</v>
      </c>
      <c r="AH1900" s="6">
        <v>93.755321800000004</v>
      </c>
      <c r="AI1900" s="7">
        <v>377668</v>
      </c>
      <c r="AJ1900" s="6">
        <v>100.0038765</v>
      </c>
      <c r="AK1900" s="6">
        <v>0</v>
      </c>
      <c r="AL1900" s="6">
        <v>100.38584230000001</v>
      </c>
      <c r="AM1900" s="6">
        <v>-6.6305205000000029</v>
      </c>
      <c r="AN1900" s="7">
        <v>388438.63</v>
      </c>
      <c r="AO1900" s="6">
        <v>-2.7728009</v>
      </c>
    </row>
    <row r="1901" spans="1:41" x14ac:dyDescent="0.15">
      <c r="A1901" s="2" t="s">
        <v>2084</v>
      </c>
      <c r="B1901" s="2" t="s">
        <v>1802</v>
      </c>
      <c r="C1901" s="2" t="s">
        <v>1802</v>
      </c>
      <c r="D1901" s="2" t="s">
        <v>1802</v>
      </c>
      <c r="E1901" s="2" t="s">
        <v>1802</v>
      </c>
      <c r="F1901" s="2" t="s">
        <v>1854</v>
      </c>
      <c r="G1901" s="2" t="s">
        <v>2121</v>
      </c>
      <c r="H1901" s="2" t="s">
        <v>2077</v>
      </c>
      <c r="I1901" s="2" t="s">
        <v>2019</v>
      </c>
      <c r="J1901" s="7">
        <v>0</v>
      </c>
      <c r="K1901" s="7">
        <v>11964771</v>
      </c>
      <c r="L1901" s="7">
        <v>96039</v>
      </c>
      <c r="M1901" s="7">
        <v>12060810</v>
      </c>
      <c r="N1901" s="7">
        <v>0</v>
      </c>
      <c r="O1901" s="7">
        <v>0</v>
      </c>
      <c r="P1901" s="7">
        <v>11898006.6</v>
      </c>
      <c r="Q1901" s="7">
        <v>31502</v>
      </c>
      <c r="R1901" s="7">
        <v>11929508.6</v>
      </c>
      <c r="S1901" s="7">
        <v>0</v>
      </c>
      <c r="T1901" s="7">
        <v>0</v>
      </c>
      <c r="U1901" s="7">
        <v>0</v>
      </c>
      <c r="V1901" s="7">
        <v>0</v>
      </c>
      <c r="W1901" s="6">
        <v>99.441991799999997</v>
      </c>
      <c r="X1901" s="6">
        <v>32.801257800000002</v>
      </c>
      <c r="Y1901" s="6">
        <v>98.911338499999999</v>
      </c>
      <c r="Z1901" s="6">
        <v>99.476058899999998</v>
      </c>
      <c r="AA1901" s="6">
        <v>55.860834999999994</v>
      </c>
      <c r="AB1901" s="6">
        <v>98.948331100000004</v>
      </c>
      <c r="AC1901" s="6">
        <v>-3.6992600000004927E-2</v>
      </c>
      <c r="AD1901" s="7">
        <v>11837287.1</v>
      </c>
      <c r="AE1901" s="6">
        <v>0.77907630000000005</v>
      </c>
      <c r="AF1901" s="6">
        <v>99.441991799999997</v>
      </c>
      <c r="AG1901" s="6">
        <v>32.801257800000002</v>
      </c>
      <c r="AH1901" s="6">
        <v>98.911338499999999</v>
      </c>
      <c r="AI1901" s="7">
        <v>11929508.6</v>
      </c>
      <c r="AJ1901" s="6">
        <v>99.476058899999998</v>
      </c>
      <c r="AK1901" s="6">
        <v>55.860834999999994</v>
      </c>
      <c r="AL1901" s="6">
        <v>98.948331100000004</v>
      </c>
      <c r="AM1901" s="6">
        <v>-3.6992600000004927E-2</v>
      </c>
      <c r="AN1901" s="7">
        <v>11837287.1</v>
      </c>
      <c r="AO1901" s="6">
        <v>0.77907630000000005</v>
      </c>
    </row>
    <row r="1902" spans="1:41" x14ac:dyDescent="0.15">
      <c r="A1902" s="2" t="s">
        <v>2085</v>
      </c>
      <c r="B1902" s="2" t="s">
        <v>1802</v>
      </c>
      <c r="C1902" s="2" t="s">
        <v>1802</v>
      </c>
      <c r="D1902" s="2" t="s">
        <v>1802</v>
      </c>
      <c r="E1902" s="2" t="s">
        <v>1802</v>
      </c>
      <c r="F1902" s="2" t="s">
        <v>1854</v>
      </c>
      <c r="G1902" s="2" t="s">
        <v>2121</v>
      </c>
      <c r="H1902" s="2" t="s">
        <v>2077</v>
      </c>
      <c r="I1902" s="2" t="s">
        <v>2020</v>
      </c>
      <c r="J1902" s="7">
        <v>0</v>
      </c>
      <c r="K1902" s="7">
        <v>3333863</v>
      </c>
      <c r="L1902" s="7">
        <v>39240</v>
      </c>
      <c r="M1902" s="7">
        <v>3373103</v>
      </c>
      <c r="N1902" s="7">
        <v>0</v>
      </c>
      <c r="O1902" s="7">
        <v>0</v>
      </c>
      <c r="P1902" s="7">
        <v>3310629</v>
      </c>
      <c r="Q1902" s="7">
        <v>13431</v>
      </c>
      <c r="R1902" s="7">
        <v>3324060</v>
      </c>
      <c r="S1902" s="7">
        <v>0</v>
      </c>
      <c r="T1902" s="7">
        <v>0</v>
      </c>
      <c r="U1902" s="7">
        <v>0</v>
      </c>
      <c r="V1902" s="7">
        <v>0</v>
      </c>
      <c r="W1902" s="6">
        <v>99.303090699999998</v>
      </c>
      <c r="X1902" s="6">
        <v>34.227828700000003</v>
      </c>
      <c r="Y1902" s="6">
        <v>98.546056899999996</v>
      </c>
      <c r="Z1902" s="6">
        <v>98.962856799999997</v>
      </c>
      <c r="AA1902" s="6">
        <v>49.662162199999997</v>
      </c>
      <c r="AB1902" s="6">
        <v>98.182446799999994</v>
      </c>
      <c r="AC1902" s="6">
        <v>0.36361010000000249</v>
      </c>
      <c r="AD1902" s="7">
        <v>3286312</v>
      </c>
      <c r="AE1902" s="6">
        <v>1.1486432</v>
      </c>
      <c r="AF1902" s="6">
        <v>99.303090699999998</v>
      </c>
      <c r="AG1902" s="6">
        <v>34.227828700000003</v>
      </c>
      <c r="AH1902" s="6">
        <v>98.546056899999996</v>
      </c>
      <c r="AI1902" s="7">
        <v>3324060</v>
      </c>
      <c r="AJ1902" s="6">
        <v>98.962856799999997</v>
      </c>
      <c r="AK1902" s="6">
        <v>49.662162199999997</v>
      </c>
      <c r="AL1902" s="6">
        <v>98.182446799999994</v>
      </c>
      <c r="AM1902" s="6">
        <v>0.36361010000000249</v>
      </c>
      <c r="AN1902" s="7">
        <v>3286312</v>
      </c>
      <c r="AO1902" s="6">
        <v>1.1486432</v>
      </c>
    </row>
    <row r="1903" spans="1:41" x14ac:dyDescent="0.15">
      <c r="A1903" s="2" t="s">
        <v>2086</v>
      </c>
      <c r="B1903" s="2" t="s">
        <v>1802</v>
      </c>
      <c r="C1903" s="2" t="s">
        <v>1802</v>
      </c>
      <c r="D1903" s="2" t="s">
        <v>1802</v>
      </c>
      <c r="E1903" s="2" t="s">
        <v>1802</v>
      </c>
      <c r="F1903" s="2" t="s">
        <v>1854</v>
      </c>
      <c r="G1903" s="2" t="s">
        <v>2121</v>
      </c>
      <c r="H1903" s="2" t="s">
        <v>2077</v>
      </c>
      <c r="I1903" s="2" t="s">
        <v>1856</v>
      </c>
      <c r="J1903" s="7">
        <v>0</v>
      </c>
      <c r="K1903" s="7">
        <v>8630908</v>
      </c>
      <c r="L1903" s="7">
        <v>56799</v>
      </c>
      <c r="M1903" s="7">
        <v>8687707</v>
      </c>
      <c r="N1903" s="7">
        <v>0</v>
      </c>
      <c r="O1903" s="7">
        <v>0</v>
      </c>
      <c r="P1903" s="7">
        <v>8587377.5999999996</v>
      </c>
      <c r="Q1903" s="7">
        <v>18071</v>
      </c>
      <c r="R1903" s="7">
        <v>8605448.5999999996</v>
      </c>
      <c r="S1903" s="7">
        <v>0</v>
      </c>
      <c r="T1903" s="7">
        <v>0</v>
      </c>
      <c r="U1903" s="7">
        <v>0</v>
      </c>
      <c r="V1903" s="7">
        <v>0</v>
      </c>
      <c r="W1903" s="6">
        <v>99.495645199999998</v>
      </c>
      <c r="X1903" s="6">
        <v>31.815701000000001</v>
      </c>
      <c r="Y1903" s="6">
        <v>99.053163300000008</v>
      </c>
      <c r="Z1903" s="6">
        <v>99.674385299999997</v>
      </c>
      <c r="AA1903" s="6">
        <v>59.439873600000006</v>
      </c>
      <c r="AB1903" s="6">
        <v>99.245863900000003</v>
      </c>
      <c r="AC1903" s="6">
        <v>-0.19270059999999489</v>
      </c>
      <c r="AD1903" s="7">
        <v>8550975.0999999996</v>
      </c>
      <c r="AE1903" s="6">
        <v>0.63704430000000001</v>
      </c>
      <c r="AF1903" s="6">
        <v>99.495645199999998</v>
      </c>
      <c r="AG1903" s="6">
        <v>31.815701000000001</v>
      </c>
      <c r="AH1903" s="6">
        <v>99.053163300000008</v>
      </c>
      <c r="AI1903" s="7">
        <v>8605448.5999999996</v>
      </c>
      <c r="AJ1903" s="6">
        <v>99.674385299999997</v>
      </c>
      <c r="AK1903" s="6">
        <v>59.439873600000006</v>
      </c>
      <c r="AL1903" s="6">
        <v>99.245863900000003</v>
      </c>
      <c r="AM1903" s="6">
        <v>-0.19270059999999489</v>
      </c>
      <c r="AN1903" s="7">
        <v>8550975.0999999996</v>
      </c>
      <c r="AO1903" s="6">
        <v>0.63704430000000001</v>
      </c>
    </row>
    <row r="1904" spans="1:41" x14ac:dyDescent="0.15">
      <c r="A1904" s="2" t="s">
        <v>2087</v>
      </c>
      <c r="B1904" s="2" t="s">
        <v>1802</v>
      </c>
      <c r="C1904" s="2" t="s">
        <v>1802</v>
      </c>
      <c r="D1904" s="2" t="s">
        <v>1802</v>
      </c>
      <c r="E1904" s="2" t="s">
        <v>1802</v>
      </c>
      <c r="F1904" s="2" t="s">
        <v>1854</v>
      </c>
      <c r="G1904" s="2" t="s">
        <v>2121</v>
      </c>
      <c r="H1904" s="2" t="s">
        <v>2077</v>
      </c>
      <c r="I1904" s="2" t="s">
        <v>2021</v>
      </c>
      <c r="J1904" s="7">
        <v>0</v>
      </c>
      <c r="K1904" s="7">
        <v>90371085.799999997</v>
      </c>
      <c r="L1904" s="7">
        <v>2788215</v>
      </c>
      <c r="M1904" s="7">
        <v>93159300.799999997</v>
      </c>
      <c r="N1904" s="7">
        <v>0</v>
      </c>
      <c r="O1904" s="7">
        <v>0</v>
      </c>
      <c r="P1904" s="7">
        <v>73817286.197999999</v>
      </c>
      <c r="Q1904" s="7">
        <v>973209.75699999998</v>
      </c>
      <c r="R1904" s="7">
        <v>74790495.954999998</v>
      </c>
      <c r="S1904" s="7">
        <v>0</v>
      </c>
      <c r="T1904" s="7">
        <v>0</v>
      </c>
      <c r="U1904" s="7">
        <v>188</v>
      </c>
      <c r="V1904" s="7">
        <v>188</v>
      </c>
      <c r="W1904" s="6">
        <v>81.682415900000009</v>
      </c>
      <c r="X1904" s="6">
        <v>34.904401499999999</v>
      </c>
      <c r="Y1904" s="6">
        <v>80.282371500000011</v>
      </c>
      <c r="Z1904" s="6">
        <v>81.658460399999996</v>
      </c>
      <c r="AA1904" s="6">
        <v>36.8953816</v>
      </c>
      <c r="AB1904" s="6">
        <v>80.140869800000004</v>
      </c>
      <c r="AC1904" s="6">
        <v>0.14150170000000628</v>
      </c>
      <c r="AD1904" s="7">
        <v>72756092.989999995</v>
      </c>
      <c r="AE1904" s="6">
        <v>2.7961960000000001</v>
      </c>
      <c r="AF1904" s="6">
        <v>81.682415900000009</v>
      </c>
      <c r="AG1904" s="6">
        <v>34.906755099999998</v>
      </c>
      <c r="AH1904" s="6">
        <v>80.2825335</v>
      </c>
      <c r="AI1904" s="7">
        <v>74790307.954999998</v>
      </c>
      <c r="AJ1904" s="6">
        <v>81.658460399999996</v>
      </c>
      <c r="AK1904" s="6">
        <v>36.8953816</v>
      </c>
      <c r="AL1904" s="6">
        <v>80.140869800000004</v>
      </c>
      <c r="AM1904" s="6">
        <v>0.14166369999999517</v>
      </c>
      <c r="AN1904" s="7">
        <v>72756092.989999995</v>
      </c>
      <c r="AO1904" s="6">
        <v>2.7959376000000002</v>
      </c>
    </row>
    <row r="1905" spans="1:41" x14ac:dyDescent="0.15">
      <c r="A1905" s="2" t="s">
        <v>2088</v>
      </c>
      <c r="B1905" s="2" t="s">
        <v>1802</v>
      </c>
      <c r="C1905" s="2" t="s">
        <v>1802</v>
      </c>
      <c r="D1905" s="2" t="s">
        <v>1802</v>
      </c>
      <c r="E1905" s="2" t="s">
        <v>1802</v>
      </c>
      <c r="F1905" s="2" t="s">
        <v>1854</v>
      </c>
      <c r="G1905" s="2" t="s">
        <v>2121</v>
      </c>
      <c r="H1905" s="2" t="s">
        <v>2077</v>
      </c>
      <c r="I1905" s="2" t="s">
        <v>1739</v>
      </c>
      <c r="J1905" s="7">
        <v>0</v>
      </c>
      <c r="K1905" s="7">
        <v>87360338</v>
      </c>
      <c r="L1905" s="7">
        <v>2788215</v>
      </c>
      <c r="M1905" s="7">
        <v>90148553</v>
      </c>
      <c r="N1905" s="7">
        <v>0</v>
      </c>
      <c r="O1905" s="7">
        <v>0</v>
      </c>
      <c r="P1905" s="7">
        <v>70827161.398000002</v>
      </c>
      <c r="Q1905" s="7">
        <v>973209.75699999998</v>
      </c>
      <c r="R1905" s="7">
        <v>71800371.155000001</v>
      </c>
      <c r="S1905" s="7">
        <v>0</v>
      </c>
      <c r="T1905" s="7">
        <v>0</v>
      </c>
      <c r="U1905" s="7">
        <v>188</v>
      </c>
      <c r="V1905" s="7">
        <v>188</v>
      </c>
      <c r="W1905" s="6">
        <v>81.074733699999996</v>
      </c>
      <c r="X1905" s="6">
        <v>34.904401499999999</v>
      </c>
      <c r="Y1905" s="6">
        <v>79.646726199999989</v>
      </c>
      <c r="Z1905" s="6">
        <v>80.999753200000001</v>
      </c>
      <c r="AA1905" s="6">
        <v>36.8953816</v>
      </c>
      <c r="AB1905" s="6">
        <v>79.45267849999999</v>
      </c>
      <c r="AC1905" s="6">
        <v>0.19404769999999871</v>
      </c>
      <c r="AD1905" s="7">
        <v>69715426.989999995</v>
      </c>
      <c r="AE1905" s="6">
        <v>2.9906496000000002</v>
      </c>
      <c r="AF1905" s="6">
        <v>81.074733699999996</v>
      </c>
      <c r="AG1905" s="6">
        <v>34.906755099999998</v>
      </c>
      <c r="AH1905" s="6">
        <v>79.646892300000005</v>
      </c>
      <c r="AI1905" s="7">
        <v>71800183.155000001</v>
      </c>
      <c r="AJ1905" s="6">
        <v>80.999753200000001</v>
      </c>
      <c r="AK1905" s="6">
        <v>36.8953816</v>
      </c>
      <c r="AL1905" s="6">
        <v>79.45267849999999</v>
      </c>
      <c r="AM1905" s="6">
        <v>0.1942138000000142</v>
      </c>
      <c r="AN1905" s="7">
        <v>69715426.989999995</v>
      </c>
      <c r="AO1905" s="6">
        <v>2.99038</v>
      </c>
    </row>
    <row r="1906" spans="1:41" x14ac:dyDescent="0.15">
      <c r="A1906" s="2" t="s">
        <v>2089</v>
      </c>
      <c r="B1906" s="2" t="s">
        <v>1802</v>
      </c>
      <c r="C1906" s="2" t="s">
        <v>1802</v>
      </c>
      <c r="D1906" s="2" t="s">
        <v>1802</v>
      </c>
      <c r="E1906" s="2" t="s">
        <v>1802</v>
      </c>
      <c r="F1906" s="2" t="s">
        <v>1854</v>
      </c>
      <c r="G1906" s="2" t="s">
        <v>2121</v>
      </c>
      <c r="H1906" s="2" t="s">
        <v>2077</v>
      </c>
      <c r="I1906" s="2" t="s">
        <v>1740</v>
      </c>
      <c r="J1906" s="7">
        <v>0</v>
      </c>
      <c r="K1906" s="7">
        <v>32826988</v>
      </c>
      <c r="L1906" s="7">
        <v>968292</v>
      </c>
      <c r="M1906" s="7">
        <v>33795280</v>
      </c>
      <c r="N1906" s="7">
        <v>0</v>
      </c>
      <c r="O1906" s="7">
        <v>0</v>
      </c>
      <c r="P1906" s="7">
        <v>26691168</v>
      </c>
      <c r="Q1906" s="7">
        <v>350900</v>
      </c>
      <c r="R1906" s="7">
        <v>27042068</v>
      </c>
      <c r="S1906" s="7">
        <v>0</v>
      </c>
      <c r="T1906" s="7">
        <v>0</v>
      </c>
      <c r="U1906" s="7">
        <v>0</v>
      </c>
      <c r="V1906" s="7">
        <v>0</v>
      </c>
      <c r="W1906" s="6">
        <v>81.308611099999993</v>
      </c>
      <c r="X1906" s="6">
        <v>36.239068400000001</v>
      </c>
      <c r="Y1906" s="6">
        <v>80.017292400000002</v>
      </c>
      <c r="Z1906" s="6">
        <v>81.1432444</v>
      </c>
      <c r="AA1906" s="6">
        <v>38.167494300000001</v>
      </c>
      <c r="AB1906" s="6">
        <v>79.75170700000001</v>
      </c>
      <c r="AC1906" s="6">
        <v>0.26558539999999198</v>
      </c>
      <c r="AD1906" s="7">
        <v>26599498</v>
      </c>
      <c r="AE1906" s="6">
        <v>1.6638283999999999</v>
      </c>
      <c r="AF1906" s="6">
        <v>81.308611099999993</v>
      </c>
      <c r="AG1906" s="6">
        <v>36.239068400000001</v>
      </c>
      <c r="AH1906" s="6">
        <v>80.017292400000002</v>
      </c>
      <c r="AI1906" s="7">
        <v>27042068</v>
      </c>
      <c r="AJ1906" s="6">
        <v>81.1432444</v>
      </c>
      <c r="AK1906" s="6">
        <v>38.167494300000001</v>
      </c>
      <c r="AL1906" s="6">
        <v>79.75170700000001</v>
      </c>
      <c r="AM1906" s="6">
        <v>0.26558539999999198</v>
      </c>
      <c r="AN1906" s="7">
        <v>26599498</v>
      </c>
      <c r="AO1906" s="6">
        <v>1.6638283999999999</v>
      </c>
    </row>
    <row r="1907" spans="1:41" x14ac:dyDescent="0.15">
      <c r="A1907" s="2" t="s">
        <v>2090</v>
      </c>
      <c r="B1907" s="2" t="s">
        <v>1802</v>
      </c>
      <c r="C1907" s="2" t="s">
        <v>1802</v>
      </c>
      <c r="D1907" s="2" t="s">
        <v>1802</v>
      </c>
      <c r="E1907" s="2" t="s">
        <v>1802</v>
      </c>
      <c r="F1907" s="2" t="s">
        <v>1854</v>
      </c>
      <c r="G1907" s="2" t="s">
        <v>2121</v>
      </c>
      <c r="H1907" s="2" t="s">
        <v>2077</v>
      </c>
      <c r="I1907" s="2" t="s">
        <v>1741</v>
      </c>
      <c r="J1907" s="7">
        <v>0</v>
      </c>
      <c r="K1907" s="7">
        <v>43411299</v>
      </c>
      <c r="L1907" s="7">
        <v>1442376</v>
      </c>
      <c r="M1907" s="7">
        <v>44853675</v>
      </c>
      <c r="N1907" s="7">
        <v>0</v>
      </c>
      <c r="O1907" s="7">
        <v>0</v>
      </c>
      <c r="P1907" s="7">
        <v>35122141</v>
      </c>
      <c r="Q1907" s="7">
        <v>497566</v>
      </c>
      <c r="R1907" s="7">
        <v>35619707</v>
      </c>
      <c r="S1907" s="7">
        <v>0</v>
      </c>
      <c r="T1907" s="7">
        <v>0</v>
      </c>
      <c r="U1907" s="7">
        <v>187</v>
      </c>
      <c r="V1907" s="7">
        <v>187</v>
      </c>
      <c r="W1907" s="6">
        <v>80.905528799999999</v>
      </c>
      <c r="X1907" s="6">
        <v>34.496275599999997</v>
      </c>
      <c r="Y1907" s="6">
        <v>79.413129499999997</v>
      </c>
      <c r="Z1907" s="6">
        <v>80.819029799999996</v>
      </c>
      <c r="AA1907" s="6">
        <v>34.529705100000001</v>
      </c>
      <c r="AB1907" s="6">
        <v>79.128844700000002</v>
      </c>
      <c r="AC1907" s="6">
        <v>0.28428479999999468</v>
      </c>
      <c r="AD1907" s="7">
        <v>34434785</v>
      </c>
      <c r="AE1907" s="6">
        <v>3.4410611000000002</v>
      </c>
      <c r="AF1907" s="6">
        <v>80.905528799999999</v>
      </c>
      <c r="AG1907" s="6">
        <v>34.5007485</v>
      </c>
      <c r="AH1907" s="6">
        <v>79.413460599999993</v>
      </c>
      <c r="AI1907" s="7">
        <v>35619520</v>
      </c>
      <c r="AJ1907" s="6">
        <v>80.819029799999996</v>
      </c>
      <c r="AK1907" s="6">
        <v>34.529705100000001</v>
      </c>
      <c r="AL1907" s="6">
        <v>79.128844700000002</v>
      </c>
      <c r="AM1907" s="6">
        <v>0.28461589999999148</v>
      </c>
      <c r="AN1907" s="7">
        <v>34434785</v>
      </c>
      <c r="AO1907" s="6">
        <v>3.4405180999999998</v>
      </c>
    </row>
    <row r="1908" spans="1:41" x14ac:dyDescent="0.15">
      <c r="A1908" s="2" t="s">
        <v>2091</v>
      </c>
      <c r="B1908" s="2" t="s">
        <v>1802</v>
      </c>
      <c r="C1908" s="2" t="s">
        <v>1802</v>
      </c>
      <c r="D1908" s="2" t="s">
        <v>1802</v>
      </c>
      <c r="E1908" s="2" t="s">
        <v>1802</v>
      </c>
      <c r="F1908" s="2" t="s">
        <v>1854</v>
      </c>
      <c r="G1908" s="2" t="s">
        <v>2121</v>
      </c>
      <c r="H1908" s="2" t="s">
        <v>2077</v>
      </c>
      <c r="I1908" s="2" t="s">
        <v>1742</v>
      </c>
      <c r="J1908" s="7">
        <v>0</v>
      </c>
      <c r="K1908" s="7">
        <v>11122051</v>
      </c>
      <c r="L1908" s="7">
        <v>377547</v>
      </c>
      <c r="M1908" s="7">
        <v>11499598</v>
      </c>
      <c r="N1908" s="7">
        <v>0</v>
      </c>
      <c r="O1908" s="7">
        <v>0</v>
      </c>
      <c r="P1908" s="7">
        <v>9013852.398</v>
      </c>
      <c r="Q1908" s="7">
        <v>124743.757</v>
      </c>
      <c r="R1908" s="7">
        <v>9138596.1549999993</v>
      </c>
      <c r="S1908" s="7">
        <v>0</v>
      </c>
      <c r="T1908" s="7">
        <v>0</v>
      </c>
      <c r="U1908" s="7">
        <v>1</v>
      </c>
      <c r="V1908" s="7">
        <v>1</v>
      </c>
      <c r="W1908" s="6">
        <v>81.044875599999997</v>
      </c>
      <c r="X1908" s="6">
        <v>33.040590199999997</v>
      </c>
      <c r="Y1908" s="6">
        <v>79.468831500000007</v>
      </c>
      <c r="Z1908" s="6">
        <v>81.28130569999999</v>
      </c>
      <c r="AA1908" s="6">
        <v>42.727890600000002</v>
      </c>
      <c r="AB1908" s="6">
        <v>79.831453400000001</v>
      </c>
      <c r="AC1908" s="6">
        <v>-0.3626218999999935</v>
      </c>
      <c r="AD1908" s="7">
        <v>8681143.9900000002</v>
      </c>
      <c r="AE1908" s="6">
        <v>5.2694916999999997</v>
      </c>
      <c r="AF1908" s="6">
        <v>81.044875599999997</v>
      </c>
      <c r="AG1908" s="6">
        <v>33.040677699999996</v>
      </c>
      <c r="AH1908" s="6">
        <v>79.468838399999996</v>
      </c>
      <c r="AI1908" s="7">
        <v>9138595.1549999993</v>
      </c>
      <c r="AJ1908" s="6">
        <v>81.28130569999999</v>
      </c>
      <c r="AK1908" s="6">
        <v>42.727890600000002</v>
      </c>
      <c r="AL1908" s="6">
        <v>79.831453400000001</v>
      </c>
      <c r="AM1908" s="6">
        <v>-0.36261500000000524</v>
      </c>
      <c r="AN1908" s="7">
        <v>8681143.9900000002</v>
      </c>
      <c r="AO1908" s="6">
        <v>5.2694802000000003</v>
      </c>
    </row>
    <row r="1909" spans="1:41" x14ac:dyDescent="0.15">
      <c r="A1909" s="2" t="s">
        <v>2092</v>
      </c>
      <c r="B1909" s="2" t="s">
        <v>1802</v>
      </c>
      <c r="C1909" s="2" t="s">
        <v>1802</v>
      </c>
      <c r="D1909" s="2" t="s">
        <v>1802</v>
      </c>
      <c r="E1909" s="2" t="s">
        <v>1802</v>
      </c>
      <c r="F1909" s="2" t="s">
        <v>1854</v>
      </c>
      <c r="G1909" s="2" t="s">
        <v>2121</v>
      </c>
      <c r="H1909" s="2" t="s">
        <v>2077</v>
      </c>
      <c r="I1909" s="2" t="s">
        <v>1743</v>
      </c>
      <c r="J1909" s="7">
        <v>0</v>
      </c>
      <c r="K1909" s="7">
        <v>3010747.8</v>
      </c>
      <c r="L1909" s="7">
        <v>0</v>
      </c>
      <c r="M1909" s="7">
        <v>3010747.8</v>
      </c>
      <c r="N1909" s="7">
        <v>0</v>
      </c>
      <c r="O1909" s="7">
        <v>0</v>
      </c>
      <c r="P1909" s="7">
        <v>2990124.8</v>
      </c>
      <c r="Q1909" s="7">
        <v>0</v>
      </c>
      <c r="R1909" s="7">
        <v>2990124.8</v>
      </c>
      <c r="S1909" s="7">
        <v>0</v>
      </c>
      <c r="T1909" s="7">
        <v>0</v>
      </c>
      <c r="U1909" s="7">
        <v>0</v>
      </c>
      <c r="V1909" s="7">
        <v>0</v>
      </c>
      <c r="W1909" s="6">
        <v>99.315020700000005</v>
      </c>
      <c r="X1909" s="6">
        <v>0</v>
      </c>
      <c r="Y1909" s="6">
        <v>99.315020700000005</v>
      </c>
      <c r="Z1909" s="6">
        <v>100.00003289999999</v>
      </c>
      <c r="AA1909" s="6">
        <v>0</v>
      </c>
      <c r="AB1909" s="6">
        <v>100.00003289999999</v>
      </c>
      <c r="AC1909" s="6">
        <v>-0.68501219999998852</v>
      </c>
      <c r="AD1909" s="7">
        <v>3040666</v>
      </c>
      <c r="AE1909" s="6">
        <v>-1.6621752999999999</v>
      </c>
      <c r="AF1909" s="6">
        <v>99.315020700000005</v>
      </c>
      <c r="AG1909" s="6">
        <v>0</v>
      </c>
      <c r="AH1909" s="6">
        <v>99.315020700000005</v>
      </c>
      <c r="AI1909" s="7">
        <v>2990124.8</v>
      </c>
      <c r="AJ1909" s="6">
        <v>100.00003289999999</v>
      </c>
      <c r="AK1909" s="6">
        <v>0</v>
      </c>
      <c r="AL1909" s="6">
        <v>100.00003289999999</v>
      </c>
      <c r="AM1909" s="6">
        <v>-0.68501219999998852</v>
      </c>
      <c r="AN1909" s="7">
        <v>3040666</v>
      </c>
      <c r="AO1909" s="6">
        <v>-1.6621752999999999</v>
      </c>
    </row>
    <row r="1910" spans="1:41" x14ac:dyDescent="0.15">
      <c r="A1910" s="2" t="s">
        <v>2093</v>
      </c>
      <c r="B1910" s="2" t="s">
        <v>1802</v>
      </c>
      <c r="C1910" s="2" t="s">
        <v>1802</v>
      </c>
      <c r="D1910" s="2" t="s">
        <v>1802</v>
      </c>
      <c r="E1910" s="2" t="s">
        <v>1802</v>
      </c>
      <c r="F1910" s="2" t="s">
        <v>1854</v>
      </c>
      <c r="G1910" s="2" t="s">
        <v>2121</v>
      </c>
      <c r="H1910" s="2" t="s">
        <v>2077</v>
      </c>
      <c r="I1910" s="2" t="s">
        <v>1744</v>
      </c>
      <c r="J1910" s="7">
        <v>0</v>
      </c>
      <c r="K1910" s="7">
        <v>5048075.5</v>
      </c>
      <c r="L1910" s="7">
        <v>311854.98800000001</v>
      </c>
      <c r="M1910" s="7">
        <v>5359930.4879999999</v>
      </c>
      <c r="N1910" s="7">
        <v>0</v>
      </c>
      <c r="O1910" s="7">
        <v>0</v>
      </c>
      <c r="P1910" s="7">
        <v>4860682.6520000007</v>
      </c>
      <c r="Q1910" s="7">
        <v>86757.756999999998</v>
      </c>
      <c r="R1910" s="7">
        <v>4947440.4090000009</v>
      </c>
      <c r="S1910" s="7">
        <v>0</v>
      </c>
      <c r="T1910" s="7">
        <v>24</v>
      </c>
      <c r="U1910" s="7">
        <v>17</v>
      </c>
      <c r="V1910" s="7">
        <v>41</v>
      </c>
      <c r="W1910" s="6">
        <v>96.28783589999999</v>
      </c>
      <c r="X1910" s="6">
        <v>27.8199036</v>
      </c>
      <c r="Y1910" s="6">
        <v>92.304189800000003</v>
      </c>
      <c r="Z1910" s="6">
        <v>95.888576200000003</v>
      </c>
      <c r="AA1910" s="6">
        <v>30.017793700000002</v>
      </c>
      <c r="AB1910" s="6">
        <v>91.856527</v>
      </c>
      <c r="AC1910" s="6">
        <v>0.44766280000000336</v>
      </c>
      <c r="AD1910" s="7">
        <v>4775320.5210000006</v>
      </c>
      <c r="AE1910" s="6">
        <v>3.6043630000000002</v>
      </c>
      <c r="AF1910" s="6">
        <v>96.288293700000011</v>
      </c>
      <c r="AG1910" s="6">
        <v>27.821420200000002</v>
      </c>
      <c r="AH1910" s="6">
        <v>92.304895799999997</v>
      </c>
      <c r="AI1910" s="7">
        <v>4947399.4090000009</v>
      </c>
      <c r="AJ1910" s="6">
        <v>95.888576200000003</v>
      </c>
      <c r="AK1910" s="6">
        <v>30.0444186</v>
      </c>
      <c r="AL1910" s="6">
        <v>91.861509999999996</v>
      </c>
      <c r="AM1910" s="6">
        <v>0.4433858000000015</v>
      </c>
      <c r="AN1910" s="7">
        <v>4775038.5210000006</v>
      </c>
      <c r="AO1910" s="6">
        <v>3.609623</v>
      </c>
    </row>
    <row r="1911" spans="1:41" x14ac:dyDescent="0.15">
      <c r="A1911" s="2" t="s">
        <v>2094</v>
      </c>
      <c r="B1911" s="2" t="s">
        <v>1802</v>
      </c>
      <c r="C1911" s="2" t="s">
        <v>1802</v>
      </c>
      <c r="D1911" s="2" t="s">
        <v>1802</v>
      </c>
      <c r="E1911" s="2" t="s">
        <v>1802</v>
      </c>
      <c r="F1911" s="2" t="s">
        <v>1854</v>
      </c>
      <c r="G1911" s="2" t="s">
        <v>2121</v>
      </c>
      <c r="H1911" s="2" t="s">
        <v>2077</v>
      </c>
      <c r="I1911" s="2" t="s">
        <v>2008</v>
      </c>
      <c r="J1911" s="7">
        <v>0</v>
      </c>
      <c r="K1911" s="7">
        <v>5030476.8</v>
      </c>
      <c r="L1911" s="7">
        <v>311854.98800000001</v>
      </c>
      <c r="M1911" s="7">
        <v>5342331.7879999997</v>
      </c>
      <c r="N1911" s="7">
        <v>0</v>
      </c>
      <c r="O1911" s="7">
        <v>0</v>
      </c>
      <c r="P1911" s="7">
        <v>4847849.7520000003</v>
      </c>
      <c r="Q1911" s="7">
        <v>86757.756999999998</v>
      </c>
      <c r="R1911" s="7">
        <v>4934607.5090000005</v>
      </c>
      <c r="S1911" s="7">
        <v>0</v>
      </c>
      <c r="T1911" s="7">
        <v>24</v>
      </c>
      <c r="U1911" s="7">
        <v>17</v>
      </c>
      <c r="V1911" s="7">
        <v>41</v>
      </c>
      <c r="W1911" s="6">
        <v>96.369587699999997</v>
      </c>
      <c r="X1911" s="6">
        <v>27.8199036</v>
      </c>
      <c r="Y1911" s="6">
        <v>92.368046500000005</v>
      </c>
      <c r="Z1911" s="6">
        <v>95.888576200000003</v>
      </c>
      <c r="AA1911" s="6">
        <v>30.017793700000002</v>
      </c>
      <c r="AB1911" s="6">
        <v>91.856527</v>
      </c>
      <c r="AC1911" s="6">
        <v>0.51151950000000568</v>
      </c>
      <c r="AD1911" s="7">
        <v>4775320.5210000006</v>
      </c>
      <c r="AE1911" s="6">
        <v>3.3356292000000001</v>
      </c>
      <c r="AF1911" s="6">
        <v>96.370047499999998</v>
      </c>
      <c r="AG1911" s="6">
        <v>27.821420200000002</v>
      </c>
      <c r="AH1911" s="6">
        <v>92.368755399999998</v>
      </c>
      <c r="AI1911" s="7">
        <v>4934566.5090000005</v>
      </c>
      <c r="AJ1911" s="6">
        <v>95.888576200000003</v>
      </c>
      <c r="AK1911" s="6">
        <v>30.0444186</v>
      </c>
      <c r="AL1911" s="6">
        <v>91.861509999999996</v>
      </c>
      <c r="AM1911" s="6">
        <v>0.50724540000000218</v>
      </c>
      <c r="AN1911" s="7">
        <v>4775038.5210000006</v>
      </c>
      <c r="AO1911" s="6">
        <v>3.3408733000000002</v>
      </c>
    </row>
    <row r="1912" spans="1:41" x14ac:dyDescent="0.15">
      <c r="A1912" s="2" t="s">
        <v>2095</v>
      </c>
      <c r="B1912" s="2" t="s">
        <v>1802</v>
      </c>
      <c r="C1912" s="2" t="s">
        <v>1802</v>
      </c>
      <c r="D1912" s="2" t="s">
        <v>1802</v>
      </c>
      <c r="E1912" s="2" t="s">
        <v>1802</v>
      </c>
      <c r="F1912" s="2" t="s">
        <v>1854</v>
      </c>
      <c r="G1912" s="2" t="s">
        <v>2121</v>
      </c>
      <c r="H1912" s="2" t="s">
        <v>2077</v>
      </c>
      <c r="I1912" s="2" t="s">
        <v>2022</v>
      </c>
      <c r="J1912" s="7">
        <v>0</v>
      </c>
      <c r="K1912" s="7">
        <v>17530.7</v>
      </c>
      <c r="L1912" s="7">
        <v>0</v>
      </c>
      <c r="M1912" s="7">
        <v>17530.7</v>
      </c>
      <c r="N1912" s="7">
        <v>0</v>
      </c>
      <c r="O1912" s="7">
        <v>0</v>
      </c>
      <c r="P1912" s="7">
        <v>12764.9</v>
      </c>
      <c r="Q1912" s="7">
        <v>0</v>
      </c>
      <c r="R1912" s="7">
        <v>12764.9</v>
      </c>
      <c r="S1912" s="7">
        <v>0</v>
      </c>
      <c r="T1912" s="7">
        <v>0</v>
      </c>
      <c r="U1912" s="7">
        <v>0</v>
      </c>
      <c r="V1912" s="7">
        <v>0</v>
      </c>
      <c r="W1912" s="6">
        <v>72.81454819999999</v>
      </c>
      <c r="X1912" s="6">
        <v>0</v>
      </c>
      <c r="Y1912" s="6">
        <v>72.81454819999999</v>
      </c>
      <c r="Z1912" s="6" t="s">
        <v>1802</v>
      </c>
      <c r="AA1912" s="6" t="s">
        <v>1802</v>
      </c>
      <c r="AB1912" s="6" t="s">
        <v>1802</v>
      </c>
      <c r="AC1912" s="6" t="e">
        <v>#VALUE!</v>
      </c>
      <c r="AD1912" s="7" t="s">
        <v>1802</v>
      </c>
      <c r="AE1912" s="6" t="e">
        <v>#VALUE!</v>
      </c>
      <c r="AF1912" s="6">
        <v>72.81454819999999</v>
      </c>
      <c r="AG1912" s="6">
        <v>0</v>
      </c>
      <c r="AH1912" s="6">
        <v>72.81454819999999</v>
      </c>
      <c r="AI1912" s="7">
        <v>12764.9</v>
      </c>
      <c r="AJ1912" s="6" t="s">
        <v>1802</v>
      </c>
      <c r="AK1912" s="6" t="s">
        <v>1802</v>
      </c>
      <c r="AL1912" s="6" t="s">
        <v>1802</v>
      </c>
      <c r="AM1912" s="6" t="e">
        <v>#VALUE!</v>
      </c>
      <c r="AN1912" s="7" t="s">
        <v>1802</v>
      </c>
      <c r="AO1912" s="6" t="e">
        <v>#VALUE!</v>
      </c>
    </row>
    <row r="1913" spans="1:41" x14ac:dyDescent="0.15">
      <c r="A1913" s="2" t="s">
        <v>2096</v>
      </c>
      <c r="B1913" s="2" t="s">
        <v>1802</v>
      </c>
      <c r="C1913" s="2" t="s">
        <v>1802</v>
      </c>
      <c r="D1913" s="2" t="s">
        <v>1802</v>
      </c>
      <c r="E1913" s="2" t="s">
        <v>1802</v>
      </c>
      <c r="F1913" s="2" t="s">
        <v>1854</v>
      </c>
      <c r="G1913" s="2" t="s">
        <v>2121</v>
      </c>
      <c r="H1913" s="2" t="s">
        <v>2077</v>
      </c>
      <c r="I1913" s="2" t="s">
        <v>1941</v>
      </c>
      <c r="J1913" s="7">
        <v>0</v>
      </c>
      <c r="K1913" s="7">
        <v>68</v>
      </c>
      <c r="L1913" s="7">
        <v>0</v>
      </c>
      <c r="M1913" s="7">
        <v>68</v>
      </c>
      <c r="N1913" s="7">
        <v>0</v>
      </c>
      <c r="O1913" s="7">
        <v>0</v>
      </c>
      <c r="P1913" s="7">
        <v>68</v>
      </c>
      <c r="Q1913" s="7">
        <v>0</v>
      </c>
      <c r="R1913" s="7">
        <v>68</v>
      </c>
      <c r="S1913" s="7">
        <v>0</v>
      </c>
      <c r="T1913" s="7">
        <v>0</v>
      </c>
      <c r="U1913" s="7">
        <v>0</v>
      </c>
      <c r="V1913" s="7">
        <v>0</v>
      </c>
      <c r="W1913" s="6">
        <v>100</v>
      </c>
      <c r="X1913" s="6">
        <v>0</v>
      </c>
      <c r="Y1913" s="6">
        <v>100</v>
      </c>
      <c r="Z1913" s="6" t="s">
        <v>1802</v>
      </c>
      <c r="AA1913" s="6" t="s">
        <v>1802</v>
      </c>
      <c r="AB1913" s="6" t="s">
        <v>1802</v>
      </c>
      <c r="AC1913" s="6" t="e">
        <v>#VALUE!</v>
      </c>
      <c r="AD1913" s="7" t="s">
        <v>1802</v>
      </c>
      <c r="AE1913" s="6" t="e">
        <v>#VALUE!</v>
      </c>
      <c r="AF1913" s="6">
        <v>100</v>
      </c>
      <c r="AG1913" s="6">
        <v>0</v>
      </c>
      <c r="AH1913" s="6">
        <v>100</v>
      </c>
      <c r="AI1913" s="7">
        <v>68</v>
      </c>
      <c r="AJ1913" s="6" t="s">
        <v>1802</v>
      </c>
      <c r="AK1913" s="6" t="s">
        <v>1802</v>
      </c>
      <c r="AL1913" s="6" t="s">
        <v>1802</v>
      </c>
      <c r="AM1913" s="6" t="e">
        <v>#VALUE!</v>
      </c>
      <c r="AN1913" s="7" t="s">
        <v>1802</v>
      </c>
      <c r="AO1913" s="6" t="e">
        <v>#VALUE!</v>
      </c>
    </row>
    <row r="1914" spans="1:41" x14ac:dyDescent="0.15">
      <c r="A1914" s="2" t="s">
        <v>2097</v>
      </c>
      <c r="B1914" s="2" t="s">
        <v>1802</v>
      </c>
      <c r="C1914" s="2" t="s">
        <v>1802</v>
      </c>
      <c r="D1914" s="2" t="s">
        <v>1802</v>
      </c>
      <c r="E1914" s="2" t="s">
        <v>1802</v>
      </c>
      <c r="F1914" s="2" t="s">
        <v>1854</v>
      </c>
      <c r="G1914" s="2" t="s">
        <v>2121</v>
      </c>
      <c r="H1914" s="2" t="s">
        <v>2077</v>
      </c>
      <c r="I1914" s="2" t="s">
        <v>1942</v>
      </c>
      <c r="J1914" s="7">
        <v>0</v>
      </c>
      <c r="K1914" s="7">
        <v>9384168.5969999991</v>
      </c>
      <c r="L1914" s="7">
        <v>8</v>
      </c>
      <c r="M1914" s="7">
        <v>9384176.5969999991</v>
      </c>
      <c r="N1914" s="7">
        <v>0</v>
      </c>
      <c r="O1914" s="7">
        <v>0</v>
      </c>
      <c r="P1914" s="7">
        <v>9133545.5969999991</v>
      </c>
      <c r="Q1914" s="7">
        <v>8</v>
      </c>
      <c r="R1914" s="7">
        <v>9133553.5969999991</v>
      </c>
      <c r="S1914" s="7">
        <v>0</v>
      </c>
      <c r="T1914" s="7">
        <v>0</v>
      </c>
      <c r="U1914" s="7">
        <v>0</v>
      </c>
      <c r="V1914" s="7">
        <v>0</v>
      </c>
      <c r="W1914" s="6">
        <v>97.329299899999995</v>
      </c>
      <c r="X1914" s="6">
        <v>100</v>
      </c>
      <c r="Y1914" s="6">
        <v>97.329302200000001</v>
      </c>
      <c r="Z1914" s="6">
        <v>96.615473399999999</v>
      </c>
      <c r="AA1914" s="6">
        <v>0</v>
      </c>
      <c r="AB1914" s="6">
        <v>96.615473399999999</v>
      </c>
      <c r="AC1914" s="6">
        <v>0.71382880000000171</v>
      </c>
      <c r="AD1914" s="7">
        <v>8990377.9749999996</v>
      </c>
      <c r="AE1914" s="6">
        <v>1.5925429000000002</v>
      </c>
      <c r="AF1914" s="6">
        <v>97.329299899999995</v>
      </c>
      <c r="AG1914" s="6">
        <v>100</v>
      </c>
      <c r="AH1914" s="6">
        <v>97.329302200000001</v>
      </c>
      <c r="AI1914" s="7">
        <v>9133553.5969999991</v>
      </c>
      <c r="AJ1914" s="6">
        <v>96.615473399999999</v>
      </c>
      <c r="AK1914" s="6">
        <v>0</v>
      </c>
      <c r="AL1914" s="6">
        <v>96.615473399999999</v>
      </c>
      <c r="AM1914" s="6">
        <v>0.71382880000000171</v>
      </c>
      <c r="AN1914" s="7">
        <v>8990377.9749999996</v>
      </c>
      <c r="AO1914" s="6">
        <v>1.5925429000000002</v>
      </c>
    </row>
    <row r="1915" spans="1:41" x14ac:dyDescent="0.15">
      <c r="A1915" s="2" t="s">
        <v>2098</v>
      </c>
      <c r="B1915" s="2" t="s">
        <v>1802</v>
      </c>
      <c r="C1915" s="2" t="s">
        <v>1802</v>
      </c>
      <c r="D1915" s="2" t="s">
        <v>1802</v>
      </c>
      <c r="E1915" s="2" t="s">
        <v>1802</v>
      </c>
      <c r="F1915" s="2" t="s">
        <v>1854</v>
      </c>
      <c r="G1915" s="2" t="s">
        <v>2121</v>
      </c>
      <c r="H1915" s="2" t="s">
        <v>2077</v>
      </c>
      <c r="I1915" s="2" t="s">
        <v>1943</v>
      </c>
      <c r="J1915" s="7">
        <v>0</v>
      </c>
      <c r="K1915" s="7">
        <v>42315.4</v>
      </c>
      <c r="L1915" s="7">
        <v>0</v>
      </c>
      <c r="M1915" s="7">
        <v>42315.4</v>
      </c>
      <c r="N1915" s="7">
        <v>0</v>
      </c>
      <c r="O1915" s="7">
        <v>0</v>
      </c>
      <c r="P1915" s="7">
        <v>39868.400000000001</v>
      </c>
      <c r="Q1915" s="7">
        <v>0</v>
      </c>
      <c r="R1915" s="7">
        <v>39868.400000000001</v>
      </c>
      <c r="S1915" s="7">
        <v>0</v>
      </c>
      <c r="T1915" s="7">
        <v>0</v>
      </c>
      <c r="U1915" s="7">
        <v>0</v>
      </c>
      <c r="V1915" s="7">
        <v>0</v>
      </c>
      <c r="W1915" s="6">
        <v>94.217235299999999</v>
      </c>
      <c r="X1915" s="6">
        <v>0</v>
      </c>
      <c r="Y1915" s="6">
        <v>94.217235299999999</v>
      </c>
      <c r="Z1915" s="6">
        <v>91.8407737</v>
      </c>
      <c r="AA1915" s="6">
        <v>0</v>
      </c>
      <c r="AB1915" s="6">
        <v>91.8407737</v>
      </c>
      <c r="AC1915" s="6">
        <v>2.376461599999999</v>
      </c>
      <c r="AD1915" s="7">
        <v>43380.870999999999</v>
      </c>
      <c r="AE1915" s="6">
        <v>-8.0968198999999998</v>
      </c>
      <c r="AF1915" s="6">
        <v>94.217235299999999</v>
      </c>
      <c r="AG1915" s="6">
        <v>0</v>
      </c>
      <c r="AH1915" s="6">
        <v>94.217235299999999</v>
      </c>
      <c r="AI1915" s="7">
        <v>39868.400000000001</v>
      </c>
      <c r="AJ1915" s="6">
        <v>91.8407737</v>
      </c>
      <c r="AK1915" s="6">
        <v>0</v>
      </c>
      <c r="AL1915" s="6">
        <v>91.8407737</v>
      </c>
      <c r="AM1915" s="6">
        <v>2.376461599999999</v>
      </c>
      <c r="AN1915" s="7">
        <v>43380.870999999999</v>
      </c>
      <c r="AO1915" s="6">
        <v>-8.0968198999999998</v>
      </c>
    </row>
    <row r="1916" spans="1:41" x14ac:dyDescent="0.15">
      <c r="A1916" s="2" t="s">
        <v>2099</v>
      </c>
      <c r="B1916" s="2" t="s">
        <v>1802</v>
      </c>
      <c r="C1916" s="2" t="s">
        <v>1802</v>
      </c>
      <c r="D1916" s="2" t="s">
        <v>1802</v>
      </c>
      <c r="E1916" s="2" t="s">
        <v>1802</v>
      </c>
      <c r="F1916" s="2" t="s">
        <v>1854</v>
      </c>
      <c r="G1916" s="2" t="s">
        <v>2121</v>
      </c>
      <c r="H1916" s="2" t="s">
        <v>2077</v>
      </c>
      <c r="I1916" s="2" t="s">
        <v>1944</v>
      </c>
      <c r="J1916" s="7">
        <v>0</v>
      </c>
      <c r="K1916" s="7">
        <v>0</v>
      </c>
      <c r="L1916" s="7">
        <v>0</v>
      </c>
      <c r="M1916" s="7">
        <v>0</v>
      </c>
      <c r="N1916" s="7">
        <v>0</v>
      </c>
      <c r="O1916" s="7">
        <v>0</v>
      </c>
      <c r="P1916" s="7">
        <v>0</v>
      </c>
      <c r="Q1916" s="7">
        <v>0</v>
      </c>
      <c r="R1916" s="7">
        <v>0</v>
      </c>
      <c r="S1916" s="7">
        <v>0</v>
      </c>
      <c r="T1916" s="7">
        <v>0</v>
      </c>
      <c r="U1916" s="7">
        <v>0</v>
      </c>
      <c r="V1916" s="7">
        <v>0</v>
      </c>
      <c r="W1916" s="6">
        <v>0</v>
      </c>
      <c r="X1916" s="6">
        <v>0</v>
      </c>
      <c r="Y1916" s="6">
        <v>0</v>
      </c>
      <c r="Z1916" s="6">
        <v>0</v>
      </c>
      <c r="AA1916" s="6">
        <v>0</v>
      </c>
      <c r="AB1916" s="6">
        <v>0</v>
      </c>
      <c r="AC1916" s="6">
        <v>0</v>
      </c>
      <c r="AD1916" s="7">
        <v>0</v>
      </c>
      <c r="AE1916" s="6">
        <v>0</v>
      </c>
      <c r="AF1916" s="6">
        <v>0</v>
      </c>
      <c r="AG1916" s="6">
        <v>0</v>
      </c>
      <c r="AH1916" s="6">
        <v>0</v>
      </c>
      <c r="AI1916" s="7">
        <v>0</v>
      </c>
      <c r="AJ1916" s="6">
        <v>0</v>
      </c>
      <c r="AK1916" s="6">
        <v>0</v>
      </c>
      <c r="AL1916" s="6">
        <v>0</v>
      </c>
      <c r="AM1916" s="6">
        <v>0</v>
      </c>
      <c r="AN1916" s="7">
        <v>0</v>
      </c>
      <c r="AO1916" s="6">
        <v>0</v>
      </c>
    </row>
    <row r="1917" spans="1:41" x14ac:dyDescent="0.15">
      <c r="A1917" s="2" t="s">
        <v>2100</v>
      </c>
      <c r="B1917" s="2" t="s">
        <v>1802</v>
      </c>
      <c r="C1917" s="2" t="s">
        <v>1802</v>
      </c>
      <c r="D1917" s="2" t="s">
        <v>1802</v>
      </c>
      <c r="E1917" s="2" t="s">
        <v>1802</v>
      </c>
      <c r="F1917" s="2" t="s">
        <v>1854</v>
      </c>
      <c r="G1917" s="2" t="s">
        <v>2121</v>
      </c>
      <c r="H1917" s="2" t="s">
        <v>2077</v>
      </c>
      <c r="I1917" s="2" t="s">
        <v>1945</v>
      </c>
      <c r="J1917" s="7">
        <v>0</v>
      </c>
      <c r="K1917" s="7">
        <v>0</v>
      </c>
      <c r="L1917" s="7">
        <v>0</v>
      </c>
      <c r="M1917" s="7">
        <v>0</v>
      </c>
      <c r="N1917" s="7">
        <v>0</v>
      </c>
      <c r="O1917" s="7">
        <v>0</v>
      </c>
      <c r="P1917" s="7">
        <v>0</v>
      </c>
      <c r="Q1917" s="7">
        <v>0</v>
      </c>
      <c r="R1917" s="7">
        <v>0</v>
      </c>
      <c r="S1917" s="7">
        <v>0</v>
      </c>
      <c r="T1917" s="7">
        <v>0</v>
      </c>
      <c r="U1917" s="7">
        <v>0</v>
      </c>
      <c r="V1917" s="7">
        <v>0</v>
      </c>
      <c r="W1917" s="6">
        <v>0</v>
      </c>
      <c r="X1917" s="6">
        <v>0</v>
      </c>
      <c r="Y1917" s="6">
        <v>0</v>
      </c>
      <c r="Z1917" s="6">
        <v>0</v>
      </c>
      <c r="AA1917" s="6">
        <v>0</v>
      </c>
      <c r="AB1917" s="6">
        <v>0</v>
      </c>
      <c r="AC1917" s="6">
        <v>0</v>
      </c>
      <c r="AD1917" s="7">
        <v>0</v>
      </c>
      <c r="AE1917" s="6">
        <v>0</v>
      </c>
      <c r="AF1917" s="6">
        <v>0</v>
      </c>
      <c r="AG1917" s="6">
        <v>0</v>
      </c>
      <c r="AH1917" s="6">
        <v>0</v>
      </c>
      <c r="AI1917" s="7">
        <v>0</v>
      </c>
      <c r="AJ1917" s="6">
        <v>0</v>
      </c>
      <c r="AK1917" s="6">
        <v>0</v>
      </c>
      <c r="AL1917" s="6">
        <v>0</v>
      </c>
      <c r="AM1917" s="6">
        <v>0</v>
      </c>
      <c r="AN1917" s="7">
        <v>0</v>
      </c>
      <c r="AO1917" s="6">
        <v>0</v>
      </c>
    </row>
    <row r="1918" spans="1:41" x14ac:dyDescent="0.15">
      <c r="A1918" s="2" t="s">
        <v>2101</v>
      </c>
      <c r="B1918" s="2" t="s">
        <v>1802</v>
      </c>
      <c r="C1918" s="2" t="s">
        <v>1802</v>
      </c>
      <c r="D1918" s="2" t="s">
        <v>1802</v>
      </c>
      <c r="E1918" s="2" t="s">
        <v>1802</v>
      </c>
      <c r="F1918" s="2" t="s">
        <v>1854</v>
      </c>
      <c r="G1918" s="2" t="s">
        <v>2121</v>
      </c>
      <c r="H1918" s="2" t="s">
        <v>2077</v>
      </c>
      <c r="I1918" s="2" t="s">
        <v>1946</v>
      </c>
      <c r="J1918" s="7">
        <v>0</v>
      </c>
      <c r="K1918" s="7">
        <v>0</v>
      </c>
      <c r="L1918" s="7">
        <v>0</v>
      </c>
      <c r="M1918" s="7">
        <v>0</v>
      </c>
      <c r="N1918" s="7">
        <v>0</v>
      </c>
      <c r="O1918" s="7">
        <v>0</v>
      </c>
      <c r="P1918" s="7">
        <v>0</v>
      </c>
      <c r="Q1918" s="7">
        <v>0</v>
      </c>
      <c r="R1918" s="7">
        <v>0</v>
      </c>
      <c r="S1918" s="7">
        <v>0</v>
      </c>
      <c r="T1918" s="7">
        <v>0</v>
      </c>
      <c r="U1918" s="7">
        <v>0</v>
      </c>
      <c r="V1918" s="7">
        <v>0</v>
      </c>
      <c r="W1918" s="6">
        <v>0</v>
      </c>
      <c r="X1918" s="6">
        <v>0</v>
      </c>
      <c r="Y1918" s="6">
        <v>0</v>
      </c>
      <c r="Z1918" s="6">
        <v>0</v>
      </c>
      <c r="AA1918" s="6">
        <v>0</v>
      </c>
      <c r="AB1918" s="6">
        <v>0</v>
      </c>
      <c r="AC1918" s="6">
        <v>0</v>
      </c>
      <c r="AD1918" s="7">
        <v>0</v>
      </c>
      <c r="AE1918" s="6">
        <v>0</v>
      </c>
      <c r="AF1918" s="6">
        <v>0</v>
      </c>
      <c r="AG1918" s="6">
        <v>0</v>
      </c>
      <c r="AH1918" s="6">
        <v>0</v>
      </c>
      <c r="AI1918" s="7">
        <v>0</v>
      </c>
      <c r="AJ1918" s="6">
        <v>0</v>
      </c>
      <c r="AK1918" s="6">
        <v>0</v>
      </c>
      <c r="AL1918" s="6">
        <v>0</v>
      </c>
      <c r="AM1918" s="6">
        <v>0</v>
      </c>
      <c r="AN1918" s="7">
        <v>0</v>
      </c>
      <c r="AO1918" s="6">
        <v>0</v>
      </c>
    </row>
    <row r="1919" spans="1:41" x14ac:dyDescent="0.15">
      <c r="A1919" s="2" t="s">
        <v>2102</v>
      </c>
      <c r="B1919" s="2" t="s">
        <v>1802</v>
      </c>
      <c r="C1919" s="2" t="s">
        <v>1802</v>
      </c>
      <c r="D1919" s="2" t="s">
        <v>1802</v>
      </c>
      <c r="E1919" s="2" t="s">
        <v>1802</v>
      </c>
      <c r="F1919" s="2" t="s">
        <v>1854</v>
      </c>
      <c r="G1919" s="2" t="s">
        <v>2121</v>
      </c>
      <c r="H1919" s="2" t="s">
        <v>2077</v>
      </c>
      <c r="I1919" s="2" t="s">
        <v>1947</v>
      </c>
      <c r="J1919" s="7">
        <v>0</v>
      </c>
      <c r="K1919" s="7">
        <v>0</v>
      </c>
      <c r="L1919" s="7">
        <v>0</v>
      </c>
      <c r="M1919" s="7">
        <v>0</v>
      </c>
      <c r="N1919" s="7">
        <v>0</v>
      </c>
      <c r="O1919" s="7">
        <v>0</v>
      </c>
      <c r="P1919" s="7">
        <v>0</v>
      </c>
      <c r="Q1919" s="7">
        <v>0</v>
      </c>
      <c r="R1919" s="7">
        <v>0</v>
      </c>
      <c r="S1919" s="7">
        <v>0</v>
      </c>
      <c r="T1919" s="7">
        <v>0</v>
      </c>
      <c r="U1919" s="7">
        <v>0</v>
      </c>
      <c r="V1919" s="7">
        <v>0</v>
      </c>
      <c r="W1919" s="6">
        <v>0</v>
      </c>
      <c r="X1919" s="6">
        <v>0</v>
      </c>
      <c r="Y1919" s="6">
        <v>0</v>
      </c>
      <c r="Z1919" s="6">
        <v>0</v>
      </c>
      <c r="AA1919" s="6">
        <v>0</v>
      </c>
      <c r="AB1919" s="6">
        <v>0</v>
      </c>
      <c r="AC1919" s="6">
        <v>0</v>
      </c>
      <c r="AD1919" s="7">
        <v>0</v>
      </c>
      <c r="AE1919" s="6">
        <v>0</v>
      </c>
      <c r="AF1919" s="6">
        <v>0</v>
      </c>
      <c r="AG1919" s="6">
        <v>0</v>
      </c>
      <c r="AH1919" s="6">
        <v>0</v>
      </c>
      <c r="AI1919" s="7">
        <v>0</v>
      </c>
      <c r="AJ1919" s="6">
        <v>0</v>
      </c>
      <c r="AK1919" s="6">
        <v>0</v>
      </c>
      <c r="AL1919" s="6">
        <v>0</v>
      </c>
      <c r="AM1919" s="6">
        <v>0</v>
      </c>
      <c r="AN1919" s="7">
        <v>0</v>
      </c>
      <c r="AO1919" s="6">
        <v>0</v>
      </c>
    </row>
    <row r="1920" spans="1:41" x14ac:dyDescent="0.15">
      <c r="A1920" s="2" t="s">
        <v>2103</v>
      </c>
      <c r="B1920" s="2" t="s">
        <v>1802</v>
      </c>
      <c r="C1920" s="2" t="s">
        <v>1802</v>
      </c>
      <c r="D1920" s="2" t="s">
        <v>1802</v>
      </c>
      <c r="E1920" s="2" t="s">
        <v>1802</v>
      </c>
      <c r="F1920" s="2" t="s">
        <v>1854</v>
      </c>
      <c r="G1920" s="2" t="s">
        <v>2121</v>
      </c>
      <c r="H1920" s="2" t="s">
        <v>2077</v>
      </c>
      <c r="I1920" s="2" t="s">
        <v>1948</v>
      </c>
      <c r="J1920" s="7">
        <v>0</v>
      </c>
      <c r="K1920" s="7">
        <v>0</v>
      </c>
      <c r="L1920" s="7">
        <v>0</v>
      </c>
      <c r="M1920" s="7">
        <v>0</v>
      </c>
      <c r="N1920" s="7">
        <v>0</v>
      </c>
      <c r="O1920" s="7">
        <v>0</v>
      </c>
      <c r="P1920" s="7">
        <v>0</v>
      </c>
      <c r="Q1920" s="7">
        <v>0</v>
      </c>
      <c r="R1920" s="7">
        <v>0</v>
      </c>
      <c r="S1920" s="7">
        <v>0</v>
      </c>
      <c r="T1920" s="7">
        <v>0</v>
      </c>
      <c r="U1920" s="7">
        <v>0</v>
      </c>
      <c r="V1920" s="7">
        <v>0</v>
      </c>
      <c r="W1920" s="6">
        <v>0</v>
      </c>
      <c r="X1920" s="6">
        <v>0</v>
      </c>
      <c r="Y1920" s="6">
        <v>0</v>
      </c>
      <c r="Z1920" s="6">
        <v>0</v>
      </c>
      <c r="AA1920" s="6">
        <v>0</v>
      </c>
      <c r="AB1920" s="6">
        <v>0</v>
      </c>
      <c r="AC1920" s="6">
        <v>0</v>
      </c>
      <c r="AD1920" s="7">
        <v>0</v>
      </c>
      <c r="AE1920" s="6">
        <v>0</v>
      </c>
      <c r="AF1920" s="6">
        <v>0</v>
      </c>
      <c r="AG1920" s="6">
        <v>0</v>
      </c>
      <c r="AH1920" s="6">
        <v>0</v>
      </c>
      <c r="AI1920" s="7">
        <v>0</v>
      </c>
      <c r="AJ1920" s="6">
        <v>0</v>
      </c>
      <c r="AK1920" s="6">
        <v>0</v>
      </c>
      <c r="AL1920" s="6">
        <v>0</v>
      </c>
      <c r="AM1920" s="6">
        <v>0</v>
      </c>
      <c r="AN1920" s="7">
        <v>0</v>
      </c>
      <c r="AO1920" s="6">
        <v>0</v>
      </c>
    </row>
    <row r="1921" spans="1:41" x14ac:dyDescent="0.15">
      <c r="A1921" s="2" t="s">
        <v>2104</v>
      </c>
      <c r="B1921" s="2" t="s">
        <v>1802</v>
      </c>
      <c r="C1921" s="2" t="s">
        <v>1802</v>
      </c>
      <c r="D1921" s="2" t="s">
        <v>1802</v>
      </c>
      <c r="E1921" s="2" t="s">
        <v>1802</v>
      </c>
      <c r="F1921" s="2" t="s">
        <v>1854</v>
      </c>
      <c r="G1921" s="2" t="s">
        <v>2121</v>
      </c>
      <c r="H1921" s="2" t="s">
        <v>2077</v>
      </c>
      <c r="I1921" s="2" t="s">
        <v>1949</v>
      </c>
      <c r="J1921" s="7">
        <v>0</v>
      </c>
      <c r="K1921" s="7">
        <v>1066707</v>
      </c>
      <c r="L1921" s="7">
        <v>595</v>
      </c>
      <c r="M1921" s="7">
        <v>1067302</v>
      </c>
      <c r="N1921" s="7">
        <v>0</v>
      </c>
      <c r="O1921" s="7">
        <v>0</v>
      </c>
      <c r="P1921" s="7">
        <v>1047374</v>
      </c>
      <c r="Q1921" s="7">
        <v>595</v>
      </c>
      <c r="R1921" s="7">
        <v>1047969</v>
      </c>
      <c r="S1921" s="7">
        <v>0</v>
      </c>
      <c r="T1921" s="7">
        <v>0</v>
      </c>
      <c r="U1921" s="7">
        <v>0</v>
      </c>
      <c r="V1921" s="7">
        <v>0</v>
      </c>
      <c r="W1921" s="6">
        <v>98.187599800000001</v>
      </c>
      <c r="X1921" s="6">
        <v>100</v>
      </c>
      <c r="Y1921" s="6">
        <v>98.188610199999999</v>
      </c>
      <c r="Z1921" s="6">
        <v>98.65474669999999</v>
      </c>
      <c r="AA1921" s="6">
        <v>6.9829423999999998</v>
      </c>
      <c r="AB1921" s="6">
        <v>98.486860100000001</v>
      </c>
      <c r="AC1921" s="6">
        <v>-0.29824990000000184</v>
      </c>
      <c r="AD1921" s="7">
        <v>1008860</v>
      </c>
      <c r="AE1921" s="6">
        <v>3.8765537000000001</v>
      </c>
      <c r="AF1921" s="6">
        <v>98.187599800000001</v>
      </c>
      <c r="AG1921" s="6">
        <v>100</v>
      </c>
      <c r="AH1921" s="6">
        <v>98.188610199999999</v>
      </c>
      <c r="AI1921" s="7">
        <v>1047969</v>
      </c>
      <c r="AJ1921" s="6">
        <v>98.65474669999999</v>
      </c>
      <c r="AK1921" s="6">
        <v>6.9829423999999998</v>
      </c>
      <c r="AL1921" s="6">
        <v>98.486860100000001</v>
      </c>
      <c r="AM1921" s="6">
        <v>-0.29824990000000184</v>
      </c>
      <c r="AN1921" s="7">
        <v>1008860</v>
      </c>
      <c r="AO1921" s="6">
        <v>3.8765537000000001</v>
      </c>
    </row>
    <row r="1922" spans="1:41" x14ac:dyDescent="0.15">
      <c r="A1922" s="2" t="s">
        <v>2105</v>
      </c>
      <c r="B1922" s="2" t="s">
        <v>1802</v>
      </c>
      <c r="C1922" s="2" t="s">
        <v>1802</v>
      </c>
      <c r="D1922" s="2" t="s">
        <v>1802</v>
      </c>
      <c r="E1922" s="2" t="s">
        <v>1802</v>
      </c>
      <c r="F1922" s="2" t="s">
        <v>1854</v>
      </c>
      <c r="G1922" s="2" t="s">
        <v>2121</v>
      </c>
      <c r="H1922" s="2" t="s">
        <v>2077</v>
      </c>
      <c r="I1922" s="2" t="s">
        <v>1950</v>
      </c>
      <c r="J1922" s="7">
        <v>0</v>
      </c>
      <c r="K1922" s="7">
        <v>1040263</v>
      </c>
      <c r="L1922" s="7">
        <v>595</v>
      </c>
      <c r="M1922" s="7">
        <v>1040858</v>
      </c>
      <c r="N1922" s="7">
        <v>0</v>
      </c>
      <c r="O1922" s="7">
        <v>0</v>
      </c>
      <c r="P1922" s="7">
        <v>1021500</v>
      </c>
      <c r="Q1922" s="7">
        <v>595</v>
      </c>
      <c r="R1922" s="7">
        <v>1022095</v>
      </c>
      <c r="S1922" s="7">
        <v>0</v>
      </c>
      <c r="T1922" s="7">
        <v>0</v>
      </c>
      <c r="U1922" s="7">
        <v>0</v>
      </c>
      <c r="V1922" s="7">
        <v>0</v>
      </c>
      <c r="W1922" s="6">
        <v>98.196321499999996</v>
      </c>
      <c r="X1922" s="6">
        <v>100</v>
      </c>
      <c r="Y1922" s="6">
        <v>98.197352600000002</v>
      </c>
      <c r="Z1922" s="6">
        <v>98.686091000000005</v>
      </c>
      <c r="AA1922" s="6">
        <v>6.9829423999999998</v>
      </c>
      <c r="AB1922" s="6">
        <v>98.51387969999999</v>
      </c>
      <c r="AC1922" s="6">
        <v>-0.31652709999998763</v>
      </c>
      <c r="AD1922" s="7">
        <v>984131</v>
      </c>
      <c r="AE1922" s="6">
        <v>3.8576165000000002</v>
      </c>
      <c r="AF1922" s="6">
        <v>98.196321499999996</v>
      </c>
      <c r="AG1922" s="6">
        <v>100</v>
      </c>
      <c r="AH1922" s="6">
        <v>98.197352600000002</v>
      </c>
      <c r="AI1922" s="7">
        <v>1022095</v>
      </c>
      <c r="AJ1922" s="6">
        <v>98.686091000000005</v>
      </c>
      <c r="AK1922" s="6">
        <v>6.9829423999999998</v>
      </c>
      <c r="AL1922" s="6">
        <v>98.51387969999999</v>
      </c>
      <c r="AM1922" s="6">
        <v>-0.31652709999998763</v>
      </c>
      <c r="AN1922" s="7">
        <v>984131</v>
      </c>
      <c r="AO1922" s="6">
        <v>3.8576165000000002</v>
      </c>
    </row>
    <row r="1923" spans="1:41" x14ac:dyDescent="0.15">
      <c r="A1923" s="2" t="s">
        <v>2106</v>
      </c>
      <c r="B1923" s="2" t="s">
        <v>1802</v>
      </c>
      <c r="C1923" s="2" t="s">
        <v>1802</v>
      </c>
      <c r="D1923" s="2" t="s">
        <v>1802</v>
      </c>
      <c r="E1923" s="2" t="s">
        <v>1802</v>
      </c>
      <c r="F1923" s="2" t="s">
        <v>1854</v>
      </c>
      <c r="G1923" s="2" t="s">
        <v>2121</v>
      </c>
      <c r="H1923" s="2" t="s">
        <v>2077</v>
      </c>
      <c r="I1923" s="2" t="s">
        <v>1951</v>
      </c>
      <c r="J1923" s="7">
        <v>0</v>
      </c>
      <c r="K1923" s="7">
        <v>98079</v>
      </c>
      <c r="L1923" s="7">
        <v>0</v>
      </c>
      <c r="M1923" s="7">
        <v>98079</v>
      </c>
      <c r="N1923" s="7">
        <v>0</v>
      </c>
      <c r="O1923" s="7">
        <v>0</v>
      </c>
      <c r="P1923" s="7">
        <v>98079</v>
      </c>
      <c r="Q1923" s="7">
        <v>0</v>
      </c>
      <c r="R1923" s="7">
        <v>98079</v>
      </c>
      <c r="S1923" s="7">
        <v>0</v>
      </c>
      <c r="T1923" s="7">
        <v>0</v>
      </c>
      <c r="U1923" s="7">
        <v>0</v>
      </c>
      <c r="V1923" s="7">
        <v>0</v>
      </c>
      <c r="W1923" s="6">
        <v>100</v>
      </c>
      <c r="X1923" s="6">
        <v>0</v>
      </c>
      <c r="Y1923" s="6">
        <v>100</v>
      </c>
      <c r="Z1923" s="6">
        <v>100</v>
      </c>
      <c r="AA1923" s="6">
        <v>0</v>
      </c>
      <c r="AB1923" s="6">
        <v>100</v>
      </c>
      <c r="AC1923" s="6">
        <v>0</v>
      </c>
      <c r="AD1923" s="7">
        <v>100256</v>
      </c>
      <c r="AE1923" s="6">
        <v>-2.1714411</v>
      </c>
      <c r="AF1923" s="6">
        <v>100</v>
      </c>
      <c r="AG1923" s="6">
        <v>0</v>
      </c>
      <c r="AH1923" s="6">
        <v>100</v>
      </c>
      <c r="AI1923" s="7">
        <v>98079</v>
      </c>
      <c r="AJ1923" s="6">
        <v>100</v>
      </c>
      <c r="AK1923" s="6">
        <v>0</v>
      </c>
      <c r="AL1923" s="6">
        <v>100</v>
      </c>
      <c r="AM1923" s="6">
        <v>0</v>
      </c>
      <c r="AN1923" s="7">
        <v>100256</v>
      </c>
      <c r="AO1923" s="6">
        <v>-2.1714411</v>
      </c>
    </row>
    <row r="1924" spans="1:41" x14ac:dyDescent="0.15">
      <c r="A1924" s="2" t="s">
        <v>2107</v>
      </c>
      <c r="B1924" s="2" t="s">
        <v>1802</v>
      </c>
      <c r="C1924" s="2" t="s">
        <v>1802</v>
      </c>
      <c r="D1924" s="2" t="s">
        <v>1802</v>
      </c>
      <c r="E1924" s="2" t="s">
        <v>1802</v>
      </c>
      <c r="F1924" s="2" t="s">
        <v>1854</v>
      </c>
      <c r="G1924" s="2" t="s">
        <v>2121</v>
      </c>
      <c r="H1924" s="2" t="s">
        <v>2077</v>
      </c>
      <c r="I1924" s="2" t="s">
        <v>1952</v>
      </c>
      <c r="J1924" s="7">
        <v>0</v>
      </c>
      <c r="K1924" s="7">
        <v>942184</v>
      </c>
      <c r="L1924" s="7">
        <v>595</v>
      </c>
      <c r="M1924" s="7">
        <v>942779</v>
      </c>
      <c r="N1924" s="7">
        <v>0</v>
      </c>
      <c r="O1924" s="7">
        <v>0</v>
      </c>
      <c r="P1924" s="7">
        <v>923421</v>
      </c>
      <c r="Q1924" s="7">
        <v>595</v>
      </c>
      <c r="R1924" s="7">
        <v>924016</v>
      </c>
      <c r="S1924" s="7">
        <v>0</v>
      </c>
      <c r="T1924" s="7">
        <v>0</v>
      </c>
      <c r="U1924" s="7">
        <v>0</v>
      </c>
      <c r="V1924" s="7">
        <v>0</v>
      </c>
      <c r="W1924" s="6">
        <v>98.008563100000003</v>
      </c>
      <c r="X1924" s="6">
        <v>100</v>
      </c>
      <c r="Y1924" s="6">
        <v>98.009819899999997</v>
      </c>
      <c r="Z1924" s="6">
        <v>98.539212499999991</v>
      </c>
      <c r="AA1924" s="6">
        <v>6.9829423999999998</v>
      </c>
      <c r="AB1924" s="6">
        <v>98.348096900000002</v>
      </c>
      <c r="AC1924" s="6">
        <v>-0.33827700000000505</v>
      </c>
      <c r="AD1924" s="7">
        <v>883875</v>
      </c>
      <c r="AE1924" s="6">
        <v>4.5414792999999998</v>
      </c>
      <c r="AF1924" s="6">
        <v>98.008563100000003</v>
      </c>
      <c r="AG1924" s="6">
        <v>100</v>
      </c>
      <c r="AH1924" s="6">
        <v>98.009819899999997</v>
      </c>
      <c r="AI1924" s="7">
        <v>924016</v>
      </c>
      <c r="AJ1924" s="6">
        <v>98.539212499999991</v>
      </c>
      <c r="AK1924" s="6">
        <v>6.9829423999999998</v>
      </c>
      <c r="AL1924" s="6">
        <v>98.348096900000002</v>
      </c>
      <c r="AM1924" s="6">
        <v>-0.33827700000000505</v>
      </c>
      <c r="AN1924" s="7">
        <v>883875</v>
      </c>
      <c r="AO1924" s="6">
        <v>4.5414792999999998</v>
      </c>
    </row>
    <row r="1925" spans="1:41" x14ac:dyDescent="0.15">
      <c r="A1925" s="2" t="s">
        <v>2108</v>
      </c>
      <c r="B1925" s="2" t="s">
        <v>1802</v>
      </c>
      <c r="C1925" s="2" t="s">
        <v>1802</v>
      </c>
      <c r="D1925" s="2" t="s">
        <v>1802</v>
      </c>
      <c r="E1925" s="2" t="s">
        <v>1802</v>
      </c>
      <c r="F1925" s="2" t="s">
        <v>1854</v>
      </c>
      <c r="G1925" s="2" t="s">
        <v>2121</v>
      </c>
      <c r="H1925" s="2" t="s">
        <v>2077</v>
      </c>
      <c r="I1925" s="2" t="s">
        <v>1953</v>
      </c>
      <c r="J1925" s="7">
        <v>0</v>
      </c>
      <c r="K1925" s="7">
        <v>691295</v>
      </c>
      <c r="L1925" s="7">
        <v>437</v>
      </c>
      <c r="M1925" s="7">
        <v>691732</v>
      </c>
      <c r="N1925" s="7">
        <v>0</v>
      </c>
      <c r="O1925" s="7">
        <v>0</v>
      </c>
      <c r="P1925" s="7">
        <v>677528</v>
      </c>
      <c r="Q1925" s="7">
        <v>437</v>
      </c>
      <c r="R1925" s="7">
        <v>677965</v>
      </c>
      <c r="S1925" s="7">
        <v>0</v>
      </c>
      <c r="T1925" s="7">
        <v>0</v>
      </c>
      <c r="U1925" s="7">
        <v>0</v>
      </c>
      <c r="V1925" s="7">
        <v>0</v>
      </c>
      <c r="W1925" s="6">
        <v>98.008520200000007</v>
      </c>
      <c r="X1925" s="6">
        <v>100</v>
      </c>
      <c r="Y1925" s="6">
        <v>98.009778400000002</v>
      </c>
      <c r="Z1925" s="6">
        <v>98.539283300000008</v>
      </c>
      <c r="AA1925" s="6">
        <v>6.9985569999999999</v>
      </c>
      <c r="AB1925" s="6">
        <v>98.348168099999995</v>
      </c>
      <c r="AC1925" s="6">
        <v>-0.33838969999999335</v>
      </c>
      <c r="AD1925" s="7">
        <v>652903</v>
      </c>
      <c r="AE1925" s="6">
        <v>3.8385488000000003</v>
      </c>
      <c r="AF1925" s="6">
        <v>98.008520200000007</v>
      </c>
      <c r="AG1925" s="6">
        <v>100</v>
      </c>
      <c r="AH1925" s="6">
        <v>98.009778400000002</v>
      </c>
      <c r="AI1925" s="7">
        <v>677965</v>
      </c>
      <c r="AJ1925" s="6">
        <v>98.539283300000008</v>
      </c>
      <c r="AK1925" s="6">
        <v>6.9985569999999999</v>
      </c>
      <c r="AL1925" s="6">
        <v>98.348168099999995</v>
      </c>
      <c r="AM1925" s="6">
        <v>-0.33838969999999335</v>
      </c>
      <c r="AN1925" s="7">
        <v>652903</v>
      </c>
      <c r="AO1925" s="6">
        <v>3.8385488000000003</v>
      </c>
    </row>
    <row r="1926" spans="1:41" x14ac:dyDescent="0.15">
      <c r="A1926" s="2" t="s">
        <v>2109</v>
      </c>
      <c r="B1926" s="2" t="s">
        <v>1802</v>
      </c>
      <c r="C1926" s="2" t="s">
        <v>1802</v>
      </c>
      <c r="D1926" s="2" t="s">
        <v>1802</v>
      </c>
      <c r="E1926" s="2" t="s">
        <v>1802</v>
      </c>
      <c r="F1926" s="2" t="s">
        <v>1854</v>
      </c>
      <c r="G1926" s="2" t="s">
        <v>2121</v>
      </c>
      <c r="H1926" s="2" t="s">
        <v>2077</v>
      </c>
      <c r="I1926" s="2" t="s">
        <v>1954</v>
      </c>
      <c r="J1926" s="7">
        <v>0</v>
      </c>
      <c r="K1926" s="7">
        <v>250889</v>
      </c>
      <c r="L1926" s="7">
        <v>158</v>
      </c>
      <c r="M1926" s="7">
        <v>251047</v>
      </c>
      <c r="N1926" s="7">
        <v>0</v>
      </c>
      <c r="O1926" s="7">
        <v>0</v>
      </c>
      <c r="P1926" s="7">
        <v>245893</v>
      </c>
      <c r="Q1926" s="7">
        <v>158</v>
      </c>
      <c r="R1926" s="7">
        <v>246051</v>
      </c>
      <c r="S1926" s="7">
        <v>0</v>
      </c>
      <c r="T1926" s="7">
        <v>0</v>
      </c>
      <c r="U1926" s="7">
        <v>0</v>
      </c>
      <c r="V1926" s="7">
        <v>0</v>
      </c>
      <c r="W1926" s="6">
        <v>98.00868109999999</v>
      </c>
      <c r="X1926" s="6">
        <v>100</v>
      </c>
      <c r="Y1926" s="6">
        <v>98.009934399999992</v>
      </c>
      <c r="Z1926" s="6">
        <v>98.539012299999996</v>
      </c>
      <c r="AA1926" s="6">
        <v>6.9387754999999993</v>
      </c>
      <c r="AB1926" s="6">
        <v>98.347895699999995</v>
      </c>
      <c r="AC1926" s="6">
        <v>-0.33796130000000346</v>
      </c>
      <c r="AD1926" s="7">
        <v>230972</v>
      </c>
      <c r="AE1926" s="6">
        <v>6.5284969999999998</v>
      </c>
      <c r="AF1926" s="6">
        <v>98.00868109999999</v>
      </c>
      <c r="AG1926" s="6">
        <v>100</v>
      </c>
      <c r="AH1926" s="6">
        <v>98.009934399999992</v>
      </c>
      <c r="AI1926" s="7">
        <v>246051</v>
      </c>
      <c r="AJ1926" s="6">
        <v>98.539012299999996</v>
      </c>
      <c r="AK1926" s="6">
        <v>6.9387754999999993</v>
      </c>
      <c r="AL1926" s="6">
        <v>98.347895699999995</v>
      </c>
      <c r="AM1926" s="6">
        <v>-0.33796130000000346</v>
      </c>
      <c r="AN1926" s="7">
        <v>230972</v>
      </c>
      <c r="AO1926" s="6">
        <v>6.5284969999999998</v>
      </c>
    </row>
    <row r="1927" spans="1:41" x14ac:dyDescent="0.15">
      <c r="A1927" s="2" t="s">
        <v>2110</v>
      </c>
      <c r="B1927" s="2" t="s">
        <v>1802</v>
      </c>
      <c r="C1927" s="2" t="s">
        <v>1802</v>
      </c>
      <c r="D1927" s="2" t="s">
        <v>1802</v>
      </c>
      <c r="E1927" s="2" t="s">
        <v>1802</v>
      </c>
      <c r="F1927" s="2" t="s">
        <v>1854</v>
      </c>
      <c r="G1927" s="2" t="s">
        <v>2121</v>
      </c>
      <c r="H1927" s="2" t="s">
        <v>2077</v>
      </c>
      <c r="I1927" s="2" t="s">
        <v>1955</v>
      </c>
      <c r="J1927" s="7">
        <v>0</v>
      </c>
      <c r="K1927" s="7">
        <v>0</v>
      </c>
      <c r="L1927" s="7">
        <v>0</v>
      </c>
      <c r="M1927" s="7">
        <v>0</v>
      </c>
      <c r="N1927" s="7">
        <v>0</v>
      </c>
      <c r="O1927" s="7">
        <v>0</v>
      </c>
      <c r="P1927" s="7">
        <v>0</v>
      </c>
      <c r="Q1927" s="7">
        <v>0</v>
      </c>
      <c r="R1927" s="7">
        <v>0</v>
      </c>
      <c r="S1927" s="7">
        <v>0</v>
      </c>
      <c r="T1927" s="7">
        <v>0</v>
      </c>
      <c r="U1927" s="7">
        <v>0</v>
      </c>
      <c r="V1927" s="7">
        <v>0</v>
      </c>
      <c r="W1927" s="6">
        <v>0</v>
      </c>
      <c r="X1927" s="6">
        <v>0</v>
      </c>
      <c r="Y1927" s="6">
        <v>0</v>
      </c>
      <c r="Z1927" s="6">
        <v>0</v>
      </c>
      <c r="AA1927" s="6">
        <v>0</v>
      </c>
      <c r="AB1927" s="6">
        <v>0</v>
      </c>
      <c r="AC1927" s="6">
        <v>0</v>
      </c>
      <c r="AD1927" s="7">
        <v>0</v>
      </c>
      <c r="AE1927" s="6">
        <v>0</v>
      </c>
      <c r="AF1927" s="6">
        <v>0</v>
      </c>
      <c r="AG1927" s="6">
        <v>0</v>
      </c>
      <c r="AH1927" s="6">
        <v>0</v>
      </c>
      <c r="AI1927" s="7">
        <v>0</v>
      </c>
      <c r="AJ1927" s="6">
        <v>0</v>
      </c>
      <c r="AK1927" s="6">
        <v>0</v>
      </c>
      <c r="AL1927" s="6">
        <v>0</v>
      </c>
      <c r="AM1927" s="6">
        <v>0</v>
      </c>
      <c r="AN1927" s="7">
        <v>0</v>
      </c>
      <c r="AO1927" s="6">
        <v>0</v>
      </c>
    </row>
    <row r="1928" spans="1:41" x14ac:dyDescent="0.15">
      <c r="A1928" s="2" t="s">
        <v>2111</v>
      </c>
      <c r="B1928" s="2" t="s">
        <v>1802</v>
      </c>
      <c r="C1928" s="2" t="s">
        <v>1802</v>
      </c>
      <c r="D1928" s="2" t="s">
        <v>1802</v>
      </c>
      <c r="E1928" s="2" t="s">
        <v>1802</v>
      </c>
      <c r="F1928" s="2" t="s">
        <v>1854</v>
      </c>
      <c r="G1928" s="2" t="s">
        <v>2121</v>
      </c>
      <c r="H1928" s="2" t="s">
        <v>2077</v>
      </c>
      <c r="I1928" s="2" t="s">
        <v>1956</v>
      </c>
      <c r="J1928" s="7">
        <v>0</v>
      </c>
      <c r="K1928" s="7">
        <v>0</v>
      </c>
      <c r="L1928" s="7">
        <v>0</v>
      </c>
      <c r="M1928" s="7">
        <v>0</v>
      </c>
      <c r="N1928" s="7">
        <v>0</v>
      </c>
      <c r="O1928" s="7">
        <v>0</v>
      </c>
      <c r="P1928" s="7">
        <v>0</v>
      </c>
      <c r="Q1928" s="7">
        <v>0</v>
      </c>
      <c r="R1928" s="7">
        <v>0</v>
      </c>
      <c r="S1928" s="7">
        <v>0</v>
      </c>
      <c r="T1928" s="7">
        <v>0</v>
      </c>
      <c r="U1928" s="7">
        <v>0</v>
      </c>
      <c r="V1928" s="7">
        <v>0</v>
      </c>
      <c r="W1928" s="6">
        <v>0</v>
      </c>
      <c r="X1928" s="6">
        <v>0</v>
      </c>
      <c r="Y1928" s="6">
        <v>0</v>
      </c>
      <c r="Z1928" s="6">
        <v>0</v>
      </c>
      <c r="AA1928" s="6">
        <v>0</v>
      </c>
      <c r="AB1928" s="6">
        <v>0</v>
      </c>
      <c r="AC1928" s="6">
        <v>0</v>
      </c>
      <c r="AD1928" s="7">
        <v>0</v>
      </c>
      <c r="AE1928" s="6">
        <v>0</v>
      </c>
      <c r="AF1928" s="6">
        <v>0</v>
      </c>
      <c r="AG1928" s="6">
        <v>0</v>
      </c>
      <c r="AH1928" s="6">
        <v>0</v>
      </c>
      <c r="AI1928" s="7">
        <v>0</v>
      </c>
      <c r="AJ1928" s="6">
        <v>0</v>
      </c>
      <c r="AK1928" s="6">
        <v>0</v>
      </c>
      <c r="AL1928" s="6">
        <v>0</v>
      </c>
      <c r="AM1928" s="6">
        <v>0</v>
      </c>
      <c r="AN1928" s="7">
        <v>0</v>
      </c>
      <c r="AO1928" s="6">
        <v>0</v>
      </c>
    </row>
    <row r="1929" spans="1:41" x14ac:dyDescent="0.15">
      <c r="A1929" s="2" t="s">
        <v>2112</v>
      </c>
      <c r="B1929" s="2" t="s">
        <v>1802</v>
      </c>
      <c r="C1929" s="2" t="s">
        <v>1802</v>
      </c>
      <c r="D1929" s="2" t="s">
        <v>1802</v>
      </c>
      <c r="E1929" s="2" t="s">
        <v>1802</v>
      </c>
      <c r="F1929" s="2" t="s">
        <v>1854</v>
      </c>
      <c r="G1929" s="2" t="s">
        <v>2121</v>
      </c>
      <c r="H1929" s="2" t="s">
        <v>2077</v>
      </c>
      <c r="I1929" s="2" t="s">
        <v>1957</v>
      </c>
      <c r="J1929" s="7">
        <v>0</v>
      </c>
      <c r="K1929" s="7">
        <v>0</v>
      </c>
      <c r="L1929" s="7">
        <v>0</v>
      </c>
      <c r="M1929" s="7">
        <v>0</v>
      </c>
      <c r="N1929" s="7">
        <v>0</v>
      </c>
      <c r="O1929" s="7">
        <v>0</v>
      </c>
      <c r="P1929" s="7">
        <v>0</v>
      </c>
      <c r="Q1929" s="7">
        <v>0</v>
      </c>
      <c r="R1929" s="7">
        <v>0</v>
      </c>
      <c r="S1929" s="7">
        <v>0</v>
      </c>
      <c r="T1929" s="7">
        <v>0</v>
      </c>
      <c r="U1929" s="7">
        <v>0</v>
      </c>
      <c r="V1929" s="7">
        <v>0</v>
      </c>
      <c r="W1929" s="6">
        <v>0</v>
      </c>
      <c r="X1929" s="6">
        <v>0</v>
      </c>
      <c r="Y1929" s="6">
        <v>0</v>
      </c>
      <c r="Z1929" s="6">
        <v>0</v>
      </c>
      <c r="AA1929" s="6">
        <v>0</v>
      </c>
      <c r="AB1929" s="6">
        <v>0</v>
      </c>
      <c r="AC1929" s="6">
        <v>0</v>
      </c>
      <c r="AD1929" s="7">
        <v>0</v>
      </c>
      <c r="AE1929" s="6">
        <v>0</v>
      </c>
      <c r="AF1929" s="6">
        <v>0</v>
      </c>
      <c r="AG1929" s="6">
        <v>0</v>
      </c>
      <c r="AH1929" s="6">
        <v>0</v>
      </c>
      <c r="AI1929" s="7">
        <v>0</v>
      </c>
      <c r="AJ1929" s="6">
        <v>0</v>
      </c>
      <c r="AK1929" s="6">
        <v>0</v>
      </c>
      <c r="AL1929" s="6">
        <v>0</v>
      </c>
      <c r="AM1929" s="6">
        <v>0</v>
      </c>
      <c r="AN1929" s="7">
        <v>0</v>
      </c>
      <c r="AO1929" s="6">
        <v>0</v>
      </c>
    </row>
    <row r="1930" spans="1:41" x14ac:dyDescent="0.15">
      <c r="A1930" s="2" t="s">
        <v>2113</v>
      </c>
      <c r="B1930" s="2" t="s">
        <v>1802</v>
      </c>
      <c r="C1930" s="2" t="s">
        <v>1802</v>
      </c>
      <c r="D1930" s="2" t="s">
        <v>1802</v>
      </c>
      <c r="E1930" s="2" t="s">
        <v>1802</v>
      </c>
      <c r="F1930" s="2" t="s">
        <v>1854</v>
      </c>
      <c r="G1930" s="2" t="s">
        <v>2121</v>
      </c>
      <c r="H1930" s="2" t="s">
        <v>2077</v>
      </c>
      <c r="I1930" s="2" t="s">
        <v>1958</v>
      </c>
      <c r="J1930" s="7">
        <v>0</v>
      </c>
      <c r="K1930" s="7">
        <v>0</v>
      </c>
      <c r="L1930" s="7">
        <v>0</v>
      </c>
      <c r="M1930" s="7">
        <v>0</v>
      </c>
      <c r="N1930" s="7">
        <v>0</v>
      </c>
      <c r="O1930" s="7">
        <v>0</v>
      </c>
      <c r="P1930" s="7">
        <v>0</v>
      </c>
      <c r="Q1930" s="7">
        <v>0</v>
      </c>
      <c r="R1930" s="7">
        <v>0</v>
      </c>
      <c r="S1930" s="7">
        <v>0</v>
      </c>
      <c r="T1930" s="7">
        <v>0</v>
      </c>
      <c r="U1930" s="7">
        <v>0</v>
      </c>
      <c r="V1930" s="7">
        <v>0</v>
      </c>
      <c r="W1930" s="6">
        <v>0</v>
      </c>
      <c r="X1930" s="6">
        <v>0</v>
      </c>
      <c r="Y1930" s="6">
        <v>0</v>
      </c>
      <c r="Z1930" s="6">
        <v>0</v>
      </c>
      <c r="AA1930" s="6">
        <v>0</v>
      </c>
      <c r="AB1930" s="6">
        <v>0</v>
      </c>
      <c r="AC1930" s="6">
        <v>0</v>
      </c>
      <c r="AD1930" s="7">
        <v>0</v>
      </c>
      <c r="AE1930" s="6">
        <v>0</v>
      </c>
      <c r="AF1930" s="6">
        <v>0</v>
      </c>
      <c r="AG1930" s="6">
        <v>0</v>
      </c>
      <c r="AH1930" s="6">
        <v>0</v>
      </c>
      <c r="AI1930" s="7">
        <v>0</v>
      </c>
      <c r="AJ1930" s="6">
        <v>0</v>
      </c>
      <c r="AK1930" s="6">
        <v>0</v>
      </c>
      <c r="AL1930" s="6">
        <v>0</v>
      </c>
      <c r="AM1930" s="6">
        <v>0</v>
      </c>
      <c r="AN1930" s="7">
        <v>0</v>
      </c>
      <c r="AO1930" s="6">
        <v>0</v>
      </c>
    </row>
    <row r="1931" spans="1:41" x14ac:dyDescent="0.15">
      <c r="A1931" s="2" t="s">
        <v>2114</v>
      </c>
      <c r="B1931" s="2" t="s">
        <v>1802</v>
      </c>
      <c r="C1931" s="2" t="s">
        <v>1802</v>
      </c>
      <c r="D1931" s="2" t="s">
        <v>1802</v>
      </c>
      <c r="E1931" s="2" t="s">
        <v>1802</v>
      </c>
      <c r="F1931" s="2" t="s">
        <v>1854</v>
      </c>
      <c r="G1931" s="2" t="s">
        <v>2121</v>
      </c>
      <c r="H1931" s="2" t="s">
        <v>2077</v>
      </c>
      <c r="I1931" s="2" t="s">
        <v>1959</v>
      </c>
      <c r="J1931" s="7">
        <v>0</v>
      </c>
      <c r="K1931" s="7">
        <v>0</v>
      </c>
      <c r="L1931" s="7">
        <v>0</v>
      </c>
      <c r="M1931" s="7">
        <v>0</v>
      </c>
      <c r="N1931" s="7">
        <v>0</v>
      </c>
      <c r="O1931" s="7">
        <v>0</v>
      </c>
      <c r="P1931" s="7">
        <v>0</v>
      </c>
      <c r="Q1931" s="7">
        <v>0</v>
      </c>
      <c r="R1931" s="7">
        <v>0</v>
      </c>
      <c r="S1931" s="7">
        <v>0</v>
      </c>
      <c r="T1931" s="7">
        <v>0</v>
      </c>
      <c r="U1931" s="7">
        <v>0</v>
      </c>
      <c r="V1931" s="7">
        <v>0</v>
      </c>
      <c r="W1931" s="6">
        <v>0</v>
      </c>
      <c r="X1931" s="6">
        <v>0</v>
      </c>
      <c r="Y1931" s="6">
        <v>0</v>
      </c>
      <c r="Z1931" s="6">
        <v>0</v>
      </c>
      <c r="AA1931" s="6">
        <v>0</v>
      </c>
      <c r="AB1931" s="6">
        <v>0</v>
      </c>
      <c r="AC1931" s="6">
        <v>0</v>
      </c>
      <c r="AD1931" s="7">
        <v>0</v>
      </c>
      <c r="AE1931" s="6">
        <v>0</v>
      </c>
      <c r="AF1931" s="6">
        <v>0</v>
      </c>
      <c r="AG1931" s="6">
        <v>0</v>
      </c>
      <c r="AH1931" s="6">
        <v>0</v>
      </c>
      <c r="AI1931" s="7">
        <v>0</v>
      </c>
      <c r="AJ1931" s="6">
        <v>0</v>
      </c>
      <c r="AK1931" s="6">
        <v>0</v>
      </c>
      <c r="AL1931" s="6">
        <v>0</v>
      </c>
      <c r="AM1931" s="6">
        <v>0</v>
      </c>
      <c r="AN1931" s="7">
        <v>0</v>
      </c>
      <c r="AO1931" s="6">
        <v>0</v>
      </c>
    </row>
    <row r="1932" spans="1:41" x14ac:dyDescent="0.15">
      <c r="A1932" s="2" t="s">
        <v>2115</v>
      </c>
      <c r="B1932" s="2" t="s">
        <v>1802</v>
      </c>
      <c r="C1932" s="2" t="s">
        <v>1802</v>
      </c>
      <c r="D1932" s="2" t="s">
        <v>1802</v>
      </c>
      <c r="E1932" s="2" t="s">
        <v>1802</v>
      </c>
      <c r="F1932" s="2" t="s">
        <v>1854</v>
      </c>
      <c r="G1932" s="2" t="s">
        <v>2121</v>
      </c>
      <c r="H1932" s="2" t="s">
        <v>2077</v>
      </c>
      <c r="I1932" s="2" t="s">
        <v>1960</v>
      </c>
      <c r="J1932" s="7">
        <v>0</v>
      </c>
      <c r="K1932" s="7">
        <v>0</v>
      </c>
      <c r="L1932" s="7">
        <v>0</v>
      </c>
      <c r="M1932" s="7">
        <v>0</v>
      </c>
      <c r="N1932" s="7">
        <v>0</v>
      </c>
      <c r="O1932" s="7">
        <v>0</v>
      </c>
      <c r="P1932" s="7">
        <v>0</v>
      </c>
      <c r="Q1932" s="7">
        <v>0</v>
      </c>
      <c r="R1932" s="7">
        <v>0</v>
      </c>
      <c r="S1932" s="7">
        <v>0</v>
      </c>
      <c r="T1932" s="7">
        <v>0</v>
      </c>
      <c r="U1932" s="7">
        <v>0</v>
      </c>
      <c r="V1932" s="7">
        <v>0</v>
      </c>
      <c r="W1932" s="6">
        <v>0</v>
      </c>
      <c r="X1932" s="6">
        <v>0</v>
      </c>
      <c r="Y1932" s="6">
        <v>0</v>
      </c>
      <c r="Z1932" s="6">
        <v>0</v>
      </c>
      <c r="AA1932" s="6">
        <v>0</v>
      </c>
      <c r="AB1932" s="6">
        <v>0</v>
      </c>
      <c r="AC1932" s="6">
        <v>0</v>
      </c>
      <c r="AD1932" s="7">
        <v>0</v>
      </c>
      <c r="AE1932" s="6">
        <v>0</v>
      </c>
      <c r="AF1932" s="6">
        <v>0</v>
      </c>
      <c r="AG1932" s="6">
        <v>0</v>
      </c>
      <c r="AH1932" s="6">
        <v>0</v>
      </c>
      <c r="AI1932" s="7">
        <v>0</v>
      </c>
      <c r="AJ1932" s="6">
        <v>0</v>
      </c>
      <c r="AK1932" s="6">
        <v>0</v>
      </c>
      <c r="AL1932" s="6">
        <v>0</v>
      </c>
      <c r="AM1932" s="6">
        <v>0</v>
      </c>
      <c r="AN1932" s="7">
        <v>0</v>
      </c>
      <c r="AO1932" s="6">
        <v>0</v>
      </c>
    </row>
    <row r="1933" spans="1:41" x14ac:dyDescent="0.15">
      <c r="A1933" s="2" t="s">
        <v>2116</v>
      </c>
      <c r="B1933" s="2" t="s">
        <v>1802</v>
      </c>
      <c r="C1933" s="2" t="s">
        <v>1802</v>
      </c>
      <c r="D1933" s="2" t="s">
        <v>1802</v>
      </c>
      <c r="E1933" s="2" t="s">
        <v>1802</v>
      </c>
      <c r="F1933" s="2" t="s">
        <v>1854</v>
      </c>
      <c r="G1933" s="2" t="s">
        <v>2121</v>
      </c>
      <c r="H1933" s="2" t="s">
        <v>2077</v>
      </c>
      <c r="I1933" s="2" t="s">
        <v>1961</v>
      </c>
      <c r="J1933" s="7">
        <v>0</v>
      </c>
      <c r="K1933" s="7">
        <v>26444</v>
      </c>
      <c r="L1933" s="7">
        <v>0</v>
      </c>
      <c r="M1933" s="7">
        <v>26444</v>
      </c>
      <c r="N1933" s="7">
        <v>0</v>
      </c>
      <c r="O1933" s="7">
        <v>0</v>
      </c>
      <c r="P1933" s="7">
        <v>25874</v>
      </c>
      <c r="Q1933" s="7">
        <v>0</v>
      </c>
      <c r="R1933" s="7">
        <v>25874</v>
      </c>
      <c r="S1933" s="7">
        <v>0</v>
      </c>
      <c r="T1933" s="7">
        <v>0</v>
      </c>
      <c r="U1933" s="7">
        <v>0</v>
      </c>
      <c r="V1933" s="7">
        <v>0</v>
      </c>
      <c r="W1933" s="6">
        <v>97.844501600000001</v>
      </c>
      <c r="X1933" s="6">
        <v>0</v>
      </c>
      <c r="Y1933" s="6">
        <v>97.844501600000001</v>
      </c>
      <c r="Z1933" s="6">
        <v>97.423472399999994</v>
      </c>
      <c r="AA1933" s="6">
        <v>0</v>
      </c>
      <c r="AB1933" s="6">
        <v>97.423472399999994</v>
      </c>
      <c r="AC1933" s="6">
        <v>0.42102920000000665</v>
      </c>
      <c r="AD1933" s="7">
        <v>24729</v>
      </c>
      <c r="AE1933" s="6">
        <v>4.6301912999999999</v>
      </c>
      <c r="AF1933" s="6">
        <v>97.844501600000001</v>
      </c>
      <c r="AG1933" s="6">
        <v>0</v>
      </c>
      <c r="AH1933" s="6">
        <v>97.844501600000001</v>
      </c>
      <c r="AI1933" s="7">
        <v>25874</v>
      </c>
      <c r="AJ1933" s="6">
        <v>97.423472399999994</v>
      </c>
      <c r="AK1933" s="6">
        <v>0</v>
      </c>
      <c r="AL1933" s="6">
        <v>97.423472399999994</v>
      </c>
      <c r="AM1933" s="6">
        <v>0.42102920000000665</v>
      </c>
      <c r="AN1933" s="7">
        <v>24729</v>
      </c>
      <c r="AO1933" s="6">
        <v>4.6301912999999999</v>
      </c>
    </row>
    <row r="1934" spans="1:41" x14ac:dyDescent="0.15">
      <c r="A1934" s="2" t="s">
        <v>2117</v>
      </c>
      <c r="B1934" s="2" t="s">
        <v>1802</v>
      </c>
      <c r="C1934" s="2" t="s">
        <v>1802</v>
      </c>
      <c r="D1934" s="2" t="s">
        <v>1802</v>
      </c>
      <c r="E1934" s="2" t="s">
        <v>1802</v>
      </c>
      <c r="F1934" s="2" t="s">
        <v>1854</v>
      </c>
      <c r="G1934" s="2" t="s">
        <v>2121</v>
      </c>
      <c r="H1934" s="2" t="s">
        <v>2077</v>
      </c>
      <c r="I1934" s="2" t="s">
        <v>1962</v>
      </c>
      <c r="J1934" s="7">
        <v>0</v>
      </c>
      <c r="K1934" s="7">
        <v>0</v>
      </c>
      <c r="L1934" s="7">
        <v>0</v>
      </c>
      <c r="M1934" s="7">
        <v>0</v>
      </c>
      <c r="N1934" s="7">
        <v>0</v>
      </c>
      <c r="O1934" s="7">
        <v>0</v>
      </c>
      <c r="P1934" s="7">
        <v>0</v>
      </c>
      <c r="Q1934" s="7">
        <v>0</v>
      </c>
      <c r="R1934" s="7">
        <v>0</v>
      </c>
      <c r="S1934" s="7">
        <v>0</v>
      </c>
      <c r="T1934" s="7">
        <v>0</v>
      </c>
      <c r="U1934" s="7">
        <v>0</v>
      </c>
      <c r="V1934" s="7">
        <v>0</v>
      </c>
      <c r="W1934" s="6">
        <v>0</v>
      </c>
      <c r="X1934" s="6">
        <v>0</v>
      </c>
      <c r="Y1934" s="6">
        <v>0</v>
      </c>
      <c r="Z1934" s="6">
        <v>0</v>
      </c>
      <c r="AA1934" s="6">
        <v>0</v>
      </c>
      <c r="AB1934" s="6">
        <v>0</v>
      </c>
      <c r="AC1934" s="6">
        <v>0</v>
      </c>
      <c r="AD1934" s="7">
        <v>0</v>
      </c>
      <c r="AE1934" s="6">
        <v>0</v>
      </c>
      <c r="AF1934" s="6">
        <v>0</v>
      </c>
      <c r="AG1934" s="6">
        <v>0</v>
      </c>
      <c r="AH1934" s="6">
        <v>0</v>
      </c>
      <c r="AI1934" s="7">
        <v>0</v>
      </c>
      <c r="AJ1934" s="6">
        <v>0</v>
      </c>
      <c r="AK1934" s="6">
        <v>0</v>
      </c>
      <c r="AL1934" s="6">
        <v>0</v>
      </c>
      <c r="AM1934" s="6">
        <v>0</v>
      </c>
      <c r="AN1934" s="7">
        <v>0</v>
      </c>
      <c r="AO1934" s="6">
        <v>0</v>
      </c>
    </row>
    <row r="1935" spans="1:41" x14ac:dyDescent="0.15">
      <c r="A1935" s="2" t="s">
        <v>2118</v>
      </c>
      <c r="B1935" s="2" t="s">
        <v>1802</v>
      </c>
      <c r="C1935" s="2" t="s">
        <v>1802</v>
      </c>
      <c r="D1935" s="2" t="s">
        <v>1802</v>
      </c>
      <c r="E1935" s="2" t="s">
        <v>1802</v>
      </c>
      <c r="F1935" s="2" t="s">
        <v>1854</v>
      </c>
      <c r="G1935" s="2" t="s">
        <v>2121</v>
      </c>
      <c r="H1935" s="2" t="s">
        <v>2077</v>
      </c>
      <c r="I1935" s="2" t="s">
        <v>1963</v>
      </c>
      <c r="J1935" s="7">
        <v>0</v>
      </c>
      <c r="K1935" s="7">
        <v>178589060.29700002</v>
      </c>
      <c r="L1935" s="7">
        <v>5137176.9879999999</v>
      </c>
      <c r="M1935" s="7">
        <v>183726237.28500003</v>
      </c>
      <c r="N1935" s="7">
        <v>0</v>
      </c>
      <c r="O1935" s="7">
        <v>0</v>
      </c>
      <c r="P1935" s="7">
        <v>147934388.75300002</v>
      </c>
      <c r="Q1935" s="7">
        <v>1706154.7609999999</v>
      </c>
      <c r="R1935" s="7">
        <v>149640543.51400003</v>
      </c>
      <c r="S1935" s="7">
        <v>0</v>
      </c>
      <c r="T1935" s="7">
        <v>42</v>
      </c>
      <c r="U1935" s="7">
        <v>549</v>
      </c>
      <c r="V1935" s="7">
        <v>591</v>
      </c>
      <c r="W1935" s="6">
        <v>82.835078799999991</v>
      </c>
      <c r="X1935" s="6">
        <v>33.211913199999998</v>
      </c>
      <c r="Y1935" s="6">
        <v>81.447563400000007</v>
      </c>
      <c r="Z1935" s="6">
        <v>82.802954</v>
      </c>
      <c r="AA1935" s="6">
        <v>35.259989500000003</v>
      </c>
      <c r="AB1935" s="6">
        <v>81.348932599999998</v>
      </c>
      <c r="AC1935" s="6">
        <v>9.8630800000009344E-2</v>
      </c>
      <c r="AD1935" s="7">
        <v>145556833.92699999</v>
      </c>
      <c r="AE1935" s="6">
        <v>2.8055773999999998</v>
      </c>
      <c r="AF1935" s="6">
        <v>82.835098200000004</v>
      </c>
      <c r="AG1935" s="6">
        <v>33.215462799999997</v>
      </c>
      <c r="AH1935" s="6">
        <v>81.447825399999999</v>
      </c>
      <c r="AI1935" s="7">
        <v>149639952.51400003</v>
      </c>
      <c r="AJ1935" s="6">
        <v>82.803016999999997</v>
      </c>
      <c r="AK1935" s="6">
        <v>35.262734600000002</v>
      </c>
      <c r="AL1935" s="6">
        <v>81.3491863</v>
      </c>
      <c r="AM1935" s="6">
        <v>9.8639099999999758E-2</v>
      </c>
      <c r="AN1935" s="7">
        <v>145556275.92699999</v>
      </c>
      <c r="AO1935" s="6">
        <v>2.8055653999999999</v>
      </c>
    </row>
    <row r="1936" spans="1:41" x14ac:dyDescent="0.15">
      <c r="A1936" s="2" t="s">
        <v>2119</v>
      </c>
      <c r="B1936" s="2" t="s">
        <v>1802</v>
      </c>
      <c r="C1936" s="2" t="s">
        <v>1802</v>
      </c>
      <c r="D1936" s="2" t="s">
        <v>1802</v>
      </c>
      <c r="E1936" s="2" t="s">
        <v>1802</v>
      </c>
      <c r="F1936" s="2" t="s">
        <v>1854</v>
      </c>
      <c r="G1936" s="2" t="s">
        <v>2121</v>
      </c>
      <c r="H1936" s="2" t="s">
        <v>2077</v>
      </c>
      <c r="I1936" s="2" t="s">
        <v>1964</v>
      </c>
      <c r="J1936" s="7">
        <v>0</v>
      </c>
      <c r="K1936" s="7">
        <v>0</v>
      </c>
      <c r="L1936" s="7">
        <v>0</v>
      </c>
      <c r="M1936" s="7">
        <v>0</v>
      </c>
      <c r="N1936" s="7">
        <v>0</v>
      </c>
      <c r="O1936" s="7">
        <v>0</v>
      </c>
      <c r="P1936" s="7">
        <v>0</v>
      </c>
      <c r="Q1936" s="7">
        <v>0</v>
      </c>
      <c r="R1936" s="7">
        <v>0</v>
      </c>
      <c r="S1936" s="7">
        <v>0</v>
      </c>
      <c r="T1936" s="7">
        <v>0</v>
      </c>
      <c r="U1936" s="7">
        <v>0</v>
      </c>
      <c r="V1936" s="7">
        <v>0</v>
      </c>
      <c r="W1936" s="6">
        <v>0</v>
      </c>
      <c r="X1936" s="6">
        <v>0</v>
      </c>
      <c r="Y1936" s="6">
        <v>0</v>
      </c>
      <c r="Z1936" s="6">
        <v>0</v>
      </c>
      <c r="AA1936" s="6">
        <v>0</v>
      </c>
      <c r="AB1936" s="6">
        <v>0</v>
      </c>
      <c r="AC1936" s="6">
        <v>0</v>
      </c>
      <c r="AD1936" s="7">
        <v>0</v>
      </c>
      <c r="AE1936" s="6">
        <v>0</v>
      </c>
      <c r="AF1936" s="6">
        <v>0</v>
      </c>
      <c r="AG1936" s="6">
        <v>0</v>
      </c>
      <c r="AH1936" s="6">
        <v>0</v>
      </c>
      <c r="AI1936" s="7">
        <v>0</v>
      </c>
      <c r="AJ1936" s="6">
        <v>0</v>
      </c>
      <c r="AK1936" s="6">
        <v>0</v>
      </c>
      <c r="AL1936" s="6">
        <v>0</v>
      </c>
      <c r="AM1936" s="6">
        <v>0</v>
      </c>
      <c r="AN1936" s="7">
        <v>0</v>
      </c>
      <c r="AO1936" s="6">
        <v>0</v>
      </c>
    </row>
    <row r="1937" spans="1:41" x14ac:dyDescent="0.15">
      <c r="A1937" s="2" t="s">
        <v>2120</v>
      </c>
      <c r="B1937" s="2" t="s">
        <v>1802</v>
      </c>
      <c r="C1937" s="2" t="s">
        <v>1802</v>
      </c>
      <c r="D1937" s="2" t="s">
        <v>1802</v>
      </c>
      <c r="E1937" s="2" t="s">
        <v>1802</v>
      </c>
      <c r="F1937" s="2" t="s">
        <v>1854</v>
      </c>
      <c r="G1937" s="2" t="s">
        <v>2121</v>
      </c>
      <c r="H1937" s="2" t="s">
        <v>2077</v>
      </c>
      <c r="I1937" s="2" t="s">
        <v>1966</v>
      </c>
      <c r="J1937" s="7">
        <v>0</v>
      </c>
      <c r="K1937" s="7">
        <v>0</v>
      </c>
      <c r="L1937" s="7">
        <v>0</v>
      </c>
      <c r="M1937" s="7">
        <v>0</v>
      </c>
      <c r="N1937" s="7">
        <v>0</v>
      </c>
      <c r="O1937" s="7">
        <v>0</v>
      </c>
      <c r="P1937" s="7">
        <v>0</v>
      </c>
      <c r="Q1937" s="7">
        <v>0</v>
      </c>
      <c r="R1937" s="7">
        <v>0</v>
      </c>
      <c r="S1937" s="7">
        <v>0</v>
      </c>
      <c r="T1937" s="7">
        <v>0</v>
      </c>
      <c r="U1937" s="7">
        <v>0</v>
      </c>
      <c r="V1937" s="7">
        <v>0</v>
      </c>
      <c r="W1937" s="6">
        <v>0</v>
      </c>
      <c r="X1937" s="6">
        <v>0</v>
      </c>
      <c r="Y1937" s="6">
        <v>0</v>
      </c>
      <c r="Z1937" s="6">
        <v>0</v>
      </c>
      <c r="AA1937" s="6">
        <v>0</v>
      </c>
      <c r="AB1937" s="6">
        <v>0</v>
      </c>
      <c r="AC1937" s="6">
        <v>0</v>
      </c>
      <c r="AD1937" s="7">
        <v>0</v>
      </c>
      <c r="AE1937" s="6">
        <v>0</v>
      </c>
      <c r="AF1937" s="6">
        <v>0</v>
      </c>
      <c r="AG1937" s="6">
        <v>0</v>
      </c>
      <c r="AH1937" s="6">
        <v>0</v>
      </c>
      <c r="AI1937" s="7">
        <v>0</v>
      </c>
      <c r="AJ1937" s="6">
        <v>0</v>
      </c>
      <c r="AK1937" s="6">
        <v>0</v>
      </c>
      <c r="AL1937" s="6">
        <v>0</v>
      </c>
      <c r="AM1937" s="6">
        <v>0</v>
      </c>
      <c r="AN1937" s="7">
        <v>0</v>
      </c>
      <c r="AO1937" s="6">
        <v>0</v>
      </c>
    </row>
  </sheetData>
  <autoFilter ref="A1:AO1937"/>
  <phoneticPr fontId="19"/>
  <pageMargins left="0.75" right="0.75" top="1" bottom="1" header="0.51200000000000001" footer="0.51200000000000001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印刷用</vt:lpstr>
      <vt:lpstr>分析用</vt:lpstr>
      <vt:lpstr>ピボットテーブル用</vt:lpstr>
      <vt:lpstr>ピボットテーブル用!Print_Area</vt:lpstr>
      <vt:lpstr>印刷用!Print_Area</vt:lpstr>
      <vt:lpstr>分析用!Print_Area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2020-02-27T04:27:40Z</cp:lastPrinted>
  <dcterms:created xsi:type="dcterms:W3CDTF">2011-06-07T02:25:59Z</dcterms:created>
  <dcterms:modified xsi:type="dcterms:W3CDTF">2020-08-19T08:01:30Z</dcterms:modified>
</cp:coreProperties>
</file>