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60.129.51\fs\section\財-財政課\060 決算統計\R3決算統計（R2事業分）\普通会計\20財政状況資料集\20210922_2回目（公会計）\02回答\"/>
    </mc:Choice>
  </mc:AlternateContent>
  <xr:revisionPtr revIDLastSave="0" documentId="13_ncr:1_{9C01FFD3-0AA6-41EF-A7F1-2637169C8672}" xr6:coauthVersionLast="45" xr6:coauthVersionMax="45" xr10:uidLastSave="{00000000-0000-0000-0000-000000000000}"/>
  <bookViews>
    <workbookView xWindow="2037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E34" i="10"/>
  <c r="C34" i="10"/>
  <c r="BW35" i="10" l="1"/>
  <c r="BW36" i="10" s="1"/>
  <c r="BW37" i="10" s="1"/>
  <c r="BW38" i="10" s="1"/>
  <c r="BW39" i="10" s="1"/>
  <c r="BW40" i="10" s="1"/>
  <c r="BW41" i="10" s="1"/>
  <c r="BW42" i="10" s="1"/>
  <c r="BW43"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alcChain>
</file>

<file path=xl/sharedStrings.xml><?xml version="1.0" encoding="utf-8"?>
<sst xmlns="http://schemas.openxmlformats.org/spreadsheetml/2006/main" count="1142" uniqueCount="627">
  <si>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</si>
  <si>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</si>
  <si>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</si>
  <si>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</si>
  <si>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</si>
  <si>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</si>
  <si>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</si>
  <si>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</si>
  <si>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</si>
  <si>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</si>
  <si>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</si>
  <si>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</si>
  <si>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</si>
  <si>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</si>
  <si>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</si>
  <si>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</si>
  <si>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</si>
  <si>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</si>
  <si>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</si>
  <si>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</si>
  <si>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</si>
  <si>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</si>
  <si>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</si>
  <si>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</si>
  <si>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</si>
  <si>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</si>
  <si>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</si>
  <si>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</si>
  <si>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</si>
  <si>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</si>
  <si>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</si>
  <si>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</si>
  <si>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</si>
  <si>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</si>
  <si>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</si>
  <si>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</si>
  <si>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</si>
  <si>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</si>
  <si>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</si>
  <si>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</si>
  <si>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</si>
  <si>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</si>
  <si>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</si>
  <si>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</si>
  <si>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</si>
  <si>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</si>
  <si>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</si>
  <si>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</si>
  <si>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</si>
  <si>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</si>
  <si>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</si>
  <si>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</si>
  <si>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</si>
  <si>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</si>
  <si>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</si>
  <si>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</si>
  <si>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</si>
  <si>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</si>
  <si>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</si>
  <si>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</si>
  <si>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</si>
  <si>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</si>
  <si>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</si>
  <si>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</si>
  <si>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</si>
  <si>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</si>
  <si>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</si>
  <si>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</si>
  <si>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</si>
  <si>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</si>
  <si>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</si>
  <si>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</si>
  <si>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</si>
  <si>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</si>
  <si>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</si>
  <si>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</si>
  <si>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</si>
  <si>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</si>
  <si>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</si>
  <si>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</si>
  <si>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</si>
  <si>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</si>
  <si>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</si>
  <si>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</si>
  <si>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</si>
  <si>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</si>
  <si>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</si>
  <si>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</si>
  <si>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</si>
  <si>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</si>
  <si>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</si>
  <si>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</si>
  <si>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</si>
  <si>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</si>
  <si>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</si>
  <si>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</si>
  <si>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</si>
  <si>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</si>
  <si>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</si>
  <si>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</si>
  <si>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</si>
  <si>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</si>
  <si>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</si>
  <si>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</si>
  <si>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</si>
  <si>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</si>
  <si>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</si>
  <si>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</si>
  <si>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</si>
  <si>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</si>
  <si>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</si>
  <si>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</si>
  <si>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</si>
  <si>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</si>
  <si>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</si>
  <si>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</si>
  <si>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</si>
  <si>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</si>
  <si>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</si>
  <si>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</si>
  <si>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</si>
  <si>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</si>
  <si>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</si>
  <si>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</si>
  <si>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</si>
  <si>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</si>
  <si>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</si>
  <si>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</si>
  <si>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</si>
  <si>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</si>
  <si>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</si>
  <si>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</si>
  <si>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</si>
  <si>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</si>
  <si>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</si>
  <si>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</si>
  <si>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</si>
  <si>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</si>
  <si>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</si>
  <si>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</si>
  <si>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</si>
  <si>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</si>
  <si>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</si>
  <si>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</si>
  <si>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</si>
  <si>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</si>
  <si>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</si>
  <si>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</si>
  <si>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</si>
  <si>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</si>
  <si>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</si>
  <si>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</si>
  <si>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</si>
  <si>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</si>
  <si>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</si>
  <si>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</si>
  <si>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</si>
  <si>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</si>
  <si>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</si>
  <si>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</si>
  <si>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</si>
  <si>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</si>
  <si>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</si>
  <si>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</si>
  <si>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</si>
  <si>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</si>
  <si>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</si>
  <si>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</si>
  <si>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</si>
  <si>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</si>
  <si>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</si>
  <si>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</si>
  <si>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</si>
  <si>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</si>
  <si>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</si>
  <si>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</si>
  <si>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</si>
  <si>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</si>
  <si>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</si>
  <si>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</si>
  <si>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</si>
  <si>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</si>
  <si>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</si>
  <si>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</si>
  <si>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</si>
  <si>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</si>
  <si>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</si>
  <si>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</si>
  <si>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</si>
  <si>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</si>
  <si>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</si>
  <si>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</si>
  <si>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</si>
  <si>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</si>
  <si>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</si>
  <si>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</si>
  <si>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</si>
  <si>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</si>
  <si>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</si>
  <si>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</si>
  <si>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</si>
  <si>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</si>
  <si>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</si>
  <si>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</si>
  <si>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</si>
  <si>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</si>
  <si>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</si>
  <si>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</si>
  <si>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</si>
  <si>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</si>
  <si>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</si>
  <si>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</si>
  <si>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</si>
  <si>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</si>
  <si>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</si>
  <si>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</si>
  <si>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</si>
  <si>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沖縄県浦添市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</si>
  <si>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</si>
  <si>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</si>
  <si>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</si>
  <si>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</si>
  <si>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</si>
  <si>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</si>
  <si>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</si>
  <si>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</si>
  <si>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</si>
  <si>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</si>
  <si>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</si>
  <si>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</si>
  <si>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</si>
  <si>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</si>
  <si>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</si>
  <si>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</si>
  <si>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</si>
  <si>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</si>
  <si>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</si>
  <si>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</si>
  <si>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</si>
  <si>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</si>
  <si>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</si>
  <si>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</si>
  <si>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</si>
  <si>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</si>
  <si>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</si>
  <si>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</si>
  <si>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</si>
  <si>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</si>
  <si>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</si>
  <si>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</si>
  <si>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</si>
  <si>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</si>
  <si>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</si>
  <si>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</si>
  <si>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</si>
  <si>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</si>
  <si>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</si>
  <si>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</si>
  <si>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</si>
  <si>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</si>
  <si>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</si>
  <si>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</si>
  <si>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</si>
  <si>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</si>
  <si>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</si>
  <si>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</si>
  <si>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</si>
  <si>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</si>
  <si>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</si>
  <si>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</si>
  <si>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</si>
  <si>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</si>
  <si>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</si>
  <si>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</si>
  <si>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</si>
  <si>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</si>
  <si>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</si>
  <si>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</si>
  <si>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</si>
  <si>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</si>
  <si>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</si>
  <si>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</si>
  <si>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</si>
  <si>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</si>
  <si>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</si>
  <si>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</si>
  <si>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</si>
  <si>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</si>
  <si>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</si>
  <si>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</si>
  <si>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</si>
  <si>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</si>
  <si>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</si>
  <si>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</si>
  <si>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</si>
  <si>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</si>
  <si>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</si>
  <si>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</si>
  <si>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</si>
  <si>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</si>
  <si>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</si>
  <si>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</si>
  <si>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</si>
  <si>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</si>
  <si>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</si>
  <si>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</si>
  <si>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</si>
  <si>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</si>
  <si>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</si>
  <si>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</si>
  <si>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</si>
  <si>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</si>
  <si>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</si>
  <si>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</si>
  <si>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</si>
  <si>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</si>
  <si>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</si>
  <si>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</si>
  <si>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</si>
  <si>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</si>
  <si>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</si>
  <si>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</si>
  <si>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</si>
  <si>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</si>
  <si>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</si>
  <si>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</si>
  <si>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</si>
  <si>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</si>
  <si>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</si>
  <si>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</si>
  <si>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</si>
  <si>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</si>
  <si>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</si>
  <si>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</si>
  <si>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</si>
  <si>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</si>
  <si>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</si>
  <si>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</si>
  <si>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</si>
  <si>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</si>
  <si>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</si>
  <si>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</si>
  <si>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</si>
  <si>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</si>
  <si>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</si>
  <si>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</si>
  <si>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</si>
  <si>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</si>
  <si>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</si>
  <si>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</si>
  <si>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</si>
  <si>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</si>
  <si>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</si>
  <si>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</si>
  <si>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</si>
  <si>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</si>
  <si>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</si>
  <si>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</si>
  <si>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</si>
  <si>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</si>
  <si>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</si>
  <si>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</si>
  <si>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</si>
  <si>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</si>
  <si>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</si>
  <si>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</si>
  <si>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</si>
  <si>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</si>
  <si>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</si>
  <si>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</si>
  <si>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</si>
  <si>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</si>
  <si>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沖縄県浦添市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</si>
  <si>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</si>
  <si>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</si>
  <si>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</si>
  <si>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</si>
  <si>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</si>
  <si>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</si>
  <si>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</si>
  <si>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</si>
  <si>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</si>
  <si>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</si>
  <si>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</si>
  <si>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</si>
  <si>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</si>
  <si>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</si>
  <si>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</si>
  <si>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</si>
  <si>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</si>
  <si>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</si>
  <si>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</si>
  <si>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</si>
  <si>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</si>
  <si>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</si>
  <si>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</si>
  <si>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</si>
  <si>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</si>
  <si>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</si>
  <si>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</si>
  <si>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</si>
  <si>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</si>
  <si>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</si>
  <si>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</si>
  <si>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</si>
  <si>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</si>
  <si>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</si>
  <si>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</si>
  <si>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</si>
  <si>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</si>
  <si>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</si>
  <si>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</si>
  <si>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</si>
  <si>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</si>
  <si>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</si>
  <si>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</si>
  <si>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</si>
  <si>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</si>
  <si>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</si>
  <si>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</si>
  <si>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</si>
  <si>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</si>
  <si>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</si>
  <si>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</si>
  <si>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</si>
  <si>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</si>
  <si>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</si>
  <si>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</si>
  <si>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</si>
  <si>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</si>
  <si>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</si>
  <si>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</si>
  <si>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</si>
  <si>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</si>
  <si>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</si>
  <si>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</si>
  <si>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</si>
  <si>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</si>
  <si>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</si>
  <si>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</si>
  <si>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</si>
  <si>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</si>
  <si>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</si>
  <si>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</si>
  <si>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</si>
  <si>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</si>
  <si>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</si>
  <si>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</si>
  <si>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</si>
  <si>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</si>
  <si>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</si>
  <si>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</si>
  <si>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</si>
  <si>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</si>
  <si>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</si>
  <si>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</si>
  <si>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</si>
  <si>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</si>
  <si>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</si>
  <si>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</si>
  <si>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</si>
  <si>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</si>
  <si>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</si>
  <si>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</si>
  <si>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</si>
  <si>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</si>
  <si>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</si>
  <si>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</si>
  <si>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</si>
  <si>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</si>
  <si>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</si>
  <si>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</si>
  <si>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</si>
  <si>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</si>
  <si>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</si>
  <si>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</si>
  <si>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</si>
  <si>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</si>
  <si>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</si>
  <si>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</si>
  <si>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</si>
  <si>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</si>
  <si>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</si>
  <si>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</si>
  <si>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</si>
  <si>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</si>
  <si>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</si>
  <si>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</si>
  <si>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</si>
  <si>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</si>
  <si>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</si>
  <si>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</si>
  <si>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</si>
  <si>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</si>
  <si>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</si>
  <si>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</si>
  <si>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</si>
  <si>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</si>
  <si>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</si>
  <si>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</si>
  <si>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</si>
  <si>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</si>
  <si>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</si>
  <si>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</si>
  <si>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</si>
  <si>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</si>
  <si>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</si>
  <si>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</si>
  <si>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</si>
  <si>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</si>
  <si>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</si>
  <si>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</si>
  <si>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</si>
  <si>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</si>
  <si>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</si>
  <si>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</si>
  <si>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</si>
  <si>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</si>
  <si>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</si>
  <si>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</si>
  <si>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</si>
  <si>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</si>
  <si>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</si>
  <si>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</si>
  <si>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</si>
  <si>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</si>
  <si>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</si>
  <si>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</si>
  <si>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</si>
  <si>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</si>
  <si>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</si>
  <si>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</si>
  <si>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</si>
  <si>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</si>
  <si>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</si>
  <si>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</si>
  <si>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</si>
  <si>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</si>
  <si>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</si>
  <si>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</si>
  <si>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</si>
  <si>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</si>
  <si>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</si>
  <si>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</si>
  <si>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</si>
  <si>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</si>
  <si>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</si>
  <si>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</si>
  <si>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</si>
  <si>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</si>
  <si>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</si>
  <si>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</si>
  <si>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</si>
  <si>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</si>
  <si>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</si>
  <si>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</si>
  <si>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</si>
  <si>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</si>
  <si>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</si>
  <si>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</si>
  <si>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</si>
  <si>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</si>
  <si>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</si>
  <si>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</si>
  <si>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</si>
  <si>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</si>
  <si>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</si>
  <si>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</si>
  <si>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</si>
  <si>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</si>
  <si>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</si>
  <si>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</si>
  <si>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</si>
  <si>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</si>
  <si>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5.63</t>
  </si>
  <si>
    <t>▲ 6.21</t>
  </si>
  <si>
    <t>水道事業会計</t>
  </si>
  <si>
    <t>一般会計</t>
  </si>
  <si>
    <t>下水道事業会計</t>
  </si>
  <si>
    <t>介護保険特別会計</t>
  </si>
  <si>
    <t>後期高齢者医療特別会計</t>
  </si>
  <si>
    <t>国民健康保険特別会計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</si>
  <si>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</si>
  <si>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</si>
  <si>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</si>
  <si>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</si>
  <si>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</si>
  <si>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</si>
  <si>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</si>
  <si>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</si>
  <si>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</si>
  <si>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</si>
  <si>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浦添市土地開発公社</t>
    <rPh sb="0" eb="3">
      <t>ウラソエシ</t>
    </rPh>
    <rPh sb="3" eb="9">
      <t>トチカイハツコウシャ</t>
    </rPh>
    <phoneticPr fontId="2"/>
  </si>
  <si>
    <t>那覇港管理組合一般会計</t>
    <rPh sb="0" eb="2">
      <t>ナハ</t>
    </rPh>
    <rPh sb="2" eb="3">
      <t>コウ</t>
    </rPh>
    <rPh sb="3" eb="5">
      <t>カンリ</t>
    </rPh>
    <rPh sb="5" eb="7">
      <t>クミアイ</t>
    </rPh>
    <rPh sb="7" eb="9">
      <t>イッパン</t>
    </rPh>
    <rPh sb="9" eb="11">
      <t>カイケイ</t>
    </rPh>
    <phoneticPr fontId="2"/>
  </si>
  <si>
    <t>那覇港管理組合特別会計</t>
    <rPh sb="0" eb="2">
      <t>ナハ</t>
    </rPh>
    <rPh sb="2" eb="3">
      <t>コウ</t>
    </rPh>
    <rPh sb="3" eb="5">
      <t>カンリ</t>
    </rPh>
    <rPh sb="5" eb="7">
      <t>クミアイ</t>
    </rPh>
    <rPh sb="7" eb="9">
      <t>トクベツ</t>
    </rPh>
    <rPh sb="9" eb="11">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</si>
  <si>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</si>
  <si>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</si>
  <si>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</si>
  <si>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</si>
  <si>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</si>
  <si>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14" eb="16">
      <t>トクベツ</t>
    </rPh>
    <rPh sb="16" eb="18">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</si>
  <si>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</si>
  <si>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沖縄県市町村総合事務組合一般会計</t>
    <rPh sb="0" eb="3">
      <t>オキナワケン</t>
    </rPh>
    <rPh sb="3" eb="6">
      <t>シチョウソン</t>
    </rPh>
    <rPh sb="6" eb="8">
      <t>ソウゴウ</t>
    </rPh>
    <rPh sb="8" eb="10">
      <t>ジム</t>
    </rPh>
    <rPh sb="10" eb="12">
      <t>クミアイ</t>
    </rPh>
    <rPh sb="12" eb="14">
      <t>イッパン</t>
    </rPh>
    <rPh sb="14" eb="16">
      <t>カイケイ</t>
    </rPh>
    <phoneticPr fontId="2"/>
  </si>
  <si>
    <t>沖縄県市町村総合事務組合公務災害補償特別会計</t>
    <rPh sb="0" eb="3">
      <t>オキナワケン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</si>
  <si>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3">
      <t>オキナワケン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</si>
  <si>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沖縄県市町村総合事務組合災害弔慰金特別会計</t>
    <rPh sb="0" eb="3">
      <t>オキナワケン</t>
    </rPh>
    <rPh sb="3" eb="6">
      <t>シチョウソン</t>
    </rPh>
    <rPh sb="6" eb="8">
      <t>ソウゴウ</t>
    </rPh>
    <rPh sb="8" eb="10">
      <t>ジム</t>
    </rPh>
    <rPh sb="10" eb="12">
      <t>クミアイ</t>
    </rPh>
    <rPh sb="12" eb="14">
      <t>サイガイ</t>
    </rPh>
    <rPh sb="14" eb="17">
      <t>チョウイキン</t>
    </rPh>
    <rPh sb="17" eb="19">
      <t>トクベツ</t>
    </rPh>
    <rPh sb="19" eb="21">
      <t>カイケイ</t>
    </rPh>
    <phoneticPr fontId="2"/>
  </si>
  <si>
    <t>-</t>
    <phoneticPr fontId="2"/>
  </si>
  <si>
    <t>浦添スマートシティ基盤整備株式会社</t>
    <rPh sb="0" eb="2">
      <t>ウラソエ</t>
    </rPh>
    <rPh sb="9" eb="13">
      <t>キバンセイビ</t>
    </rPh>
    <rPh sb="13" eb="17">
      <t>カブシキガイシャ</t>
    </rPh>
    <phoneticPr fontId="2"/>
  </si>
  <si>
    <t>浦添市特定駐留軍用地内土地取得事業基金</t>
    <phoneticPr fontId="5"/>
  </si>
  <si>
    <t>一般廃棄物処理施設建設基金</t>
    <phoneticPr fontId="5"/>
  </si>
  <si>
    <t>浦添市公共施設等総合管理基金</t>
    <phoneticPr fontId="5"/>
  </si>
  <si>
    <t>ふるさとてだこの都市応援基金</t>
    <phoneticPr fontId="5"/>
  </si>
  <si>
    <t>沖縄振興特別推進交付金未買収道路用地取得基金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</si>
  <si>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</si>
  <si>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</si>
  <si>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</si>
  <si>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</si>
  <si>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</si>
  <si>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は、想定よりも大幅に実質収支が増となったことから、財政調整基金等を取崩すことなく充当可能基金が増加したことで、将来負担比率が減となった。有形固定資産減価償却率は前年度と比較して2.1ポイント上昇しており、今後、維持管理費の増加が予想される。財政負担を計画的に行えるように公共施設等の適正管理に努め、公共施設等管理計画に基づき施設の集約や長寿命化を行い、財政健全化を図る。</t>
    <rPh sb="7" eb="9">
      <t>ソウテイ</t>
    </rPh>
    <rPh sb="12" eb="14">
      <t>オオハバ</t>
    </rPh>
    <rPh sb="15" eb="17">
      <t>ジッシツ</t>
    </rPh>
    <rPh sb="17" eb="19">
      <t>シュウシ</t>
    </rPh>
    <rPh sb="20" eb="21">
      <t>ゾウ</t>
    </rPh>
    <rPh sb="36" eb="37">
      <t>ナド</t>
    </rPh>
    <rPh sb="38" eb="40">
      <t>トリクズ</t>
    </rPh>
    <rPh sb="52" eb="54">
      <t>ゾウカ</t>
    </rPh>
    <rPh sb="67" eb="68">
      <t>ゲン</t>
    </rPh>
    <rPh sb="79" eb="81">
      <t>ゲンカ</t>
    </rPh>
    <rPh sb="85" eb="88">
      <t>ゼンネンド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</si>
  <si>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</si>
  <si>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</si>
  <si>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</si>
  <si>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</si>
  <si>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</si>
  <si>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</si>
  <si>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は、充当可能基金が増加したことで、将来負担比率が前年度と比べて8.5ポイントの減少となり、実質公債費比率においても算定式の分母である標準財政規模が令和元年10月からの消費税増税による地方消費税交付金の増等により増加したことで前年度と比べ比率が減少した。今後、大型公共施設建設事業に伴う市債発行が見込まれるため、事業実施に際しては基金や民間資金を活用する等して起債に大きく頼ることのない財政運営に努める。</t>
    <rPh sb="11" eb="13">
      <t>キキン</t>
    </rPh>
    <rPh sb="14" eb="16">
      <t>ゾウカ</t>
    </rPh>
    <rPh sb="44" eb="46">
      <t>ゲンショウ</t>
    </rPh>
    <rPh sb="62" eb="65">
      <t>サンテイシキ</t>
    </rPh>
    <rPh sb="66" eb="68">
      <t>ブンボ</t>
    </rPh>
    <rPh sb="71" eb="73">
      <t>ヒョウジュン</t>
    </rPh>
    <rPh sb="73" eb="75">
      <t>ザイセイ</t>
    </rPh>
    <rPh sb="75" eb="77">
      <t>キボ</t>
    </rPh>
    <rPh sb="78" eb="80">
      <t>レイワ</t>
    </rPh>
    <rPh sb="118" eb="119">
      <t>ネン</t>
    </rPh>
    <rPh sb="123" eb="125">
      <t>ヒリツ</t>
    </rPh>
    <rPh sb="126" eb="128">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</si>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</sst>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CC17472-D32B-4479-8565-2F8BBC20E2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1D29-47FC-8A6A-C552ED7791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111731</c:v>
                </c:pt>
                <c:pt idx="1">
                  <c:v>107935</c:v>
                </c:pt>
                <c:pt idx="2">
                  <c:v>91530</c:v>
                </c:pt>
                <c:pt idx="3">
                  <c:v>75665</c:v>
                </c:pt>
                <c:pt idx="4">
                  <c:v>53708</c:v>
                </c:pt>
              </c:numCache>
            </c:numRef>
          </c:val>
          <c:smooth val="0"/>
          <c:extLst>
            <c:ext xmlns:c16="http://schemas.microsoft.com/office/drawing/2014/chart" uri="{C3380CC4-5D6E-409C-BE32-E72D297353CC}">
              <c16:uniqueId val="{00000001-1D29-47FC-8A6A-C552ED7791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2.66</c:v>
                </c:pt>
                <c:pt idx="1">
                  <c:v>3.73</c:v>
                </c:pt>
                <c:pt idx="2">
                  <c:v>3.87</c:v>
                </c:pt>
                <c:pt idx="3">
                  <c:v>3.28</c:v>
                </c:pt>
                <c:pt idx="4">
                  <c:v>5.3</c:v>
                </c:pt>
              </c:numCache>
            </c:numRef>
          </c:val>
          <c:extLst>
            <c:ext xmlns:c16="http://schemas.microsoft.com/office/drawing/2014/chart" uri="{C3380CC4-5D6E-409C-BE32-E72D297353CC}">
              <c16:uniqueId val="{00000000-002B-4605-870E-4337263314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13.61</c:v>
                </c:pt>
                <c:pt idx="1">
                  <c:v>13.95</c:v>
                </c:pt>
                <c:pt idx="2">
                  <c:v>16.8</c:v>
                </c:pt>
                <c:pt idx="3">
                  <c:v>10.17</c:v>
                </c:pt>
                <c:pt idx="4">
                  <c:v>11.45</c:v>
                </c:pt>
              </c:numCache>
            </c:numRef>
          </c:val>
          <c:extLst>
            <c:ext xmlns:c16="http://schemas.microsoft.com/office/drawing/2014/chart" uri="{C3380CC4-5D6E-409C-BE32-E72D297353CC}">
              <c16:uniqueId val="{00000001-002B-4605-870E-4337263314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-5.63</c:v>
                </c:pt>
                <c:pt idx="1">
                  <c:v>1.5</c:v>
                </c:pt>
                <c:pt idx="2">
                  <c:v>3.21</c:v>
                </c:pt>
                <c:pt idx="3">
                  <c:v>-6.21</c:v>
                </c:pt>
                <c:pt idx="4">
                  <c:v>3.72</c:v>
                </c:pt>
              </c:numCache>
            </c:numRef>
          </c:val>
          <c:smooth val="0"/>
          <c:extLst>
            <c:ext xmlns:c16="http://schemas.microsoft.com/office/drawing/2014/chart" uri="{C3380CC4-5D6E-409C-BE32-E72D297353CC}">
              <c16:uniqueId val="{00000002-002B-4605-870E-4337263314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1.0900000000000001</c:v>
                </c:pt>
                <c:pt idx="2">
                  <c:v>#N/A</c:v>
                </c:pt>
                <c:pt idx="3">
                  <c:v>1.51</c:v>
                </c:pt>
                <c:pt idx="4">
                  <c:v>#N/A</c:v>
                </c:pt>
                <c:pt idx="5">
                  <c:v>0</c:v>
                </c:pt>
                <c:pt idx="6">
                  <c:v>#N/A</c:v>
                </c:pt>
                <c:pt idx="7">
                  <c:v>0.66</c:v>
                </c:pt>
                <c:pt idx="8">
                  <c:v>0</c:v>
                </c:pt>
                <c:pt idx="9">
                  <c:v>0</c:v>
                </c:pt>
              </c:numCache>
            </c:numRef>
          </c:val>
          <c:extLst>
            <c:ext xmlns:c16="http://schemas.microsoft.com/office/drawing/2014/chart" uri="{C3380CC4-5D6E-409C-BE32-E72D297353CC}">
              <c16:uniqueId val="{00000000-90AE-418F-BBA1-0CC134A806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AE-418F-BBA1-0CC134A806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AE-418F-BBA1-0CC134A806B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0.28999999999999998</c:v>
                </c:pt>
                <c:pt idx="6">
                  <c:v>#N/A</c:v>
                </c:pt>
                <c:pt idx="7">
                  <c:v>0</c:v>
                </c:pt>
                <c:pt idx="8">
                  <c:v>#N/A</c:v>
                </c:pt>
                <c:pt idx="9">
                  <c:v>0</c:v>
                </c:pt>
              </c:numCache>
            </c:numRef>
          </c:val>
          <c:extLst>
            <c:ext xmlns:c16="http://schemas.microsoft.com/office/drawing/2014/chart" uri="{C3380CC4-5D6E-409C-BE32-E72D297353CC}">
              <c16:uniqueId val="{00000003-90AE-418F-BBA1-0CC134A806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1.25</c:v>
                </c:pt>
                <c:pt idx="4">
                  <c:v>#N/A</c:v>
                </c:pt>
                <c:pt idx="5">
                  <c:v>0.09</c:v>
                </c:pt>
                <c:pt idx="6">
                  <c:v>#N/A</c:v>
                </c:pt>
                <c:pt idx="7">
                  <c:v>0.69</c:v>
                </c:pt>
                <c:pt idx="8">
                  <c:v>#N/A</c:v>
                </c:pt>
                <c:pt idx="9">
                  <c:v>0.09</c:v>
                </c:pt>
              </c:numCache>
            </c:numRef>
          </c:val>
          <c:extLst>
            <c:ext xmlns:c16="http://schemas.microsoft.com/office/drawing/2014/chart" uri="{C3380CC4-5D6E-409C-BE32-E72D297353CC}">
              <c16:uniqueId val="{00000004-90AE-418F-BBA1-0CC134A806B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0.19</c:v>
                </c:pt>
                <c:pt idx="4">
                  <c:v>#N/A</c:v>
                </c:pt>
                <c:pt idx="5">
                  <c:v>0.1</c:v>
                </c:pt>
                <c:pt idx="6">
                  <c:v>#N/A</c:v>
                </c:pt>
                <c:pt idx="7">
                  <c:v>0.1</c:v>
                </c:pt>
                <c:pt idx="8">
                  <c:v>#N/A</c:v>
                </c:pt>
                <c:pt idx="9">
                  <c:v>0.12</c:v>
                </c:pt>
              </c:numCache>
            </c:numRef>
          </c:val>
          <c:extLst>
            <c:ext xmlns:c16="http://schemas.microsoft.com/office/drawing/2014/chart" uri="{C3380CC4-5D6E-409C-BE32-E72D297353CC}">
              <c16:uniqueId val="{00000005-90AE-418F-BBA1-0CC134A806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0.8</c:v>
                </c:pt>
                <c:pt idx="4">
                  <c:v>#N/A</c:v>
                </c:pt>
                <c:pt idx="5">
                  <c:v>1.3</c:v>
                </c:pt>
                <c:pt idx="6">
                  <c:v>#N/A</c:v>
                </c:pt>
                <c:pt idx="7">
                  <c:v>1.56</c:v>
                </c:pt>
                <c:pt idx="8">
                  <c:v>#N/A</c:v>
                </c:pt>
                <c:pt idx="9">
                  <c:v>0.97</c:v>
                </c:pt>
              </c:numCache>
            </c:numRef>
          </c:val>
          <c:extLst>
            <c:ext xmlns:c16="http://schemas.microsoft.com/office/drawing/2014/chart" uri="{C3380CC4-5D6E-409C-BE32-E72D297353CC}">
              <c16:uniqueId val="{00000006-90AE-418F-BBA1-0CC134A806B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c:ext xmlns:c16="http://schemas.microsoft.com/office/drawing/2014/chart" uri="{C3380CC4-5D6E-409C-BE32-E72D297353CC}">
              <c16:uniqueId val="{00000007-90AE-418F-BBA1-0CC134A806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2.65</c:v>
                </c:pt>
                <c:pt idx="2">
                  <c:v>#N/A</c:v>
                </c:pt>
                <c:pt idx="3">
                  <c:v>3.72</c:v>
                </c:pt>
                <c:pt idx="4">
                  <c:v>#N/A</c:v>
                </c:pt>
                <c:pt idx="5">
                  <c:v>3.87</c:v>
                </c:pt>
                <c:pt idx="6">
                  <c:v>#N/A</c:v>
                </c:pt>
                <c:pt idx="7">
                  <c:v>3.28</c:v>
                </c:pt>
                <c:pt idx="8">
                  <c:v>#N/A</c:v>
                </c:pt>
                <c:pt idx="9">
                  <c:v>5.18</c:v>
                </c:pt>
              </c:numCache>
            </c:numRef>
          </c:val>
          <c:extLst>
            <c:ext xmlns:c16="http://schemas.microsoft.com/office/drawing/2014/chart" uri="{C3380CC4-5D6E-409C-BE32-E72D297353CC}">
              <c16:uniqueId val="{00000008-90AE-418F-BBA1-0CC134A806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13.09</c:v>
                </c:pt>
                <c:pt idx="2">
                  <c:v>#N/A</c:v>
                </c:pt>
                <c:pt idx="3">
                  <c:v>11.92</c:v>
                </c:pt>
                <c:pt idx="4">
                  <c:v>#N/A</c:v>
                </c:pt>
                <c:pt idx="5">
                  <c:v>11.2</c:v>
                </c:pt>
                <c:pt idx="6">
                  <c:v>#N/A</c:v>
                </c:pt>
                <c:pt idx="7">
                  <c:v>11.13</c:v>
                </c:pt>
                <c:pt idx="8">
                  <c:v>#N/A</c:v>
                </c:pt>
                <c:pt idx="9">
                  <c:v>10.34</c:v>
                </c:pt>
              </c:numCache>
            </c:numRef>
          </c:val>
          <c:extLst>
            <c:ext xmlns:c16="http://schemas.microsoft.com/office/drawing/2014/chart" uri="{C3380CC4-5D6E-409C-BE32-E72D297353CC}">
              <c16:uniqueId val="{00000009-90AE-418F-BBA1-0CC134A806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2226</c:v>
                </c:pt>
                <c:pt idx="5">
                  <c:v>2197</c:v>
                </c:pt>
                <c:pt idx="8">
                  <c:v>2158</c:v>
                </c:pt>
                <c:pt idx="11">
                  <c:v>2236</c:v>
                </c:pt>
                <c:pt idx="14">
                  <c:v>2240</c:v>
                </c:pt>
              </c:numCache>
            </c:numRef>
          </c:val>
          <c:extLst>
            <c:ext xmlns:c16="http://schemas.microsoft.com/office/drawing/2014/chart" uri="{C3380CC4-5D6E-409C-BE32-E72D297353CC}">
              <c16:uniqueId val="{00000000-6483-42B2-8C03-F7A410DEF9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83-42B2-8C03-F7A410DEF9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70</c:v>
                </c:pt>
                <c:pt idx="3">
                  <c:v>69</c:v>
                </c:pt>
                <c:pt idx="6">
                  <c:v>0</c:v>
                </c:pt>
                <c:pt idx="9">
                  <c:v>0</c:v>
                </c:pt>
                <c:pt idx="12">
                  <c:v>0</c:v>
                </c:pt>
              </c:numCache>
            </c:numRef>
          </c:val>
          <c:extLst>
            <c:ext xmlns:c16="http://schemas.microsoft.com/office/drawing/2014/chart" uri="{C3380CC4-5D6E-409C-BE32-E72D297353CC}">
              <c16:uniqueId val="{00000002-6483-42B2-8C03-F7A410DEF9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79</c:v>
                </c:pt>
                <c:pt idx="6">
                  <c:v>77</c:v>
                </c:pt>
                <c:pt idx="9">
                  <c:v>75</c:v>
                </c:pt>
                <c:pt idx="12">
                  <c:v>71</c:v>
                </c:pt>
              </c:numCache>
            </c:numRef>
          </c:val>
          <c:extLst>
            <c:ext xmlns:c16="http://schemas.microsoft.com/office/drawing/2014/chart" uri="{C3380CC4-5D6E-409C-BE32-E72D297353CC}">
              <c16:uniqueId val="{00000003-6483-42B2-8C03-F7A410DEF9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222</c:v>
                </c:pt>
                <c:pt idx="3">
                  <c:v>125</c:v>
                </c:pt>
                <c:pt idx="6">
                  <c:v>174</c:v>
                </c:pt>
                <c:pt idx="9">
                  <c:v>162</c:v>
                </c:pt>
                <c:pt idx="12">
                  <c:v>109</c:v>
                </c:pt>
              </c:numCache>
            </c:numRef>
          </c:val>
          <c:extLst>
            <c:ext xmlns:c16="http://schemas.microsoft.com/office/drawing/2014/chart" uri="{C3380CC4-5D6E-409C-BE32-E72D297353CC}">
              <c16:uniqueId val="{00000004-6483-42B2-8C03-F7A410DEF9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3-42B2-8C03-F7A410DEF9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83-42B2-8C03-F7A410DEF9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3411</c:v>
                </c:pt>
                <c:pt idx="3">
                  <c:v>3207</c:v>
                </c:pt>
                <c:pt idx="6">
                  <c:v>3111</c:v>
                </c:pt>
                <c:pt idx="9">
                  <c:v>3066</c:v>
                </c:pt>
                <c:pt idx="12">
                  <c:v>3127</c:v>
                </c:pt>
              </c:numCache>
            </c:numRef>
          </c:val>
          <c:extLst>
            <c:ext xmlns:c16="http://schemas.microsoft.com/office/drawing/2014/chart" uri="{C3380CC4-5D6E-409C-BE32-E72D297353CC}">
              <c16:uniqueId val="{00000007-6483-42B2-8C03-F7A410DEF9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1566</c:v>
                </c:pt>
                <c:pt idx="2">
                  <c:v>#N/A</c:v>
                </c:pt>
                <c:pt idx="3">
                  <c:v>#N/A</c:v>
                </c:pt>
                <c:pt idx="4">
                  <c:v>1283</c:v>
                </c:pt>
                <c:pt idx="5">
                  <c:v>#N/A</c:v>
                </c:pt>
                <c:pt idx="6">
                  <c:v>#N/A</c:v>
                </c:pt>
                <c:pt idx="7">
                  <c:v>1204</c:v>
                </c:pt>
                <c:pt idx="8">
                  <c:v>#N/A</c:v>
                </c:pt>
                <c:pt idx="9">
                  <c:v>#N/A</c:v>
                </c:pt>
                <c:pt idx="10">
                  <c:v>1067</c:v>
                </c:pt>
                <c:pt idx="11">
                  <c:v>#N/A</c:v>
                </c:pt>
                <c:pt idx="12">
                  <c:v>#N/A</c:v>
                </c:pt>
                <c:pt idx="13">
                  <c:v>1067</c:v>
                </c:pt>
                <c:pt idx="14">
                  <c:v>#N/A</c:v>
                </c:pt>
              </c:numCache>
            </c:numRef>
          </c:val>
          <c:smooth val="0"/>
          <c:extLst>
            <c:ext xmlns:c16="http://schemas.microsoft.com/office/drawing/2014/chart" uri="{C3380CC4-5D6E-409C-BE32-E72D297353CC}">
              <c16:uniqueId val="{00000008-6483-42B2-8C03-F7A410DEF9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27088</c:v>
                </c:pt>
                <c:pt idx="5">
                  <c:v>27613</c:v>
                </c:pt>
                <c:pt idx="8">
                  <c:v>28197</c:v>
                </c:pt>
                <c:pt idx="11">
                  <c:v>27027</c:v>
                </c:pt>
                <c:pt idx="14">
                  <c:v>27662</c:v>
                </c:pt>
              </c:numCache>
            </c:numRef>
          </c:val>
          <c:extLst>
            <c:ext xmlns:c16="http://schemas.microsoft.com/office/drawing/2014/chart" uri="{C3380CC4-5D6E-409C-BE32-E72D297353CC}">
              <c16:uniqueId val="{00000000-9F06-40D2-912E-A9E6D3EACC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305</c:v>
                </c:pt>
                <c:pt idx="5">
                  <c:v>266</c:v>
                </c:pt>
                <c:pt idx="8">
                  <c:v>236</c:v>
                </c:pt>
                <c:pt idx="11">
                  <c:v>194</c:v>
                </c:pt>
                <c:pt idx="14">
                  <c:v>162</c:v>
                </c:pt>
              </c:numCache>
            </c:numRef>
          </c:val>
          <c:extLst>
            <c:ext xmlns:c16="http://schemas.microsoft.com/office/drawing/2014/chart" uri="{C3380CC4-5D6E-409C-BE32-E72D297353CC}">
              <c16:uniqueId val="{00000001-9F06-40D2-912E-A9E6D3EACC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6696</c:v>
                </c:pt>
                <c:pt idx="5">
                  <c:v>6798</c:v>
                </c:pt>
                <c:pt idx="8">
                  <c:v>7312</c:v>
                </c:pt>
                <c:pt idx="11">
                  <c:v>5858</c:v>
                </c:pt>
                <c:pt idx="14">
                  <c:v>7339</c:v>
                </c:pt>
              </c:numCache>
            </c:numRef>
          </c:val>
          <c:extLst>
            <c:ext xmlns:c16="http://schemas.microsoft.com/office/drawing/2014/chart" uri="{C3380CC4-5D6E-409C-BE32-E72D297353CC}">
              <c16:uniqueId val="{00000002-9F06-40D2-912E-A9E6D3EACC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06-40D2-912E-A9E6D3EACC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06-40D2-912E-A9E6D3EACC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9F06-40D2-912E-A9E6D3EACC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1805</c:v>
                </c:pt>
                <c:pt idx="3">
                  <c:v>1851</c:v>
                </c:pt>
                <c:pt idx="6">
                  <c:v>1810</c:v>
                </c:pt>
                <c:pt idx="9">
                  <c:v>1584</c:v>
                </c:pt>
                <c:pt idx="12">
                  <c:v>1450</c:v>
                </c:pt>
              </c:numCache>
            </c:numRef>
          </c:val>
          <c:extLst>
            <c:ext xmlns:c16="http://schemas.microsoft.com/office/drawing/2014/chart" uri="{C3380CC4-5D6E-409C-BE32-E72D297353CC}">
              <c16:uniqueId val="{00000006-9F06-40D2-912E-A9E6D3EACC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664</c:v>
                </c:pt>
                <c:pt idx="3">
                  <c:v>616</c:v>
                </c:pt>
                <c:pt idx="6">
                  <c:v>596</c:v>
                </c:pt>
                <c:pt idx="9">
                  <c:v>568</c:v>
                </c:pt>
                <c:pt idx="12">
                  <c:v>569</c:v>
                </c:pt>
              </c:numCache>
            </c:numRef>
          </c:val>
          <c:extLst>
            <c:ext xmlns:c16="http://schemas.microsoft.com/office/drawing/2014/chart" uri="{C3380CC4-5D6E-409C-BE32-E72D297353CC}">
              <c16:uniqueId val="{00000007-9F06-40D2-912E-A9E6D3EACC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2796</c:v>
                </c:pt>
                <c:pt idx="3">
                  <c:v>2315</c:v>
                </c:pt>
                <c:pt idx="6">
                  <c:v>1938</c:v>
                </c:pt>
                <c:pt idx="9">
                  <c:v>1738</c:v>
                </c:pt>
                <c:pt idx="12">
                  <c:v>1686</c:v>
                </c:pt>
              </c:numCache>
            </c:numRef>
          </c:val>
          <c:extLst>
            <c:ext xmlns:c16="http://schemas.microsoft.com/office/drawing/2014/chart" uri="{C3380CC4-5D6E-409C-BE32-E72D297353CC}">
              <c16:uniqueId val="{00000008-9F06-40D2-912E-A9E6D3EACC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125</c:v>
                </c:pt>
                <c:pt idx="3">
                  <c:v>309</c:v>
                </c:pt>
                <c:pt idx="6">
                  <c:v>148</c:v>
                </c:pt>
                <c:pt idx="9">
                  <c:v>172</c:v>
                </c:pt>
                <c:pt idx="12">
                  <c:v>28</c:v>
                </c:pt>
              </c:numCache>
            </c:numRef>
          </c:val>
          <c:extLst>
            <c:ext xmlns:c16="http://schemas.microsoft.com/office/drawing/2014/chart" uri="{C3380CC4-5D6E-409C-BE32-E72D297353CC}">
              <c16:uniqueId val="{00000009-9F06-40D2-912E-A9E6D3EACC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36888</c:v>
                </c:pt>
                <c:pt idx="3">
                  <c:v>37207</c:v>
                </c:pt>
                <c:pt idx="6">
                  <c:v>37502</c:v>
                </c:pt>
                <c:pt idx="9">
                  <c:v>36499</c:v>
                </c:pt>
                <c:pt idx="12">
                  <c:v>37293</c:v>
                </c:pt>
              </c:numCache>
            </c:numRef>
          </c:val>
          <c:extLst>
            <c:ext xmlns:c16="http://schemas.microsoft.com/office/drawing/2014/chart" uri="{C3380CC4-5D6E-409C-BE32-E72D297353CC}">
              <c16:uniqueId val="{0000000A-9F06-40D2-912E-A9E6D3EACC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8190</c:v>
                </c:pt>
                <c:pt idx="2">
                  <c:v>#N/A</c:v>
                </c:pt>
                <c:pt idx="3">
                  <c:v>#N/A</c:v>
                </c:pt>
                <c:pt idx="4">
                  <c:v>7622</c:v>
                </c:pt>
                <c:pt idx="5">
                  <c:v>#N/A</c:v>
                </c:pt>
                <c:pt idx="6">
                  <c:v>#N/A</c:v>
                </c:pt>
                <c:pt idx="7">
                  <c:v>6251</c:v>
                </c:pt>
                <c:pt idx="8">
                  <c:v>#N/A</c:v>
                </c:pt>
                <c:pt idx="9">
                  <c:v>#N/A</c:v>
                </c:pt>
                <c:pt idx="10">
                  <c:v>7483</c:v>
                </c:pt>
                <c:pt idx="11">
                  <c:v>#N/A</c:v>
                </c:pt>
                <c:pt idx="12">
                  <c:v>#N/A</c:v>
                </c:pt>
                <c:pt idx="13">
                  <c:v>5863</c:v>
                </c:pt>
                <c:pt idx="14">
                  <c:v>#N/A</c:v>
                </c:pt>
              </c:numCache>
            </c:numRef>
          </c:val>
          <c:smooth val="0"/>
          <c:extLst>
            <c:ext xmlns:c16="http://schemas.microsoft.com/office/drawing/2014/chart" uri="{C3380CC4-5D6E-409C-BE32-E72D297353CC}">
              <c16:uniqueId val="{0000000B-9F06-40D2-912E-A9E6D3EACC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3758</c:v>
                </c:pt>
                <c:pt idx="1">
                  <c:v>2392</c:v>
                </c:pt>
                <c:pt idx="2">
                  <c:v>2779</c:v>
                </c:pt>
              </c:numCache>
            </c:numRef>
          </c:val>
          <c:extLst>
            <c:ext xmlns:c16="http://schemas.microsoft.com/office/drawing/2014/chart" uri="{C3380CC4-5D6E-409C-BE32-E72D297353CC}">
              <c16:uniqueId val="{00000000-492E-426C-81AA-293676FBE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529</c:v>
                </c:pt>
                <c:pt idx="1">
                  <c:v>530</c:v>
                </c:pt>
                <c:pt idx="2">
                  <c:v>1131</c:v>
                </c:pt>
              </c:numCache>
            </c:numRef>
          </c:val>
          <c:extLst>
            <c:ext xmlns:c16="http://schemas.microsoft.com/office/drawing/2014/chart" uri="{C3380CC4-5D6E-409C-BE32-E72D297353CC}">
              <c16:uniqueId val="{00000001-492E-426C-81AA-293676FBE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6430</c:v>
                </c:pt>
                <c:pt idx="1">
                  <c:v>4887</c:v>
                </c:pt>
                <c:pt idx="2">
                  <c:v>5878</c:v>
                </c:pt>
              </c:numCache>
            </c:numRef>
          </c:val>
          <c:extLst>
            <c:ext xmlns:c16="http://schemas.microsoft.com/office/drawing/2014/chart" uri="{C3380CC4-5D6E-409C-BE32-E72D297353CC}">
              <c16:uniqueId val="{00000002-492E-426C-81AA-293676FBE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marker>
            <c:symbol val="circle"/>
            <c:size val="8"/>
            <c:spPr>
              <a:solidFill>
                <a:srgbClr val="FF0000"/>
              </a:solidFill>
              <a:ln w="12700">
                <a:solidFill>
                  <a:srgbClr val="FF0000"/>
                </a:solidFill>
              </a:ln>
            </c:spPr>
          </c:marker>
          <c:dLbls>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Cache>
                <c:formatCode>General</c:formatCode>
                <c:ptCount val="40"/>
                <c:pt idx="0">
                  <c:v>31.7</c:v>
                </c:pt>
                <c:pt idx="8">
                  <c:v>33.9</c:v>
                </c:pt>
                <c:pt idx="16">
                  <c:v>35.799999999999997</c:v>
                </c:pt>
                <c:pt idx="24">
                  <c:v>37.799999999999997</c:v>
                </c:pt>
                <c:pt idx="32">
                  <c:v>39.9</c:v>
                </c:pt>
              </c:numCache>
            </c:numRef>
          </c:xVal>
          <c:yVal>
            <c:numRef>
              <c:f>#REF!</c:f>
              <c:numCache>
                <c:formatCode>General</c:formatCode>
                <c:ptCount val="40"/>
                <c:pt idx="0">
                  <c:v>41.3</c:v>
                </c:pt>
                <c:pt idx="8">
                  <c:v>38.200000000000003</c:v>
                </c:pt>
                <c:pt idx="16">
                  <c:v>30.8</c:v>
                </c:pt>
                <c:pt idx="24">
                  <c:v>35</c:v>
                </c:pt>
                <c:pt idx="32">
                  <c:v>26.5</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当該団体値</c:v>
                      </c:pt>
                    </c:strCache>
                  </c:strRef>
                </c15:tx>
              </c15:filteredSeriesTitle>
            </c:ext>
            <c:ext xmlns:c16="http://schemas.microsoft.com/office/drawing/2014/chart" uri="{C3380CC4-5D6E-409C-BE32-E72D297353CC}">
              <c16:uniqueId val="{00000009-E385-45E6-AA71-11559482EEAD}"/>
            </c:ext>
          </c:extLst>
        </c:ser>
        <c:ser>
          <c:idx val="1"/>
          <c:order val="1"/>
          <c:marker>
            <c:symbol val="diamond"/>
            <c:size val="8"/>
            <c:spPr>
              <a:solidFill>
                <a:srgbClr val="000080"/>
              </a:solidFill>
              <a:ln w="12700">
                <a:solidFill>
                  <a:srgbClr val="000080"/>
                </a:solidFill>
              </a:ln>
            </c:spPr>
          </c:marker>
          <c:dLbls>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Cache>
                <c:formatCode>General</c:formatCode>
                <c:ptCount val="40"/>
                <c:pt idx="0">
                  <c:v>57.4</c:v>
                </c:pt>
                <c:pt idx="8">
                  <c:v>58.7</c:v>
                </c:pt>
                <c:pt idx="16">
                  <c:v>59.8</c:v>
                </c:pt>
                <c:pt idx="24">
                  <c:v>60.9</c:v>
                </c:pt>
                <c:pt idx="32">
                  <c:v>61.1</c:v>
                </c:pt>
              </c:numCache>
            </c:numRef>
          </c:xVal>
          <c:yVal>
            <c:numRef>
              <c:f>#REF!</c:f>
              <c:numCache>
                <c:formatCode>General</c:formatCode>
                <c:ptCount val="40"/>
                <c:pt idx="0">
                  <c:v>53.1</c:v>
                </c:pt>
                <c:pt idx="8">
                  <c:v>51.2</c:v>
                </c:pt>
                <c:pt idx="16">
                  <c:v>47.2</c:v>
                </c:pt>
                <c:pt idx="24">
                  <c:v>49.5</c:v>
                </c:pt>
                <c:pt idx="32">
                  <c:v>46.9</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類似団体内平均値</c:v>
                      </c:pt>
                    </c:strCache>
                  </c:strRef>
                </c15:tx>
              </c15:filteredSeriesTitle>
            </c:ext>
            <c:ext xmlns:c16="http://schemas.microsoft.com/office/drawing/2014/chart" uri="{C3380CC4-5D6E-409C-BE32-E72D297353CC}">
              <c16:uniqueId val="{00000013-E385-45E6-AA71-11559482EEAD}"/>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marker>
            <c:symbol val="circle"/>
            <c:size val="8"/>
            <c:spPr>
              <a:solidFill>
                <a:srgbClr val="FF0000"/>
              </a:solidFill>
              <a:ln w="12700">
                <a:solidFill>
                  <a:srgbClr val="FF0000"/>
                </a:solidFill>
              </a:ln>
            </c:spPr>
          </c:marker>
          <c:dLbls>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Cache>
                <c:formatCode>General</c:formatCode>
                <c:ptCount val="40"/>
                <c:pt idx="0">
                  <c:v>8.4</c:v>
                </c:pt>
                <c:pt idx="8">
                  <c:v>7.6</c:v>
                </c:pt>
                <c:pt idx="16">
                  <c:v>6.7</c:v>
                </c:pt>
                <c:pt idx="24">
                  <c:v>5.7</c:v>
                </c:pt>
                <c:pt idx="32">
                  <c:v>5.2</c:v>
                </c:pt>
              </c:numCache>
            </c:numRef>
          </c:xVal>
          <c:yVal>
            <c:numRef>
              <c:f>#REF!</c:f>
              <c:numCache>
                <c:formatCode>General</c:formatCode>
                <c:ptCount val="40"/>
                <c:pt idx="0">
                  <c:v>41.3</c:v>
                </c:pt>
                <c:pt idx="8">
                  <c:v>38.200000000000003</c:v>
                </c:pt>
                <c:pt idx="16">
                  <c:v>30.8</c:v>
                </c:pt>
                <c:pt idx="24">
                  <c:v>35</c:v>
                </c:pt>
                <c:pt idx="32">
                  <c:v>26.5</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当該団体値</c:v>
                      </c:pt>
                    </c:strCache>
                  </c:strRef>
                </c15:tx>
              </c15:filteredSeriesTitle>
            </c:ext>
            <c:ext xmlns:c16="http://schemas.microsoft.com/office/drawing/2014/chart" uri="{C3380CC4-5D6E-409C-BE32-E72D297353CC}">
              <c16:uniqueId val="{00000009-82BF-468A-A758-D921B0FCDE8C}"/>
            </c:ext>
          </c:extLst>
        </c:ser>
        <c:ser>
          <c:idx val="1"/>
          <c:order val="1"/>
          <c:marker>
            <c:symbol val="diamond"/>
            <c:size val="8"/>
            <c:spPr>
              <a:solidFill>
                <a:srgbClr val="000080"/>
              </a:solidFill>
              <a:ln w="12700" cap="rnd">
                <a:solidFill>
                  <a:srgbClr val="000080"/>
                </a:solidFill>
                <a:round/>
              </a:ln>
            </c:spPr>
          </c:marker>
          <c:dLbls>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Cache>
                <c:formatCode>General</c:formatCode>
                <c:ptCount val="40"/>
                <c:pt idx="0">
                  <c:v>8.6</c:v>
                </c:pt>
                <c:pt idx="8">
                  <c:v>8.1999999999999993</c:v>
                </c:pt>
                <c:pt idx="16">
                  <c:v>7.8</c:v>
                </c:pt>
                <c:pt idx="24">
                  <c:v>7.6</c:v>
                </c:pt>
                <c:pt idx="32">
                  <c:v>7.2</c:v>
                </c:pt>
              </c:numCache>
            </c:numRef>
          </c:xVal>
          <c:yVal>
            <c:numRef>
              <c:f>#REF!</c:f>
              <c:numCache>
                <c:formatCode>General</c:formatCode>
                <c:ptCount val="40"/>
                <c:pt idx="0">
                  <c:v>53.1</c:v>
                </c:pt>
                <c:pt idx="8">
                  <c:v>51.2</c:v>
                </c:pt>
                <c:pt idx="16">
                  <c:v>47.2</c:v>
                </c:pt>
                <c:pt idx="24">
                  <c:v>49.5</c:v>
                </c:pt>
                <c:pt idx="32">
                  <c:v>46.9</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類似団体内平均値</c:v>
                      </c:pt>
                    </c:strCache>
                  </c:strRef>
                </c15:tx>
              </c15:filteredSeriesTitle>
            </c:ext>
            <c:ext xmlns:c16="http://schemas.microsoft.com/office/drawing/2014/chart" uri="{C3380CC4-5D6E-409C-BE32-E72D297353CC}">
              <c16:uniqueId val="{00000013-82BF-468A-A758-D921B0FCDE8C}"/>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元利償還金については、利率の高い地方債の償還がすすみ、利率の低い地方債を発行しているため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利子は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徐々に減少している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が、元金の増加が減少幅より大きかったため増となった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流域下水道建設に対する経費が減となったため、負担金も減となり、また一部事務組合等への負担金等も減となった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以上の理由により、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年度の実質公債費比率の分子については対前年度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と同額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満期一括償還地方債の償還借入れを活用していない。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地方債現在高については、地方交付税の代替的な財源である臨時財政対策債の増加はあるもののそれ以外の建設事業債等は減少傾向にある。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今年度の一般会計の地方債発行額が前年度と比較して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となっており、一般会計等における地方債残高が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また、将来負担額から差し引く充当可能財源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る充当可能基金の財政調整基金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を令和２年度に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を行わなかっ</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たことにより基金残高が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以上の理由により、将来負担比率の分子は前年度と比較して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令和２年度は個人住民税、地方消費税交付金、減収補填債などの歳入が大きく増加したため、財政調整基金や減債基金の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結果的に多くの基金に積み立てることができた。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今後、新クリーンセンター建設のため基金を取り崩す予定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特定目的基金の多くを占める特定駐留軍用地等内土地取得基金については、沖縄振興特別推進交付金を原資としており、令和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年度の事業期間経過後においては大幅減が想定される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浦添市特定駐留軍用地等内土地取得基金：沖縄県における駐留軍用地跡地の有効かつ適切な利用の推進に関する特別措置法（平成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一般廃棄物処理施設建設基金：一般廃棄物処理施設の建設並びに改修及び修繕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公共施設等の管理</a:t>
          </a:r>
          <a:r>
            <a:rPr lang="ja-JP" altLang="en-US" sz="1300">
              <a:effectLst/>
              <a:latin typeface="ＭＳ ゴシック" panose="020B0609070205080204" pitchFamily="49" charset="-128"/>
              <a:ea typeface="ＭＳ ゴシック" panose="020B0609070205080204" pitchFamily="49" charset="-128"/>
            </a:rPr>
            <a:t>に関する施策に要する費用の財源に充てる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浦添市特定駐留軍用地等内土地取得基金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について、令和２年度はコロナ禍の影響もあり、事業の進捗状況が思わしくなかったため取り崩し額が少なく、令和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年度に円滑に事業を進めるため積み立てを多く行った。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令和２年度はコロナ禍の影響もあり、例年より少なかったが、約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・浦添市特定駐留軍用地等内土地取得基金については、主な財源が沖縄振興特別推進交付金であり、令和３年度の事業経過後は大きく減となる見込みである。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稼働予定である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新一般廃棄物処理施設建設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までに必要とされる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財源不足を補うため取り崩し予定だったが、令和２年度の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個人住民税、地方消費税交付金、減収補填債などの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歳入が大きく増加したため、結果的に取り崩しを行わなかった。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一般財源については地方税が増えているが、一方生活保護や障害福祉サービス、待機児童対策などの扶助費関連のニーズが高いことから、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歳出のバランスをはかり、財政調整基金の残高を標準財政規模の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令和２年度の個人住民税、地方消費税交付金、減収補填債の歳入が大きく増加したため、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令和２年度の歳入が大きく増加したため、結果的に取り崩しを行わなかった。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令和２年度は減収補填債特例分を起債し、歳入が大きく増加した。将来の元利償還金に充てるために計画的に積み立てを行いたい。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D71623-E906-4362-AFD5-74DE3A83B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F3546F0-1956-4CA4-B394-24BF5949F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01822F-991A-4C7A-84DA-1DD03866DF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11FC93B-F5B7-44CF-AB38-72D41194AC8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151F4D0-7F52-4AA7-A4F6-8864389D51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0F0112B-0924-490F-A394-388103D09BD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F5CDA87-4ECB-44AC-B910-033280F268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F37ACCD-06B1-439C-87C6-13E42B9570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4CBFE0-26D4-409E-9248-C2744C9EF7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F57064-F7DD-4AD3-971D-79601ED37F5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A9C6FDE-3C4E-478A-AA2F-4067EC03E29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DE4298C-4AFD-49F9-918A-222EE2979F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4DAAECF-B482-4A0C-AEA0-3AF785D4739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BE17892-FA92-416E-A7E0-638571750D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3C1DAE4-9035-4211-9AF3-BF2A07F5338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81808F-0C48-4BD7-9E70-9E9F1C5A014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F438EF5-5423-420A-91E9-532E8FEC1FD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2D55D45-04BC-4205-B99A-098E669CF8E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11A60ED-85EC-4B68-90FB-300B5D9298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59FD53C-F485-4FE5-A0C8-DFE669A8B0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2AB885C-968F-4FF9-9829-F4FB138891B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97C7EC4-7672-4B41-AE30-0D740CE29E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C8CD54-E2F1-4714-A606-976F6AB380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7D97245-42C1-4422-A6D7-09FD386E9B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2266CE8-28F9-4746-8A70-0E913E76A1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1C8B431-0FF7-43AF-8343-13E36BA462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D8538A-7F45-4515-97CE-BAE05759CFD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D94C15-BAE2-4355-81C1-0C8C311370C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0B73E2-C3FB-4750-BF6F-59786C6967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165945-899A-4274-AE44-6468145DBF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8A57A15-80E7-4118-BF8B-F1B6CFC8BB4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4BD9BC8-4DAC-482C-8E96-FC0FD88264B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DACEFE-F0D7-47BA-8B3E-492FB14EF5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74BB5FE-D5B7-466E-829A-B9EFA8E8585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BB50A67-6EC9-4545-AE9E-9DD80DC2AE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4051B0D-6B36-4EF0-AA7C-280BAEF45C5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78A40FE-536D-48EF-8AC2-86A6325032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CAFA96C-C271-4CF8-89F4-B105BBBB5A5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B63B70F-7CEC-4F8A-8792-0AC66FE40D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8A9489-45FF-4FED-B196-349E17F555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3A05D63-6CB9-48BA-8258-2B6DF87B184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1D42773-EE69-4C4A-884C-8CF8CECA42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D53EAFD-5100-41A1-AF40-FAC55D677F4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87DF9F8-5234-47B6-A0EA-3EC9C01AA5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4888A51-494F-4DD4-98CA-E7425BF948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61947FB-D01C-4FA7-AE3B-3BDAE1550C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C11DA8-FCDA-4EEE-A712-93B4C37DE7F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ポイント、沖縄県平均を</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ポイント下回っている状況にはあるが、供用開始後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年以上経過している建物もあり、今後、維持管理費に必要な支出が増加することが見込まれる。公共施設管理計画の個別施設計画に基づき、統廃合・長寿命化等を行い、財政負担の平準化を図る。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88ECE64-0F52-4795-A31F-70C8DAEF5F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A0D5E5E-A7EE-4A4D-8195-F5CA29E2ED0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10A5805-1E00-4707-B7AC-6F48721E7AF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1C28F49-0B6C-4375-95A6-D584D2D60FA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08C9FBB-7F7E-4477-9F58-AF45D71C156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4F09E8E-6E65-458F-B955-801929556E0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144099E-A98B-4723-BAD4-53B9AB9B0BD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BE527C0-D04A-411E-A120-7AA37FFDADC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714295F-E937-470A-979C-29BA198CC0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117FCA8-F670-4A8D-9F6F-9A8C715166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A674DA9-5E51-447F-B3A0-4B67D41631A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61B43CC-0DDE-4E93-B26C-E03E61C76AA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8119573-05BC-4DA1-9F6E-5ACDA2449E3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02C621A-0BDA-4A17-A9FD-F68CE2E9D13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18B8C99-9BA0-46F5-84DD-2E254C37CAB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B3CF931-0AFF-414E-BEE2-13802ACF775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944CB64-2604-4BD1-9D4E-8B501BD9765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F7BC1C5-B6C1-4A81-B985-6BE38870868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166098</xdr:rowOff>
    </xdr:from>
    <xdr:to>
      <xdr:col>23</xdr:col>
      <xdr:colOff>85090</xdr:colOff>
      <xdr:row>34</xdr:row>
      <xdr:rowOff>107134</xdr:rowOff>
    </xdr:to>
    <xdr:cxnSp macro="">
      <xdr:nvCxnSpPr>
        <xdr:cNvPr id="67" name="直線コネクタ 66">
          <a:extLst>
            <a:ext uri="{FF2B5EF4-FFF2-40B4-BE49-F238E27FC236}">
              <a16:creationId xmlns:a16="http://schemas.microsoft.com/office/drawing/2014/main" id="{D86A33ED-A684-444E-98AE-BFD12E7E301C}"/>
            </a:ext>
          </a:extLst>
        </xdr:cNvPr>
        <xdr:cNvCxnSpPr/>
      </xdr:nvCxnSpPr>
      <xdr:spPr>
        <a:xfrm flipV="1">
          <a:off x="4760595" y="5566773"/>
          <a:ext cx="1270" cy="1141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110961</xdr:rowOff>
    </xdr:from>
    <xdr:ext cx="405111" cy="259045"/>
    <xdr:sp macro="" textlink="">
      <xdr:nvSpPr>
        <xdr:cNvPr id="68" name="有形固定資産減価償却率最小値テキスト">
          <a:extLst>
            <a:ext uri="{FF2B5EF4-FFF2-40B4-BE49-F238E27FC236}">
              <a16:creationId xmlns:a16="http://schemas.microsoft.com/office/drawing/2014/main" id="{767F8802-C5A7-4FA9-B67F-5E644C067EB1}"/>
            </a:ext>
          </a:extLst>
        </xdr:cNvPr>
        <xdr:cNvSpPr txBox="1"/>
      </xdr:nvSpPr>
      <xdr:spPr>
        <a:xfrm>
          <a:off x="4813300" y="6711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107134</xdr:rowOff>
    </xdr:from>
    <xdr:to>
      <xdr:col>23</xdr:col>
      <xdr:colOff>174625</xdr:colOff>
      <xdr:row>34</xdr:row>
      <xdr:rowOff>107134</xdr:rowOff>
    </xdr:to>
    <xdr:cxnSp macro="">
      <xdr:nvCxnSpPr>
        <xdr:cNvPr id="69" name="直線コネクタ 68">
          <a:extLst>
            <a:ext uri="{FF2B5EF4-FFF2-40B4-BE49-F238E27FC236}">
              <a16:creationId xmlns:a16="http://schemas.microsoft.com/office/drawing/2014/main" id="{E51C4A64-EC43-4DA3-836B-B58B29809F97}"/>
            </a:ext>
          </a:extLst>
        </xdr:cNvPr>
        <xdr:cNvCxnSpPr/>
      </xdr:nvCxnSpPr>
      <xdr:spPr>
        <a:xfrm>
          <a:off x="4673600" y="670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112775</xdr:rowOff>
    </xdr:from>
    <xdr:ext cx="405111" cy="259045"/>
    <xdr:sp macro="" textlink="">
      <xdr:nvSpPr>
        <xdr:cNvPr id="70" name="有形固定資産減価償却率最大値テキスト">
          <a:extLst>
            <a:ext uri="{FF2B5EF4-FFF2-40B4-BE49-F238E27FC236}">
              <a16:creationId xmlns:a16="http://schemas.microsoft.com/office/drawing/2014/main" id="{7A8E3DB7-BE98-4A36-9FB8-384F2B370758}"/>
            </a:ext>
          </a:extLst>
        </xdr:cNvPr>
        <xdr:cNvSpPr txBox="1"/>
      </xdr:nvSpPr>
      <xdr:spPr>
        <a:xfrm>
          <a:off x="4813300" y="53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166098</xdr:rowOff>
    </xdr:from>
    <xdr:to>
      <xdr:col>23</xdr:col>
      <xdr:colOff>174625</xdr:colOff>
      <xdr:row>27</xdr:row>
      <xdr:rowOff>166098</xdr:rowOff>
    </xdr:to>
    <xdr:cxnSp macro="">
      <xdr:nvCxnSpPr>
        <xdr:cNvPr id="71" name="直線コネクタ 70">
          <a:extLst>
            <a:ext uri="{FF2B5EF4-FFF2-40B4-BE49-F238E27FC236}">
              <a16:creationId xmlns:a16="http://schemas.microsoft.com/office/drawing/2014/main" id="{7A41AC7F-273A-4187-9CF2-071F8102A35E}"/>
            </a:ext>
          </a:extLst>
        </xdr:cNvPr>
        <xdr:cNvCxnSpPr/>
      </xdr:nvCxnSpPr>
      <xdr:spPr>
        <a:xfrm>
          <a:off x="4673600" y="556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61794</xdr:rowOff>
    </xdr:from>
    <xdr:ext cx="405111" cy="259045"/>
    <xdr:sp macro="" textlink="">
      <xdr:nvSpPr>
        <xdr:cNvPr id="72" name="有形固定資産減価償却率平均値テキスト">
          <a:extLst>
            <a:ext uri="{FF2B5EF4-FFF2-40B4-BE49-F238E27FC236}">
              <a16:creationId xmlns:a16="http://schemas.microsoft.com/office/drawing/2014/main" id="{66ACA4F5-8B7D-4DA0-8FF0-F83C8E58A029}"/>
            </a:ext>
          </a:extLst>
        </xdr:cNvPr>
        <xdr:cNvSpPr txBox="1"/>
      </xdr:nvSpPr>
      <xdr:spPr>
        <a:xfrm>
          <a:off x="4813300" y="6148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73" name="フローチャート: 判断 72">
          <a:extLst>
            <a:ext uri="{FF2B5EF4-FFF2-40B4-BE49-F238E27FC236}">
              <a16:creationId xmlns:a16="http://schemas.microsoft.com/office/drawing/2014/main" id="{451BD2F1-B4D0-4F07-8141-AF87ECEFF797}"/>
            </a:ext>
          </a:extLst>
        </xdr:cNvPr>
        <xdr:cNvSpPr/>
      </xdr:nvSpPr>
      <xdr:spPr>
        <a:xfrm>
          <a:off x="47117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77198</xdr:rowOff>
    </xdr:from>
    <xdr:to>
      <xdr:col>19</xdr:col>
      <xdr:colOff>187325</xdr:colOff>
      <xdr:row>32</xdr:row>
      <xdr:rowOff>7348</xdr:rowOff>
    </xdr:to>
    <xdr:sp macro="" textlink="">
      <xdr:nvSpPr>
        <xdr:cNvPr id="74" name="フローチャート: 判断 73">
          <a:extLst>
            <a:ext uri="{FF2B5EF4-FFF2-40B4-BE49-F238E27FC236}">
              <a16:creationId xmlns:a16="http://schemas.microsoft.com/office/drawing/2014/main" id="{F2A440E7-3B8D-4E8D-B0DA-230608EEE5AF}"/>
            </a:ext>
          </a:extLst>
        </xdr:cNvPr>
        <xdr:cNvSpPr/>
      </xdr:nvSpPr>
      <xdr:spPr>
        <a:xfrm>
          <a:off x="40005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5A53D628-8534-46D0-A7EC-FD98A418453E}"/>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D44A9439-45E8-4129-B4C8-2B0A0BBEB37A}"/>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140698</xdr:rowOff>
    </xdr:from>
    <xdr:to>
      <xdr:col>7</xdr:col>
      <xdr:colOff>187325</xdr:colOff>
      <xdr:row>31</xdr:row>
      <xdr:rowOff>70848</xdr:rowOff>
    </xdr:to>
    <xdr:sp macro="" textlink="">
      <xdr:nvSpPr>
        <xdr:cNvPr id="77" name="フローチャート: 判断 76">
          <a:extLst>
            <a:ext uri="{FF2B5EF4-FFF2-40B4-BE49-F238E27FC236}">
              <a16:creationId xmlns:a16="http://schemas.microsoft.com/office/drawing/2014/main" id="{EBDF6706-985E-40E1-9FEE-B93718035C65}"/>
            </a:ext>
          </a:extLst>
        </xdr:cNvPr>
        <xdr:cNvSpPr/>
      </xdr:nvSpPr>
      <xdr:spPr>
        <a:xfrm>
          <a:off x="1714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4552A69-DE9F-4F59-B933-31A37F10FC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A413EF7-A6CC-44B6-8186-FE55EEA2E1E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0B3D341-4860-4A49-95D4-BF8A73B171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65948CB-5C2C-44CE-9A9F-8B09F454B2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98CD8CC-A035-4B71-A5C4-013BD927DB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83" name="楕円 82">
          <a:extLst>
            <a:ext uri="{FF2B5EF4-FFF2-40B4-BE49-F238E27FC236}">
              <a16:creationId xmlns:a16="http://schemas.microsoft.com/office/drawing/2014/main" id="{98A515B8-8300-42FC-AC47-599956B37920}"/>
            </a:ext>
          </a:extLst>
        </xdr:cNvPr>
        <xdr:cNvSpPr/>
      </xdr:nvSpPr>
      <xdr:spPr>
        <a:xfrm>
          <a:off x="47117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68325</xdr:rowOff>
    </xdr:from>
    <xdr:ext cx="405111" cy="259045"/>
    <xdr:sp macro="" textlink="">
      <xdr:nvSpPr>
        <xdr:cNvPr id="84" name="有形固定資産減価償却率該当値テキスト">
          <a:extLst>
            <a:ext uri="{FF2B5EF4-FFF2-40B4-BE49-F238E27FC236}">
              <a16:creationId xmlns:a16="http://schemas.microsoft.com/office/drawing/2014/main" id="{2A886154-39C2-464E-A9F4-E7F4292C91D2}"/>
            </a:ext>
          </a:extLst>
        </xdr:cNvPr>
        <xdr:cNvSpPr txBox="1"/>
      </xdr:nvSpPr>
      <xdr:spPr>
        <a:xfrm>
          <a:off x="4813300" y="546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50528</xdr:rowOff>
    </xdr:from>
    <xdr:to>
      <xdr:col>19</xdr:col>
      <xdr:colOff>187325</xdr:colOff>
      <xdr:row>27</xdr:row>
      <xdr:rowOff>152128</xdr:rowOff>
    </xdr:to>
    <xdr:sp macro="" textlink="">
      <xdr:nvSpPr>
        <xdr:cNvPr id="85" name="楕円 84">
          <a:extLst>
            <a:ext uri="{FF2B5EF4-FFF2-40B4-BE49-F238E27FC236}">
              <a16:creationId xmlns:a16="http://schemas.microsoft.com/office/drawing/2014/main" id="{E5351C87-1E44-4224-8A99-151E1B3EFBF1}"/>
            </a:ext>
          </a:extLst>
        </xdr:cNvPr>
        <xdr:cNvSpPr/>
      </xdr:nvSpPr>
      <xdr:spPr>
        <a:xfrm>
          <a:off x="4000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101328</xdr:rowOff>
    </xdr:from>
    <xdr:to>
      <xdr:col>23</xdr:col>
      <xdr:colOff>85725</xdr:colOff>
      <xdr:row>27</xdr:row>
      <xdr:rowOff>166098</xdr:rowOff>
    </xdr:to>
    <xdr:cxnSp macro="">
      <xdr:nvCxnSpPr>
        <xdr:cNvPr id="86" name="直線コネクタ 85">
          <a:extLst>
            <a:ext uri="{FF2B5EF4-FFF2-40B4-BE49-F238E27FC236}">
              <a16:creationId xmlns:a16="http://schemas.microsoft.com/office/drawing/2014/main" id="{D7F03DA7-C599-4622-8E58-3216A5F8B568}"/>
            </a:ext>
          </a:extLst>
        </xdr:cNvPr>
        <xdr:cNvCxnSpPr/>
      </xdr:nvCxnSpPr>
      <xdr:spPr>
        <a:xfrm>
          <a:off x="4051300" y="55020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160292</xdr:rowOff>
    </xdr:from>
    <xdr:to>
      <xdr:col>15</xdr:col>
      <xdr:colOff>187325</xdr:colOff>
      <xdr:row>27</xdr:row>
      <xdr:rowOff>90442</xdr:rowOff>
    </xdr:to>
    <xdr:sp macro="" textlink="">
      <xdr:nvSpPr>
        <xdr:cNvPr id="87" name="楕円 86">
          <a:extLst>
            <a:ext uri="{FF2B5EF4-FFF2-40B4-BE49-F238E27FC236}">
              <a16:creationId xmlns:a16="http://schemas.microsoft.com/office/drawing/2014/main" id="{667D01E8-F331-4388-9C3F-791EA81DCE95}"/>
            </a:ext>
          </a:extLst>
        </xdr:cNvPr>
        <xdr:cNvSpPr/>
      </xdr:nvSpPr>
      <xdr:spPr>
        <a:xfrm>
          <a:off x="3238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39642</xdr:rowOff>
    </xdr:from>
    <xdr:to>
      <xdr:col>19</xdr:col>
      <xdr:colOff>136525</xdr:colOff>
      <xdr:row>27</xdr:row>
      <xdr:rowOff>101328</xdr:rowOff>
    </xdr:to>
    <xdr:cxnSp macro="">
      <xdr:nvCxnSpPr>
        <xdr:cNvPr id="88" name="直線コネクタ 87">
          <a:extLst>
            <a:ext uri="{FF2B5EF4-FFF2-40B4-BE49-F238E27FC236}">
              <a16:creationId xmlns:a16="http://schemas.microsoft.com/office/drawing/2014/main" id="{E2A7CF8B-3220-4E9C-BFE2-141235C381E4}"/>
            </a:ext>
          </a:extLst>
        </xdr:cNvPr>
        <xdr:cNvCxnSpPr/>
      </xdr:nvCxnSpPr>
      <xdr:spPr>
        <a:xfrm>
          <a:off x="3289300" y="544031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101691</xdr:rowOff>
    </xdr:from>
    <xdr:to>
      <xdr:col>11</xdr:col>
      <xdr:colOff>187325</xdr:colOff>
      <xdr:row>27</xdr:row>
      <xdr:rowOff>31841</xdr:rowOff>
    </xdr:to>
    <xdr:sp macro="" textlink="">
      <xdr:nvSpPr>
        <xdr:cNvPr id="89" name="楕円 88">
          <a:extLst>
            <a:ext uri="{FF2B5EF4-FFF2-40B4-BE49-F238E27FC236}">
              <a16:creationId xmlns:a16="http://schemas.microsoft.com/office/drawing/2014/main" id="{2B579594-04F1-4E93-9E8F-6E7EDE1F86FE}"/>
            </a:ext>
          </a:extLst>
        </xdr:cNvPr>
        <xdr:cNvSpPr/>
      </xdr:nvSpPr>
      <xdr:spPr>
        <a:xfrm>
          <a:off x="2476500" y="53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152491</xdr:rowOff>
    </xdr:from>
    <xdr:to>
      <xdr:col>15</xdr:col>
      <xdr:colOff>136525</xdr:colOff>
      <xdr:row>27</xdr:row>
      <xdr:rowOff>39642</xdr:rowOff>
    </xdr:to>
    <xdr:cxnSp macro="">
      <xdr:nvCxnSpPr>
        <xdr:cNvPr id="90" name="直線コネクタ 89">
          <a:extLst>
            <a:ext uri="{FF2B5EF4-FFF2-40B4-BE49-F238E27FC236}">
              <a16:creationId xmlns:a16="http://schemas.microsoft.com/office/drawing/2014/main" id="{C7EEDEAF-759E-43FD-A2B0-D17C223874CD}"/>
            </a:ext>
          </a:extLst>
        </xdr:cNvPr>
        <xdr:cNvCxnSpPr/>
      </xdr:nvCxnSpPr>
      <xdr:spPr>
        <a:xfrm>
          <a:off x="2527300" y="538171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33836</xdr:rowOff>
    </xdr:from>
    <xdr:to>
      <xdr:col>7</xdr:col>
      <xdr:colOff>187325</xdr:colOff>
      <xdr:row>26</xdr:row>
      <xdr:rowOff>135436</xdr:rowOff>
    </xdr:to>
    <xdr:sp macro="" textlink="">
      <xdr:nvSpPr>
        <xdr:cNvPr id="91" name="楕円 90">
          <a:extLst>
            <a:ext uri="{FF2B5EF4-FFF2-40B4-BE49-F238E27FC236}">
              <a16:creationId xmlns:a16="http://schemas.microsoft.com/office/drawing/2014/main" id="{FB914833-0C71-4E0C-A44D-7DF7A52365E8}"/>
            </a:ext>
          </a:extLst>
        </xdr:cNvPr>
        <xdr:cNvSpPr/>
      </xdr:nvSpPr>
      <xdr:spPr>
        <a:xfrm>
          <a:off x="1714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84636</xdr:rowOff>
    </xdr:from>
    <xdr:to>
      <xdr:col>11</xdr:col>
      <xdr:colOff>136525</xdr:colOff>
      <xdr:row>26</xdr:row>
      <xdr:rowOff>152491</xdr:rowOff>
    </xdr:to>
    <xdr:cxnSp macro="">
      <xdr:nvCxnSpPr>
        <xdr:cNvPr id="92" name="直線コネクタ 91">
          <a:extLst>
            <a:ext uri="{FF2B5EF4-FFF2-40B4-BE49-F238E27FC236}">
              <a16:creationId xmlns:a16="http://schemas.microsoft.com/office/drawing/2014/main" id="{B8868FBF-3CDB-4DC9-A62D-BB6B304A24F7}"/>
            </a:ext>
          </a:extLst>
        </xdr:cNvPr>
        <xdr:cNvCxnSpPr/>
      </xdr:nvCxnSpPr>
      <xdr:spPr>
        <a:xfrm>
          <a:off x="1765300" y="5313861"/>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169925</xdr:rowOff>
    </xdr:from>
    <xdr:ext cx="405111" cy="259045"/>
    <xdr:sp macro="" textlink="">
      <xdr:nvSpPr>
        <xdr:cNvPr id="93" name="n_1aveValue有形固定資産減価償却率">
          <a:extLst>
            <a:ext uri="{FF2B5EF4-FFF2-40B4-BE49-F238E27FC236}">
              <a16:creationId xmlns:a16="http://schemas.microsoft.com/office/drawing/2014/main" id="{A971D389-3B23-407F-8A2D-D0BC75B3A713}"/>
            </a:ext>
          </a:extLst>
        </xdr:cNvPr>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94" name="n_2aveValue有形固定資産減価償却率">
          <a:extLst>
            <a:ext uri="{FF2B5EF4-FFF2-40B4-BE49-F238E27FC236}">
              <a16:creationId xmlns:a16="http://schemas.microsoft.com/office/drawing/2014/main" id="{D5B330F8-98E9-451F-9916-07D4CB9894D6}"/>
            </a:ext>
          </a:extLst>
        </xdr:cNvPr>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68BADBFC-843C-409B-B00D-66AE5F2114F3}"/>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96" name="n_4aveValue有形固定資産減価償却率">
          <a:extLst>
            <a:ext uri="{FF2B5EF4-FFF2-40B4-BE49-F238E27FC236}">
              <a16:creationId xmlns:a16="http://schemas.microsoft.com/office/drawing/2014/main" id="{B9C5B61A-F6AF-4EBC-BCF3-9916ECEBCFEB}"/>
            </a:ext>
          </a:extLst>
        </xdr:cNvPr>
        <xdr:cNvSpPr txBox="1"/>
      </xdr:nvSpPr>
      <xdr:spPr>
        <a:xfrm>
          <a:off x="1562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168655</xdr:rowOff>
    </xdr:from>
    <xdr:ext cx="405111" cy="259045"/>
    <xdr:sp macro="" textlink="">
      <xdr:nvSpPr>
        <xdr:cNvPr id="97" name="n_1mainValue有形固定資産減価償却率">
          <a:extLst>
            <a:ext uri="{FF2B5EF4-FFF2-40B4-BE49-F238E27FC236}">
              <a16:creationId xmlns:a16="http://schemas.microsoft.com/office/drawing/2014/main" id="{4720C5F1-2A70-45CE-A417-35B4A6A111E2}"/>
            </a:ext>
          </a:extLst>
        </xdr:cNvPr>
        <xdr:cNvSpPr txBox="1"/>
      </xdr:nvSpPr>
      <xdr:spPr>
        <a:xfrm>
          <a:off x="38360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106969</xdr:rowOff>
    </xdr:from>
    <xdr:ext cx="405111" cy="259045"/>
    <xdr:sp macro="" textlink="">
      <xdr:nvSpPr>
        <xdr:cNvPr id="98" name="n_2mainValue有形固定資産減価償却率">
          <a:extLst>
            <a:ext uri="{FF2B5EF4-FFF2-40B4-BE49-F238E27FC236}">
              <a16:creationId xmlns:a16="http://schemas.microsoft.com/office/drawing/2014/main" id="{E9BD1EC7-F960-4B3C-BA81-6F32AE389219}"/>
            </a:ext>
          </a:extLst>
        </xdr:cNvPr>
        <xdr:cNvSpPr txBox="1"/>
      </xdr:nvSpPr>
      <xdr:spPr>
        <a:xfrm>
          <a:off x="3086744"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48368</xdr:rowOff>
    </xdr:from>
    <xdr:ext cx="405111" cy="259045"/>
    <xdr:sp macro="" textlink="">
      <xdr:nvSpPr>
        <xdr:cNvPr id="99" name="n_3mainValue有形固定資産減価償却率">
          <a:extLst>
            <a:ext uri="{FF2B5EF4-FFF2-40B4-BE49-F238E27FC236}">
              <a16:creationId xmlns:a16="http://schemas.microsoft.com/office/drawing/2014/main" id="{BCF50B63-9016-4FE9-A30F-B63184CC522B}"/>
            </a:ext>
          </a:extLst>
        </xdr:cNvPr>
        <xdr:cNvSpPr txBox="1"/>
      </xdr:nvSpPr>
      <xdr:spPr>
        <a:xfrm>
          <a:off x="2324744" y="51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151963</xdr:rowOff>
    </xdr:from>
    <xdr:ext cx="405111" cy="259045"/>
    <xdr:sp macro="" textlink="">
      <xdr:nvSpPr>
        <xdr:cNvPr id="100" name="n_4mainValue有形固定資産減価償却率">
          <a:extLst>
            <a:ext uri="{FF2B5EF4-FFF2-40B4-BE49-F238E27FC236}">
              <a16:creationId xmlns:a16="http://schemas.microsoft.com/office/drawing/2014/main" id="{4DFB0DD7-1FD5-4362-9387-92133FC5CEB3}"/>
            </a:ext>
          </a:extLst>
        </xdr:cNvPr>
        <xdr:cNvSpPr txBox="1"/>
      </xdr:nvSpPr>
      <xdr:spPr>
        <a:xfrm>
          <a:off x="1562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151EDE8-D940-4BF9-9E95-D55BFE7B7E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7CF8511-A72E-41BB-A520-3EFD291E5C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E314DF6-274D-4E1F-B52D-06946E0DFEE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CCDDB46-6FCE-4F46-A952-F27D769892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AF42319-0665-4EC4-AF3E-F86162CB980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461A5C0-BCAC-49F7-A75A-9AB94C7AE16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F168DD4-3344-4989-8B11-0B0AB34ACD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0480C4A-483D-4DF3-9A91-7DB42F0A25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A71B4EB-1451-4573-A155-0CFF2454EB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490FA9B-10EA-42F8-A7A1-2A37059EC1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4C7B0CE-117A-40EE-82C8-DB65DC57CF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11C67AD-D122-4814-8122-26D9533770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B66CC65-FA91-4337-A650-8C80970F64A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387,000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分子が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地方税</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614,643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増したこと等</a:t>
          </a:r>
          <a:r>
            <a:rPr kumimoji="1" lang="ja-JP" altLang="ja-JP" sz="110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経常一般財源等（歳入）等が</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分母が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となったため、</a:t>
          </a:r>
          <a:r>
            <a:rPr kumimoji="1" lang="ja-JP" altLang="ja-JP" sz="1100">
              <a:solidFill>
                <a:schemeClr val="dk1"/>
              </a:solidFill>
              <a:effectLst/>
              <a:latin typeface="+mn-lt"/>
              <a:ea typeface="+mn-ea"/>
              <a:cs typeface="+mn-cs"/>
            </a:rPr>
            <a:t>昨年度より比率が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している。今後、大型公共事業に伴う市債発行額の増が見込まれるため、事業実施に際しては、民間資金の活用等、起債に大きく頼ることのない財政運営に努める。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73332BA-2397-4142-942A-5E583460874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806FA12-62F0-4D13-8931-7D9F26DDD7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5EEA895-C98E-45B2-B029-EB85D89DE8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EE22E33-0F35-46F1-A78B-CA4857E3801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78FAC3C-121D-4393-8E01-D5FF877430E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50C6DCB-AA37-41C2-A125-C3EBCA54C37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716205D-46BF-4911-9CCB-9C6A963391D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9D4D5D2-8F3B-42CA-8986-C9C68F8ADEC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4B47863-9064-403D-A79D-06FBA495E9A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1CC093C-7042-4081-9124-387F6F931F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5E4A2E6-1E5F-4B18-AFF1-D01D06CB35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F484C1A8-AD43-44BB-8504-22E427B3449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C8ED0777-61B1-48A9-8607-2565569D0DD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C8F5465-66DA-4D50-A82A-1C3DC47882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BC503EA1-D501-4712-9159-A28619A68849}"/>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A1D0C3F3-9ECA-4866-8093-08C6235A81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0" name="直線コネクタ 129">
          <a:extLst>
            <a:ext uri="{FF2B5EF4-FFF2-40B4-BE49-F238E27FC236}">
              <a16:creationId xmlns:a16="http://schemas.microsoft.com/office/drawing/2014/main" id="{268BA884-1FF1-4280-897D-613D16F4A3D7}"/>
            </a:ext>
          </a:extLst>
        </xdr:cNvPr>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1" name="債務償還比率最小値テキスト">
          <a:extLst>
            <a:ext uri="{FF2B5EF4-FFF2-40B4-BE49-F238E27FC236}">
              <a16:creationId xmlns:a16="http://schemas.microsoft.com/office/drawing/2014/main" id="{6C148DB6-51B5-46A3-877B-EF8AE894B93E}"/>
            </a:ext>
          </a:extLst>
        </xdr:cNvPr>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2" name="直線コネクタ 131">
          <a:extLst>
            <a:ext uri="{FF2B5EF4-FFF2-40B4-BE49-F238E27FC236}">
              <a16:creationId xmlns:a16="http://schemas.microsoft.com/office/drawing/2014/main" id="{54B93A45-106A-4F48-8765-2A6BEC044E44}"/>
            </a:ext>
          </a:extLst>
        </xdr:cNvPr>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3" name="債務償還比率最大値テキスト">
          <a:extLst>
            <a:ext uri="{FF2B5EF4-FFF2-40B4-BE49-F238E27FC236}">
              <a16:creationId xmlns:a16="http://schemas.microsoft.com/office/drawing/2014/main" id="{2CF3E478-CBA4-442B-8D42-402D52B272BE}"/>
            </a:ext>
          </a:extLst>
        </xdr:cNvPr>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4" name="直線コネクタ 133">
          <a:extLst>
            <a:ext uri="{FF2B5EF4-FFF2-40B4-BE49-F238E27FC236}">
              <a16:creationId xmlns:a16="http://schemas.microsoft.com/office/drawing/2014/main" id="{94B6F19A-7A90-4095-B99B-62E7E56B1D97}"/>
            </a:ext>
          </a:extLst>
        </xdr:cNvPr>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5" name="債務償還比率平均値テキスト">
          <a:extLst>
            <a:ext uri="{FF2B5EF4-FFF2-40B4-BE49-F238E27FC236}">
              <a16:creationId xmlns:a16="http://schemas.microsoft.com/office/drawing/2014/main" id="{F6808DEC-200D-470C-86A3-FA03E768D153}"/>
            </a:ext>
          </a:extLst>
        </xdr:cNvPr>
        <xdr:cNvSpPr txBox="1"/>
      </xdr:nvSpPr>
      <xdr:spPr>
        <a:xfrm>
          <a:off x="14846300" y="582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6" name="フローチャート: 判断 135">
          <a:extLst>
            <a:ext uri="{FF2B5EF4-FFF2-40B4-BE49-F238E27FC236}">
              <a16:creationId xmlns:a16="http://schemas.microsoft.com/office/drawing/2014/main" id="{F73886B9-EE76-4419-810D-06FDC6E52CFA}"/>
            </a:ext>
          </a:extLst>
        </xdr:cNvPr>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7" name="フローチャート: 判断 136">
          <a:extLst>
            <a:ext uri="{FF2B5EF4-FFF2-40B4-BE49-F238E27FC236}">
              <a16:creationId xmlns:a16="http://schemas.microsoft.com/office/drawing/2014/main" id="{096EF2F5-B4BA-4EF2-B1C6-B77746507E32}"/>
            </a:ext>
          </a:extLst>
        </xdr:cNvPr>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8" name="フローチャート: 判断 137">
          <a:extLst>
            <a:ext uri="{FF2B5EF4-FFF2-40B4-BE49-F238E27FC236}">
              <a16:creationId xmlns:a16="http://schemas.microsoft.com/office/drawing/2014/main" id="{AC0DFEDA-1AD4-4E4C-A2B9-404ACBB5A1A7}"/>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9" name="フローチャート: 判断 138">
          <a:extLst>
            <a:ext uri="{FF2B5EF4-FFF2-40B4-BE49-F238E27FC236}">
              <a16:creationId xmlns:a16="http://schemas.microsoft.com/office/drawing/2014/main" id="{8F000E24-F63A-402D-BAC6-7D74ED1C2D73}"/>
            </a:ext>
          </a:extLst>
        </xdr:cNvPr>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0" name="フローチャート: 判断 139">
          <a:extLst>
            <a:ext uri="{FF2B5EF4-FFF2-40B4-BE49-F238E27FC236}">
              <a16:creationId xmlns:a16="http://schemas.microsoft.com/office/drawing/2014/main" id="{1DF185CE-D824-4160-935F-2B780915497B}"/>
            </a:ext>
          </a:extLst>
        </xdr:cNvPr>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B8F83A1-B98C-4449-87B9-ECF3AAD8C6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B44FDBA-3320-4F41-98BF-C102CF3A8D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1432C15-A981-42B8-8DE4-C2F509FD56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2DA19F5-7495-45A4-A06E-9993A7DEF7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BBD7B87-5B8F-4779-A301-50973908F5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69892</xdr:rowOff>
    </xdr:from>
    <xdr:to>
      <xdr:col>76</xdr:col>
      <xdr:colOff>73025</xdr:colOff>
      <xdr:row>29</xdr:row>
      <xdr:rowOff>42</xdr:rowOff>
    </xdr:to>
    <xdr:sp macro="" textlink="">
      <xdr:nvSpPr>
        <xdr:cNvPr id="146" name="楕円 145">
          <a:extLst>
            <a:ext uri="{FF2B5EF4-FFF2-40B4-BE49-F238E27FC236}">
              <a16:creationId xmlns:a16="http://schemas.microsoft.com/office/drawing/2014/main" id="{9F56B5D0-8CDC-4D89-A743-FB4D0F1F08F8}"/>
            </a:ext>
          </a:extLst>
        </xdr:cNvPr>
        <xdr:cNvSpPr/>
      </xdr:nvSpPr>
      <xdr:spPr>
        <a:xfrm>
          <a:off x="14744700" y="5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92769</xdr:rowOff>
    </xdr:from>
    <xdr:ext cx="469744" cy="259045"/>
    <xdr:sp macro="" textlink="">
      <xdr:nvSpPr>
        <xdr:cNvPr id="147" name="債務償還比率該当値テキスト">
          <a:extLst>
            <a:ext uri="{FF2B5EF4-FFF2-40B4-BE49-F238E27FC236}">
              <a16:creationId xmlns:a16="http://schemas.microsoft.com/office/drawing/2014/main" id="{77A289F4-1C76-49E2-838F-926B96FB964B}"/>
            </a:ext>
          </a:extLst>
        </xdr:cNvPr>
        <xdr:cNvSpPr txBox="1"/>
      </xdr:nvSpPr>
      <xdr:spPr>
        <a:xfrm>
          <a:off x="14846300" y="54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5165</xdr:rowOff>
    </xdr:from>
    <xdr:to>
      <xdr:col>72</xdr:col>
      <xdr:colOff>123825</xdr:colOff>
      <xdr:row>32</xdr:row>
      <xdr:rowOff>106765</xdr:rowOff>
    </xdr:to>
    <xdr:sp macro="" textlink="">
      <xdr:nvSpPr>
        <xdr:cNvPr id="148" name="楕円 147">
          <a:extLst>
            <a:ext uri="{FF2B5EF4-FFF2-40B4-BE49-F238E27FC236}">
              <a16:creationId xmlns:a16="http://schemas.microsoft.com/office/drawing/2014/main" id="{D77A79F9-F36A-4337-8B7D-3B453D51D813}"/>
            </a:ext>
          </a:extLst>
        </xdr:cNvPr>
        <xdr:cNvSpPr/>
      </xdr:nvSpPr>
      <xdr:spPr>
        <a:xfrm>
          <a:off x="14033500" y="62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120692</xdr:rowOff>
    </xdr:from>
    <xdr:to>
      <xdr:col>76</xdr:col>
      <xdr:colOff>22225</xdr:colOff>
      <xdr:row>32</xdr:row>
      <xdr:rowOff>55965</xdr:rowOff>
    </xdr:to>
    <xdr:cxnSp macro="">
      <xdr:nvCxnSpPr>
        <xdr:cNvPr id="149" name="直線コネクタ 148">
          <a:extLst>
            <a:ext uri="{FF2B5EF4-FFF2-40B4-BE49-F238E27FC236}">
              <a16:creationId xmlns:a16="http://schemas.microsoft.com/office/drawing/2014/main" id="{FABBC1FE-C327-4147-9C07-3DBEADCB337E}"/>
            </a:ext>
          </a:extLst>
        </xdr:cNvPr>
        <xdr:cNvCxnSpPr/>
      </xdr:nvCxnSpPr>
      <xdr:spPr>
        <a:xfrm flipV="1">
          <a:off x="14084300" y="5692817"/>
          <a:ext cx="711200" cy="6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23103</xdr:rowOff>
    </xdr:from>
    <xdr:to>
      <xdr:col>68</xdr:col>
      <xdr:colOff>123825</xdr:colOff>
      <xdr:row>27</xdr:row>
      <xdr:rowOff>124703</xdr:rowOff>
    </xdr:to>
    <xdr:sp macro="" textlink="">
      <xdr:nvSpPr>
        <xdr:cNvPr id="150" name="楕円 149">
          <a:extLst>
            <a:ext uri="{FF2B5EF4-FFF2-40B4-BE49-F238E27FC236}">
              <a16:creationId xmlns:a16="http://schemas.microsoft.com/office/drawing/2014/main" id="{0C01349E-67F3-4FEB-9FB8-03E65313305B}"/>
            </a:ext>
          </a:extLst>
        </xdr:cNvPr>
        <xdr:cNvSpPr/>
      </xdr:nvSpPr>
      <xdr:spPr>
        <a:xfrm>
          <a:off x="13271500" y="5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73903</xdr:rowOff>
    </xdr:from>
    <xdr:to>
      <xdr:col>72</xdr:col>
      <xdr:colOff>73025</xdr:colOff>
      <xdr:row>32</xdr:row>
      <xdr:rowOff>55965</xdr:rowOff>
    </xdr:to>
    <xdr:cxnSp macro="">
      <xdr:nvCxnSpPr>
        <xdr:cNvPr id="151" name="直線コネクタ 150">
          <a:extLst>
            <a:ext uri="{FF2B5EF4-FFF2-40B4-BE49-F238E27FC236}">
              <a16:creationId xmlns:a16="http://schemas.microsoft.com/office/drawing/2014/main" id="{281AB71E-0E58-4C13-ADAA-72A05CC8200B}"/>
            </a:ext>
          </a:extLst>
        </xdr:cNvPr>
        <xdr:cNvCxnSpPr/>
      </xdr:nvCxnSpPr>
      <xdr:spPr>
        <a:xfrm>
          <a:off x="13322300" y="5474578"/>
          <a:ext cx="762000" cy="8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68813</xdr:rowOff>
    </xdr:from>
    <xdr:to>
      <xdr:col>64</xdr:col>
      <xdr:colOff>123825</xdr:colOff>
      <xdr:row>28</xdr:row>
      <xdr:rowOff>170413</xdr:rowOff>
    </xdr:to>
    <xdr:sp macro="" textlink="">
      <xdr:nvSpPr>
        <xdr:cNvPr id="152" name="楕円 151">
          <a:extLst>
            <a:ext uri="{FF2B5EF4-FFF2-40B4-BE49-F238E27FC236}">
              <a16:creationId xmlns:a16="http://schemas.microsoft.com/office/drawing/2014/main" id="{CEFC6BD9-D5A4-4D8B-8222-394EA5553C9C}"/>
            </a:ext>
          </a:extLst>
        </xdr:cNvPr>
        <xdr:cNvSpPr/>
      </xdr:nvSpPr>
      <xdr:spPr>
        <a:xfrm>
          <a:off x="12509500" y="56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73903</xdr:rowOff>
    </xdr:from>
    <xdr:to>
      <xdr:col>68</xdr:col>
      <xdr:colOff>73025</xdr:colOff>
      <xdr:row>28</xdr:row>
      <xdr:rowOff>119613</xdr:rowOff>
    </xdr:to>
    <xdr:cxnSp macro="">
      <xdr:nvCxnSpPr>
        <xdr:cNvPr id="153" name="直線コネクタ 152">
          <a:extLst>
            <a:ext uri="{FF2B5EF4-FFF2-40B4-BE49-F238E27FC236}">
              <a16:creationId xmlns:a16="http://schemas.microsoft.com/office/drawing/2014/main" id="{BA631FAD-5C44-4B43-B5FC-9F12835425ED}"/>
            </a:ext>
          </a:extLst>
        </xdr:cNvPr>
        <xdr:cNvCxnSpPr/>
      </xdr:nvCxnSpPr>
      <xdr:spPr>
        <a:xfrm flipV="1">
          <a:off x="12560300" y="5474578"/>
          <a:ext cx="762000" cy="2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43995</xdr:rowOff>
    </xdr:from>
    <xdr:to>
      <xdr:col>60</xdr:col>
      <xdr:colOff>123825</xdr:colOff>
      <xdr:row>29</xdr:row>
      <xdr:rowOff>145595</xdr:rowOff>
    </xdr:to>
    <xdr:sp macro="" textlink="">
      <xdr:nvSpPr>
        <xdr:cNvPr id="154" name="楕円 153">
          <a:extLst>
            <a:ext uri="{FF2B5EF4-FFF2-40B4-BE49-F238E27FC236}">
              <a16:creationId xmlns:a16="http://schemas.microsoft.com/office/drawing/2014/main" id="{3D722BD2-1C1F-4E1F-9CF3-B1E6EC2EFAF2}"/>
            </a:ext>
          </a:extLst>
        </xdr:cNvPr>
        <xdr:cNvSpPr/>
      </xdr:nvSpPr>
      <xdr:spPr>
        <a:xfrm>
          <a:off x="11747500" y="57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119613</xdr:rowOff>
    </xdr:from>
    <xdr:to>
      <xdr:col>64</xdr:col>
      <xdr:colOff>73025</xdr:colOff>
      <xdr:row>29</xdr:row>
      <xdr:rowOff>94795</xdr:rowOff>
    </xdr:to>
    <xdr:cxnSp macro="">
      <xdr:nvCxnSpPr>
        <xdr:cNvPr id="155" name="直線コネクタ 154">
          <a:extLst>
            <a:ext uri="{FF2B5EF4-FFF2-40B4-BE49-F238E27FC236}">
              <a16:creationId xmlns:a16="http://schemas.microsoft.com/office/drawing/2014/main" id="{000F8194-D365-40D9-90CA-1BC9C0598D5F}"/>
            </a:ext>
          </a:extLst>
        </xdr:cNvPr>
        <xdr:cNvCxnSpPr/>
      </xdr:nvCxnSpPr>
      <xdr:spPr>
        <a:xfrm flipV="1">
          <a:off x="11798300" y="5691738"/>
          <a:ext cx="762000" cy="1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6" name="n_1aveValue債務償還比率">
          <a:extLst>
            <a:ext uri="{FF2B5EF4-FFF2-40B4-BE49-F238E27FC236}">
              <a16:creationId xmlns:a16="http://schemas.microsoft.com/office/drawing/2014/main" id="{9568FA59-AD36-40CD-8D90-60067AA9836D}"/>
            </a:ext>
          </a:extLst>
        </xdr:cNvPr>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57" name="n_2aveValue債務償還比率">
          <a:extLst>
            <a:ext uri="{FF2B5EF4-FFF2-40B4-BE49-F238E27FC236}">
              <a16:creationId xmlns:a16="http://schemas.microsoft.com/office/drawing/2014/main" id="{69D84FF2-FFBA-4CA2-B0D6-DCD829FB1B5B}"/>
            </a:ext>
          </a:extLst>
        </xdr:cNvPr>
        <xdr:cNvSpPr txBox="1"/>
      </xdr:nvSpPr>
      <xdr:spPr>
        <a:xfrm>
          <a:off x="1308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58" name="n_3aveValue債務償還比率">
          <a:extLst>
            <a:ext uri="{FF2B5EF4-FFF2-40B4-BE49-F238E27FC236}">
              <a16:creationId xmlns:a16="http://schemas.microsoft.com/office/drawing/2014/main" id="{37BF6E39-A0F6-4A5E-8ABB-CE7FC0B56BC1}"/>
            </a:ext>
          </a:extLst>
        </xdr:cNvPr>
        <xdr:cNvSpPr txBox="1"/>
      </xdr:nvSpPr>
      <xdr:spPr>
        <a:xfrm>
          <a:off x="12325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9" name="n_4aveValue債務償還比率">
          <a:extLst>
            <a:ext uri="{FF2B5EF4-FFF2-40B4-BE49-F238E27FC236}">
              <a16:creationId xmlns:a16="http://schemas.microsoft.com/office/drawing/2014/main" id="{AD643205-2411-4BBF-A65C-9DC3DC27569E}"/>
            </a:ext>
          </a:extLst>
        </xdr:cNvPr>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97892</xdr:rowOff>
    </xdr:from>
    <xdr:ext cx="469744" cy="259045"/>
    <xdr:sp macro="" textlink="">
      <xdr:nvSpPr>
        <xdr:cNvPr id="160" name="n_1mainValue債務償還比率">
          <a:extLst>
            <a:ext uri="{FF2B5EF4-FFF2-40B4-BE49-F238E27FC236}">
              <a16:creationId xmlns:a16="http://schemas.microsoft.com/office/drawing/2014/main" id="{C5E17FCA-58AE-4B3C-AD9B-221D335DE6CF}"/>
            </a:ext>
          </a:extLst>
        </xdr:cNvPr>
        <xdr:cNvSpPr txBox="1"/>
      </xdr:nvSpPr>
      <xdr:spPr>
        <a:xfrm>
          <a:off x="13836727" y="63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141230</xdr:rowOff>
    </xdr:from>
    <xdr:ext cx="469744" cy="259045"/>
    <xdr:sp macro="" textlink="">
      <xdr:nvSpPr>
        <xdr:cNvPr id="161" name="n_2mainValue債務償還比率">
          <a:extLst>
            <a:ext uri="{FF2B5EF4-FFF2-40B4-BE49-F238E27FC236}">
              <a16:creationId xmlns:a16="http://schemas.microsoft.com/office/drawing/2014/main" id="{F71D9BF3-CD48-4398-A46F-864817DC725E}"/>
            </a:ext>
          </a:extLst>
        </xdr:cNvPr>
        <xdr:cNvSpPr txBox="1"/>
      </xdr:nvSpPr>
      <xdr:spPr>
        <a:xfrm>
          <a:off x="13087427" y="519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15490</xdr:rowOff>
    </xdr:from>
    <xdr:ext cx="469744" cy="259045"/>
    <xdr:sp macro="" textlink="">
      <xdr:nvSpPr>
        <xdr:cNvPr id="162" name="n_3mainValue債務償還比率">
          <a:extLst>
            <a:ext uri="{FF2B5EF4-FFF2-40B4-BE49-F238E27FC236}">
              <a16:creationId xmlns:a16="http://schemas.microsoft.com/office/drawing/2014/main" id="{C61FCC69-E875-4748-AA47-C08CB13305DC}"/>
            </a:ext>
          </a:extLst>
        </xdr:cNvPr>
        <xdr:cNvSpPr txBox="1"/>
      </xdr:nvSpPr>
      <xdr:spPr>
        <a:xfrm>
          <a:off x="12325427" y="541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136722</xdr:rowOff>
    </xdr:from>
    <xdr:ext cx="469744" cy="259045"/>
    <xdr:sp macro="" textlink="">
      <xdr:nvSpPr>
        <xdr:cNvPr id="163" name="n_4mainValue債務償還比率">
          <a:extLst>
            <a:ext uri="{FF2B5EF4-FFF2-40B4-BE49-F238E27FC236}">
              <a16:creationId xmlns:a16="http://schemas.microsoft.com/office/drawing/2014/main" id="{8BBCE66A-8F83-44E4-A599-A3E46E701671}"/>
            </a:ext>
          </a:extLst>
        </xdr:cNvPr>
        <xdr:cNvSpPr txBox="1"/>
      </xdr:nvSpPr>
      <xdr:spPr>
        <a:xfrm>
          <a:off x="11563427" y="58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7CFA3DCB-E89C-4B70-8E65-4DBE202FCD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6C5354E9-B77E-40F2-8E89-A412A9A6D6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4CB04CF0-484A-4AA5-9D5D-D960A5E6EE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77416EA2-F2D5-4D2A-9AF5-62626888BB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62B7676B-1EDE-46A6-B131-C02EAF57825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B1A2E115-3632-44A4-852F-E3E647D642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887A4B-917C-4CDB-9A10-0FFB7EC5DF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B9A7AA-1793-4AE9-AE6F-739A136C69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8E3B63-B69B-4101-8044-FA91D8C7D6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64781E-8A2F-47CC-AB79-817D9A01FA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32B4F9-D230-42F7-B18B-84817F825B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F3859F-13EF-42E1-98FB-706819AB6A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FB1FE9-1584-4B0C-AD76-6B1C05732B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763727-D569-4D0F-95B6-C7CAE3E911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F279E6-E180-44D9-B524-9A23C1072C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338741-6B4F-43FD-8762-2D5F82E760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AB4591-5007-4BA2-AB59-B09B482BAE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DE841F-803D-4535-8E95-F99764DDC4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A3F66B-422B-43C7-96F5-C60415B492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9D89B2-E812-4FD8-9E00-AE8FF1FD64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E88FC-3F99-4A33-82E2-8D132FAF6B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59A9E0-21C6-455B-9D75-E6839AF5D5B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2110CF-8FC9-4C8D-9467-170631DD48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E621B1-841D-4E2F-9AF8-058FF28EC8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7F8494-3205-4B6C-BC74-ABBD3D268C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1A5BF7-B3FC-4890-B00E-D3B906B536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DBDA8F-4DA0-46F4-9D07-8B9556E9DA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82A727-1685-4EEF-B29F-D6ED521663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49E847-F84D-4E0A-92D6-E07487A4E9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AA0597-9477-4219-89DB-EA6CDA7FA9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BCCD2C-D9D1-4890-9424-D7DCD6DA18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CE2134-F8B1-4C82-A3DD-4CC1621D84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528114-60BD-485B-978E-B937E093AE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7C3964-CDDC-4420-9D52-7EA5F97370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0AD839-B534-4151-A3C3-2C484490A2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9594DB-C21D-4214-9123-F79D4A5912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471360-365F-4C66-A7EE-BC2B75C436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18018B-EC37-443C-BD84-D7933710E7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F8F9EE-C4EC-4F19-8C20-E817DE304C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ECAB24-E5F2-4F66-AA83-DC4D3513F6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27E033-5873-47E4-BA23-71AF0414C6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020661-AFA4-4C47-AF2E-3D72CC77E3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C775D6-BCFB-4DA8-87FC-1963EBA508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5366D5-6A61-4296-B6CD-D28BF3F8E8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C1E469-94BD-47BC-9BC4-4074DBBAED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51AA05-87AF-4D69-B35D-DFD7410276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CA277F-D489-4750-BDDD-7F47D098C7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5271E8-5FDF-4D04-8861-5F55E2574E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1E3EB24-8B13-4499-90D5-5AEEB996071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F6CBF66-03D9-4F70-8DB6-D8717FF074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3993B86-8A86-4192-AD79-8C8BFAE7388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4895BE-631B-47D8-A218-8C2D9F0A20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CB4A64A-EF9D-487C-ABF0-7C412160BB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03D982A-3DDD-4107-A4B3-40A0339A6C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71E6D45-D68C-473F-851C-7EE44366C8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3CEB5D-FF36-4324-B532-9DBEBCA5DFC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14D6A3-2E23-4893-AA0F-0719848705D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B180F6-A6C1-441B-A0CA-8F7D2DD21C5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ED028E-48B2-4620-B7C5-F7A1B3C232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82647FE-4708-429C-BB28-3C795CE9F5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5A68457-C22E-4E62-80F9-4C467D621D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9525</xdr:rowOff>
    </xdr:from>
    <xdr:to>
      <xdr:col>24</xdr:col>
      <xdr:colOff>62865</xdr:colOff>
      <xdr:row>41</xdr:row>
      <xdr:rowOff>135255</xdr:rowOff>
    </xdr:to>
    <xdr:cxnSp macro="">
      <xdr:nvCxnSpPr>
        <xdr:cNvPr id="57" name="直線コネクタ 56">
          <a:extLst>
            <a:ext uri="{FF2B5EF4-FFF2-40B4-BE49-F238E27FC236}">
              <a16:creationId xmlns:a16="http://schemas.microsoft.com/office/drawing/2014/main" id="{A029D1E7-8F04-4CBF-8033-E360D04216B8}"/>
            </a:ext>
          </a:extLst>
        </xdr:cNvPr>
        <xdr:cNvCxnSpPr/>
      </xdr:nvCxnSpPr>
      <xdr:spPr>
        <a:xfrm flipV="1">
          <a:off x="4634865" y="60102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139082</xdr:rowOff>
    </xdr:from>
    <xdr:ext cx="405111" cy="259045"/>
    <xdr:sp macro="" textlink="">
      <xdr:nvSpPr>
        <xdr:cNvPr id="58" name="【道路】&#10;有形固定資産減価償却率最小値テキスト">
          <a:extLst>
            <a:ext uri="{FF2B5EF4-FFF2-40B4-BE49-F238E27FC236}">
              <a16:creationId xmlns:a16="http://schemas.microsoft.com/office/drawing/2014/main" id="{3F6A0023-DD56-4B23-BC00-87B11E8DAF3A}"/>
            </a:ext>
          </a:extLst>
        </xdr:cNvPr>
        <xdr:cNvSpPr txBox="1"/>
      </xdr:nvSpPr>
      <xdr:spPr>
        <a:xfrm>
          <a:off x="4673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135255</xdr:rowOff>
    </xdr:from>
    <xdr:to>
      <xdr:col>24</xdr:col>
      <xdr:colOff>152400</xdr:colOff>
      <xdr:row>41</xdr:row>
      <xdr:rowOff>135255</xdr:rowOff>
    </xdr:to>
    <xdr:cxnSp macro="">
      <xdr:nvCxnSpPr>
        <xdr:cNvPr id="59" name="直線コネクタ 58">
          <a:extLst>
            <a:ext uri="{FF2B5EF4-FFF2-40B4-BE49-F238E27FC236}">
              <a16:creationId xmlns:a16="http://schemas.microsoft.com/office/drawing/2014/main" id="{E56E8230-362E-449E-95D1-7E8D80B1EA1F}"/>
            </a:ext>
          </a:extLst>
        </xdr:cNvPr>
        <xdr:cNvCxnSpPr/>
      </xdr:nvCxnSpPr>
      <xdr:spPr>
        <a:xfrm>
          <a:off x="4546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C8B1AA17-EF12-4596-BB2D-64DD7727EF7F}"/>
            </a:ext>
          </a:extLst>
        </xdr:cNvPr>
        <xdr:cNvSpPr txBox="1"/>
      </xdr:nvSpPr>
      <xdr:spPr>
        <a:xfrm>
          <a:off x="4673600" y="57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9525</xdr:rowOff>
    </xdr:from>
    <xdr:to>
      <xdr:col>24</xdr:col>
      <xdr:colOff>152400</xdr:colOff>
      <xdr:row>35</xdr:row>
      <xdr:rowOff>9525</xdr:rowOff>
    </xdr:to>
    <xdr:cxnSp macro="">
      <xdr:nvCxnSpPr>
        <xdr:cNvPr id="61" name="直線コネクタ 60">
          <a:extLst>
            <a:ext uri="{FF2B5EF4-FFF2-40B4-BE49-F238E27FC236}">
              <a16:creationId xmlns:a16="http://schemas.microsoft.com/office/drawing/2014/main" id="{3366280B-DD48-4C9B-B543-A08B02F7EF5A}"/>
            </a:ext>
          </a:extLst>
        </xdr:cNvPr>
        <xdr:cNvCxnSpPr/>
      </xdr:nvCxnSpPr>
      <xdr:spPr>
        <a:xfrm>
          <a:off x="4546600" y="60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20221782-BFEA-4CF6-81D3-97566347FECD}"/>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F26DA452-C1FB-48D0-A3DC-18D1B43250FF}"/>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4" name="フローチャート: 判断 63">
          <a:extLst>
            <a:ext uri="{FF2B5EF4-FFF2-40B4-BE49-F238E27FC236}">
              <a16:creationId xmlns:a16="http://schemas.microsoft.com/office/drawing/2014/main" id="{74B3DA80-111A-48B9-A215-4819FC656A5A}"/>
            </a:ext>
          </a:extLst>
        </xdr:cNvPr>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38E00898-333E-4BF0-81FA-999E86460CA6}"/>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40640</xdr:rowOff>
    </xdr:from>
    <xdr:to>
      <xdr:col>10</xdr:col>
      <xdr:colOff>165100</xdr:colOff>
      <xdr:row>37</xdr:row>
      <xdr:rowOff>142240</xdr:rowOff>
    </xdr:to>
    <xdr:sp macro="" textlink="">
      <xdr:nvSpPr>
        <xdr:cNvPr id="66" name="フローチャート: 判断 65">
          <a:extLst>
            <a:ext uri="{FF2B5EF4-FFF2-40B4-BE49-F238E27FC236}">
              <a16:creationId xmlns:a16="http://schemas.microsoft.com/office/drawing/2014/main" id="{353CD8F1-1733-4D76-8507-E8849B5A5391}"/>
            </a:ext>
          </a:extLst>
        </xdr:cNvPr>
        <xdr:cNvSpPr/>
      </xdr:nvSpPr>
      <xdr:spPr>
        <a:xfrm>
          <a:off x="1968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637DCEB9-13DE-4453-9D42-FDEF95ADDBB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DD03F5-7357-4902-8D3B-1543F281D4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67CD8C-282A-4BD3-8CE2-3822BE5997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D67A1B-6FAE-4868-B863-141A06FE2A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26DFC6-4723-43E6-9A72-87983D4CDB0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22B38C-A275-49AC-B174-CE5AC8B114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130175</xdr:rowOff>
    </xdr:from>
    <xdr:to>
      <xdr:col>24</xdr:col>
      <xdr:colOff>114300</xdr:colOff>
      <xdr:row>35</xdr:row>
      <xdr:rowOff>60325</xdr:rowOff>
    </xdr:to>
    <xdr:sp macro="" textlink="">
      <xdr:nvSpPr>
        <xdr:cNvPr id="73" name="楕円 72">
          <a:extLst>
            <a:ext uri="{FF2B5EF4-FFF2-40B4-BE49-F238E27FC236}">
              <a16:creationId xmlns:a16="http://schemas.microsoft.com/office/drawing/2014/main" id="{D2126C7C-A616-4E81-9751-F9D00C1951D8}"/>
            </a:ext>
          </a:extLst>
        </xdr:cNvPr>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83202</xdr:rowOff>
    </xdr:from>
    <xdr:ext cx="405111" cy="259045"/>
    <xdr:sp macro="" textlink="">
      <xdr:nvSpPr>
        <xdr:cNvPr id="74" name="【道路】&#10;有形固定資産減価償却率該当値テキスト">
          <a:extLst>
            <a:ext uri="{FF2B5EF4-FFF2-40B4-BE49-F238E27FC236}">
              <a16:creationId xmlns:a16="http://schemas.microsoft.com/office/drawing/2014/main" id="{673CC460-0046-4E6E-99D6-05028B6BC36F}"/>
            </a:ext>
          </a:extLst>
        </xdr:cNvPr>
        <xdr:cNvSpPr txBox="1"/>
      </xdr:nvSpPr>
      <xdr:spPr>
        <a:xfrm>
          <a:off x="4673600"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a:extLst>
            <a:ext uri="{FF2B5EF4-FFF2-40B4-BE49-F238E27FC236}">
              <a16:creationId xmlns:a16="http://schemas.microsoft.com/office/drawing/2014/main" id="{33A1AD5B-BDED-43FF-9D7B-46FE52D7D348}"/>
            </a:ext>
          </a:extLst>
        </xdr:cNvPr>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35</xdr:row>
      <xdr:rowOff>9525</xdr:rowOff>
    </xdr:to>
    <xdr:cxnSp macro="">
      <xdr:nvCxnSpPr>
        <xdr:cNvPr id="76" name="直線コネクタ 75">
          <a:extLst>
            <a:ext uri="{FF2B5EF4-FFF2-40B4-BE49-F238E27FC236}">
              <a16:creationId xmlns:a16="http://schemas.microsoft.com/office/drawing/2014/main" id="{7119B11F-BBCB-48EB-AE59-3F0056A03FA9}"/>
            </a:ext>
          </a:extLst>
        </xdr:cNvPr>
        <xdr:cNvCxnSpPr/>
      </xdr:nvCxnSpPr>
      <xdr:spPr>
        <a:xfrm>
          <a:off x="3797300" y="5966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122555</xdr:rowOff>
    </xdr:from>
    <xdr:to>
      <xdr:col>15</xdr:col>
      <xdr:colOff>101600</xdr:colOff>
      <xdr:row>33</xdr:row>
      <xdr:rowOff>52705</xdr:rowOff>
    </xdr:to>
    <xdr:sp macro="" textlink="">
      <xdr:nvSpPr>
        <xdr:cNvPr id="77" name="楕円 76">
          <a:extLst>
            <a:ext uri="{FF2B5EF4-FFF2-40B4-BE49-F238E27FC236}">
              <a16:creationId xmlns:a16="http://schemas.microsoft.com/office/drawing/2014/main" id="{2868986E-FA30-4CDE-AAE9-11A6B46AE6AD}"/>
            </a:ext>
          </a:extLst>
        </xdr:cNvPr>
        <xdr:cNvSpPr/>
      </xdr:nvSpPr>
      <xdr:spPr>
        <a:xfrm>
          <a:off x="2857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1905</xdr:rowOff>
    </xdr:from>
    <xdr:to>
      <xdr:col>19</xdr:col>
      <xdr:colOff>177800</xdr:colOff>
      <xdr:row>34</xdr:row>
      <xdr:rowOff>137160</xdr:rowOff>
    </xdr:to>
    <xdr:cxnSp macro="">
      <xdr:nvCxnSpPr>
        <xdr:cNvPr id="78" name="直線コネクタ 77">
          <a:extLst>
            <a:ext uri="{FF2B5EF4-FFF2-40B4-BE49-F238E27FC236}">
              <a16:creationId xmlns:a16="http://schemas.microsoft.com/office/drawing/2014/main" id="{5CF6203E-9FF0-4AF3-BCAE-5CC037225F7C}"/>
            </a:ext>
          </a:extLst>
        </xdr:cNvPr>
        <xdr:cNvCxnSpPr/>
      </xdr:nvCxnSpPr>
      <xdr:spPr>
        <a:xfrm>
          <a:off x="2908300" y="565975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4445</xdr:rowOff>
    </xdr:from>
    <xdr:to>
      <xdr:col>10</xdr:col>
      <xdr:colOff>165100</xdr:colOff>
      <xdr:row>34</xdr:row>
      <xdr:rowOff>106045</xdr:rowOff>
    </xdr:to>
    <xdr:sp macro="" textlink="">
      <xdr:nvSpPr>
        <xdr:cNvPr id="79" name="楕円 78">
          <a:extLst>
            <a:ext uri="{FF2B5EF4-FFF2-40B4-BE49-F238E27FC236}">
              <a16:creationId xmlns:a16="http://schemas.microsoft.com/office/drawing/2014/main" id="{3E3F2BFF-F6DF-49C6-BDA8-244BA3C1A11D}"/>
            </a:ext>
          </a:extLst>
        </xdr:cNvPr>
        <xdr:cNvSpPr/>
      </xdr:nvSpPr>
      <xdr:spPr>
        <a:xfrm>
          <a:off x="1968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1905</xdr:rowOff>
    </xdr:from>
    <xdr:to>
      <xdr:col>15</xdr:col>
      <xdr:colOff>50800</xdr:colOff>
      <xdr:row>34</xdr:row>
      <xdr:rowOff>55245</xdr:rowOff>
    </xdr:to>
    <xdr:cxnSp macro="">
      <xdr:nvCxnSpPr>
        <xdr:cNvPr id="80" name="直線コネクタ 79">
          <a:extLst>
            <a:ext uri="{FF2B5EF4-FFF2-40B4-BE49-F238E27FC236}">
              <a16:creationId xmlns:a16="http://schemas.microsoft.com/office/drawing/2014/main" id="{8F876752-6FD3-478E-8DB0-8CB797137F3E}"/>
            </a:ext>
          </a:extLst>
        </xdr:cNvPr>
        <xdr:cNvCxnSpPr/>
      </xdr:nvCxnSpPr>
      <xdr:spPr>
        <a:xfrm flipV="1">
          <a:off x="2019300" y="565975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139700</xdr:rowOff>
    </xdr:from>
    <xdr:to>
      <xdr:col>6</xdr:col>
      <xdr:colOff>38100</xdr:colOff>
      <xdr:row>34</xdr:row>
      <xdr:rowOff>69850</xdr:rowOff>
    </xdr:to>
    <xdr:sp macro="" textlink="">
      <xdr:nvSpPr>
        <xdr:cNvPr id="81" name="楕円 80">
          <a:extLst>
            <a:ext uri="{FF2B5EF4-FFF2-40B4-BE49-F238E27FC236}">
              <a16:creationId xmlns:a16="http://schemas.microsoft.com/office/drawing/2014/main" id="{86794F27-2D93-4275-BC2B-495699A26FCC}"/>
            </a:ext>
          </a:extLst>
        </xdr:cNvPr>
        <xdr:cNvSpPr/>
      </xdr:nvSpPr>
      <xdr:spPr>
        <a:xfrm>
          <a:off x="107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19050</xdr:rowOff>
    </xdr:from>
    <xdr:to>
      <xdr:col>10</xdr:col>
      <xdr:colOff>114300</xdr:colOff>
      <xdr:row>34</xdr:row>
      <xdr:rowOff>55245</xdr:rowOff>
    </xdr:to>
    <xdr:cxnSp macro="">
      <xdr:nvCxnSpPr>
        <xdr:cNvPr id="82" name="直線コネクタ 81">
          <a:extLst>
            <a:ext uri="{FF2B5EF4-FFF2-40B4-BE49-F238E27FC236}">
              <a16:creationId xmlns:a16="http://schemas.microsoft.com/office/drawing/2014/main" id="{950DFB0B-063A-4646-B615-E45422B2E2C8}"/>
            </a:ext>
          </a:extLst>
        </xdr:cNvPr>
        <xdr:cNvCxnSpPr/>
      </xdr:nvCxnSpPr>
      <xdr:spPr>
        <a:xfrm>
          <a:off x="1130300" y="5848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83" name="n_1aveValue【道路】&#10;有形固定資産減価償却率">
          <a:extLst>
            <a:ext uri="{FF2B5EF4-FFF2-40B4-BE49-F238E27FC236}">
              <a16:creationId xmlns:a16="http://schemas.microsoft.com/office/drawing/2014/main" id="{9BC803C0-0B7A-46B2-816D-71122B275EAA}"/>
            </a:ext>
          </a:extLst>
        </xdr:cNvPr>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81C2606E-ACBC-4A42-B872-011A348C6BB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5" name="n_3aveValue【道路】&#10;有形固定資産減価償却率">
          <a:extLst>
            <a:ext uri="{FF2B5EF4-FFF2-40B4-BE49-F238E27FC236}">
              <a16:creationId xmlns:a16="http://schemas.microsoft.com/office/drawing/2014/main" id="{7AE5C8CD-C7E9-41F0-9B33-15876B57B011}"/>
            </a:ext>
          </a:extLst>
        </xdr:cNvPr>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9B1D64EB-94BD-4313-804F-A9ECE1F10801}"/>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C4EDAD86-44BF-46F7-8971-AF1A1292F38D}"/>
            </a:ext>
          </a:extLst>
        </xdr:cNvPr>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69232</xdr:rowOff>
    </xdr:from>
    <xdr:ext cx="405111" cy="259045"/>
    <xdr:sp macro="" textlink="">
      <xdr:nvSpPr>
        <xdr:cNvPr id="88" name="n_2mainValue【道路】&#10;有形固定資産減価償却率">
          <a:extLst>
            <a:ext uri="{FF2B5EF4-FFF2-40B4-BE49-F238E27FC236}">
              <a16:creationId xmlns:a16="http://schemas.microsoft.com/office/drawing/2014/main" id="{CA3B172E-0F83-45A2-B8FD-581EB1DF1D3E}"/>
            </a:ext>
          </a:extLst>
        </xdr:cNvPr>
        <xdr:cNvSpPr txBox="1"/>
      </xdr:nvSpPr>
      <xdr:spPr>
        <a:xfrm>
          <a:off x="270574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ED2DB699-DAF7-413F-953A-D3DCF9FBCB2E}"/>
            </a:ext>
          </a:extLst>
        </xdr:cNvPr>
        <xdr:cNvSpPr txBox="1"/>
      </xdr:nvSpPr>
      <xdr:spPr>
        <a:xfrm>
          <a:off x="1816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AC332426-4B86-4376-9082-F27A0AF6DA3A}"/>
            </a:ext>
          </a:extLst>
        </xdr:cNvPr>
        <xdr:cNvSpPr txBox="1"/>
      </xdr:nvSpPr>
      <xdr:spPr>
        <a:xfrm>
          <a:off x="927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D267425-D2FE-480F-917D-D017A21DC1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D302E1B-2136-4F9C-92D3-3B23416C69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98EDBA-763E-4F25-980D-4743D4EB39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2261B5C-2898-4458-81AB-B5D8BA54C4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AA355F-DFB7-4E80-8443-3995B49690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D86C90E-B79D-41D5-AC73-2B023781A1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C235566-F3C0-414B-B6D2-A1AC4C7B89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341891E-626A-438A-913D-BB88FFB01E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213F26F-301A-441A-B87D-D9DB738610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64CA47B-17E1-4ADB-80E4-5D03B5D6FC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D203461-3C7C-4A1A-AC90-A09E0EDF6A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DAC54A1-0B3C-4BD7-9E8E-1DA33685DFB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2CD8204-9BAF-4137-BD84-1558692B56F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2B4D752-DF36-48C2-926D-3C1A3BD4B64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4F572D3-10B0-4A3E-9A93-448489CBAB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901B1C7-C57B-4F3C-A76B-78855BE82F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4C44066-B02F-4911-9EEC-022F36342A6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18BAAA5-3275-44ED-8DFD-C7B1528B3D7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D5D7635-5135-420E-9406-5C06D621F9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BE34264-CE64-4CBC-A900-11826C9982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AA55B7C-8C5B-4DE8-953B-CD4B73F522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629EF2F-B541-4D54-9309-4EF76AC3CBF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1314186-BF00-4518-8F6A-E1C4BE2FD8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4" name="直線コネクタ 113">
          <a:extLst>
            <a:ext uri="{FF2B5EF4-FFF2-40B4-BE49-F238E27FC236}">
              <a16:creationId xmlns:a16="http://schemas.microsoft.com/office/drawing/2014/main" id="{41E830BB-3517-4C3A-898B-8035EE8DECF6}"/>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5" name="【道路】&#10;一人当たり延長最小値テキスト">
          <a:extLst>
            <a:ext uri="{FF2B5EF4-FFF2-40B4-BE49-F238E27FC236}">
              <a16:creationId xmlns:a16="http://schemas.microsoft.com/office/drawing/2014/main" id="{26263AEA-EC1D-46B2-BCF5-A4EDA8457089}"/>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6" name="直線コネクタ 115">
          <a:extLst>
            <a:ext uri="{FF2B5EF4-FFF2-40B4-BE49-F238E27FC236}">
              <a16:creationId xmlns:a16="http://schemas.microsoft.com/office/drawing/2014/main" id="{0958BB46-B1E1-4473-BFCC-018797464C7E}"/>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7" name="【道路】&#10;一人当たり延長最大値テキスト">
          <a:extLst>
            <a:ext uri="{FF2B5EF4-FFF2-40B4-BE49-F238E27FC236}">
              <a16:creationId xmlns:a16="http://schemas.microsoft.com/office/drawing/2014/main" id="{BB3F8C42-0AAB-4C8E-AF1A-2D7EAA1125F6}"/>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8" name="直線コネクタ 117">
          <a:extLst>
            <a:ext uri="{FF2B5EF4-FFF2-40B4-BE49-F238E27FC236}">
              <a16:creationId xmlns:a16="http://schemas.microsoft.com/office/drawing/2014/main" id="{8607B9A9-E92B-4894-940D-A6B7D16594FC}"/>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9" name="【道路】&#10;一人当たり延長平均値テキスト">
          <a:extLst>
            <a:ext uri="{FF2B5EF4-FFF2-40B4-BE49-F238E27FC236}">
              <a16:creationId xmlns:a16="http://schemas.microsoft.com/office/drawing/2014/main" id="{D33F0FB2-DE95-46DE-AEB6-38BCD4D9E0E5}"/>
            </a:ext>
          </a:extLst>
        </xdr:cNvPr>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20" name="フローチャート: 判断 119">
          <a:extLst>
            <a:ext uri="{FF2B5EF4-FFF2-40B4-BE49-F238E27FC236}">
              <a16:creationId xmlns:a16="http://schemas.microsoft.com/office/drawing/2014/main" id="{2B3B46B7-260B-4119-96C3-8F556E638D2F}"/>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21" name="フローチャート: 判断 120">
          <a:extLst>
            <a:ext uri="{FF2B5EF4-FFF2-40B4-BE49-F238E27FC236}">
              <a16:creationId xmlns:a16="http://schemas.microsoft.com/office/drawing/2014/main" id="{BB9C128C-C3F4-4D62-85BB-865F9404E927}"/>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2" name="フローチャート: 判断 121">
          <a:extLst>
            <a:ext uri="{FF2B5EF4-FFF2-40B4-BE49-F238E27FC236}">
              <a16:creationId xmlns:a16="http://schemas.microsoft.com/office/drawing/2014/main" id="{515A86A2-CB14-408D-99DB-05462075901E}"/>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3" name="フローチャート: 判断 122">
          <a:extLst>
            <a:ext uri="{FF2B5EF4-FFF2-40B4-BE49-F238E27FC236}">
              <a16:creationId xmlns:a16="http://schemas.microsoft.com/office/drawing/2014/main" id="{03B7DF88-014E-449E-BF47-737866346FFE}"/>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4" name="フローチャート: 判断 123">
          <a:extLst>
            <a:ext uri="{FF2B5EF4-FFF2-40B4-BE49-F238E27FC236}">
              <a16:creationId xmlns:a16="http://schemas.microsoft.com/office/drawing/2014/main" id="{C014C8D6-EE52-4972-9CD7-26C8001F0808}"/>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4B78F88-D409-4811-AF17-6A99F3D2EF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956719-9B49-4FCE-B4E5-1107E8F7DA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C3C06A-863E-40F3-A630-7A6608AE4F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D24670-C2F5-45A8-818F-02FB893E84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99A75DE-48A6-40E1-8392-0FD622A238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106172</xdr:rowOff>
    </xdr:from>
    <xdr:to>
      <xdr:col>55</xdr:col>
      <xdr:colOff>50800</xdr:colOff>
      <xdr:row>42</xdr:row>
      <xdr:rowOff>36322</xdr:rowOff>
    </xdr:to>
    <xdr:sp macro="" textlink="">
      <xdr:nvSpPr>
        <xdr:cNvPr id="130" name="楕円 129">
          <a:extLst>
            <a:ext uri="{FF2B5EF4-FFF2-40B4-BE49-F238E27FC236}">
              <a16:creationId xmlns:a16="http://schemas.microsoft.com/office/drawing/2014/main" id="{7759487C-091B-48C3-A487-A13FC5685296}"/>
            </a:ext>
          </a:extLst>
        </xdr:cNvPr>
        <xdr:cNvSpPr/>
      </xdr:nvSpPr>
      <xdr:spPr>
        <a:xfrm>
          <a:off x="10426700" y="71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21099</xdr:rowOff>
    </xdr:from>
    <xdr:ext cx="469744" cy="259045"/>
    <xdr:sp macro="" textlink="">
      <xdr:nvSpPr>
        <xdr:cNvPr id="131" name="【道路】&#10;一人当たり延長該当値テキスト">
          <a:extLst>
            <a:ext uri="{FF2B5EF4-FFF2-40B4-BE49-F238E27FC236}">
              <a16:creationId xmlns:a16="http://schemas.microsoft.com/office/drawing/2014/main" id="{2267098B-0721-42D0-8541-EC0D73C5A629}"/>
            </a:ext>
          </a:extLst>
        </xdr:cNvPr>
        <xdr:cNvSpPr txBox="1"/>
      </xdr:nvSpPr>
      <xdr:spPr>
        <a:xfrm>
          <a:off x="105156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105791</xdr:rowOff>
    </xdr:from>
    <xdr:to>
      <xdr:col>50</xdr:col>
      <xdr:colOff>165100</xdr:colOff>
      <xdr:row>42</xdr:row>
      <xdr:rowOff>35941</xdr:rowOff>
    </xdr:to>
    <xdr:sp macro="" textlink="">
      <xdr:nvSpPr>
        <xdr:cNvPr id="132" name="楕円 131">
          <a:extLst>
            <a:ext uri="{FF2B5EF4-FFF2-40B4-BE49-F238E27FC236}">
              <a16:creationId xmlns:a16="http://schemas.microsoft.com/office/drawing/2014/main" id="{F813F6B7-DDBB-45F7-AFBA-8C3D115E7762}"/>
            </a:ext>
          </a:extLst>
        </xdr:cNvPr>
        <xdr:cNvSpPr/>
      </xdr:nvSpPr>
      <xdr:spPr>
        <a:xfrm>
          <a:off x="9588500" y="71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156591</xdr:rowOff>
    </xdr:from>
    <xdr:to>
      <xdr:col>55</xdr:col>
      <xdr:colOff>0</xdr:colOff>
      <xdr:row>41</xdr:row>
      <xdr:rowOff>156972</xdr:rowOff>
    </xdr:to>
    <xdr:cxnSp macro="">
      <xdr:nvCxnSpPr>
        <xdr:cNvPr id="133" name="直線コネクタ 132">
          <a:extLst>
            <a:ext uri="{FF2B5EF4-FFF2-40B4-BE49-F238E27FC236}">
              <a16:creationId xmlns:a16="http://schemas.microsoft.com/office/drawing/2014/main" id="{50AA3304-4B96-4A1E-9A8A-677C270A9B90}"/>
            </a:ext>
          </a:extLst>
        </xdr:cNvPr>
        <xdr:cNvCxnSpPr/>
      </xdr:nvCxnSpPr>
      <xdr:spPr>
        <a:xfrm>
          <a:off x="9639300" y="71860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105410</xdr:rowOff>
    </xdr:from>
    <xdr:to>
      <xdr:col>46</xdr:col>
      <xdr:colOff>38100</xdr:colOff>
      <xdr:row>42</xdr:row>
      <xdr:rowOff>35560</xdr:rowOff>
    </xdr:to>
    <xdr:sp macro="" textlink="">
      <xdr:nvSpPr>
        <xdr:cNvPr id="134" name="楕円 133">
          <a:extLst>
            <a:ext uri="{FF2B5EF4-FFF2-40B4-BE49-F238E27FC236}">
              <a16:creationId xmlns:a16="http://schemas.microsoft.com/office/drawing/2014/main" id="{8347406F-C7E8-47D8-9D9A-E759E8F71F84}"/>
            </a:ext>
          </a:extLst>
        </xdr:cNvPr>
        <xdr:cNvSpPr/>
      </xdr:nvSpPr>
      <xdr:spPr>
        <a:xfrm>
          <a:off x="8699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156210</xdr:rowOff>
    </xdr:from>
    <xdr:to>
      <xdr:col>50</xdr:col>
      <xdr:colOff>114300</xdr:colOff>
      <xdr:row>41</xdr:row>
      <xdr:rowOff>156591</xdr:rowOff>
    </xdr:to>
    <xdr:cxnSp macro="">
      <xdr:nvCxnSpPr>
        <xdr:cNvPr id="135" name="直線コネクタ 134">
          <a:extLst>
            <a:ext uri="{FF2B5EF4-FFF2-40B4-BE49-F238E27FC236}">
              <a16:creationId xmlns:a16="http://schemas.microsoft.com/office/drawing/2014/main" id="{5BA36868-97C4-4B03-B822-776CCA439438}"/>
            </a:ext>
          </a:extLst>
        </xdr:cNvPr>
        <xdr:cNvCxnSpPr/>
      </xdr:nvCxnSpPr>
      <xdr:spPr>
        <a:xfrm>
          <a:off x="8750300" y="71856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106400</xdr:rowOff>
    </xdr:from>
    <xdr:to>
      <xdr:col>41</xdr:col>
      <xdr:colOff>101600</xdr:colOff>
      <xdr:row>42</xdr:row>
      <xdr:rowOff>36550</xdr:rowOff>
    </xdr:to>
    <xdr:sp macro="" textlink="">
      <xdr:nvSpPr>
        <xdr:cNvPr id="136" name="楕円 135">
          <a:extLst>
            <a:ext uri="{FF2B5EF4-FFF2-40B4-BE49-F238E27FC236}">
              <a16:creationId xmlns:a16="http://schemas.microsoft.com/office/drawing/2014/main" id="{974C0D2B-9DC9-46A7-BBA4-E6193A61DFBE}"/>
            </a:ext>
          </a:extLst>
        </xdr:cNvPr>
        <xdr:cNvSpPr/>
      </xdr:nvSpPr>
      <xdr:spPr>
        <a:xfrm>
          <a:off x="7810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156210</xdr:rowOff>
    </xdr:from>
    <xdr:to>
      <xdr:col>45</xdr:col>
      <xdr:colOff>177800</xdr:colOff>
      <xdr:row>41</xdr:row>
      <xdr:rowOff>157200</xdr:rowOff>
    </xdr:to>
    <xdr:cxnSp macro="">
      <xdr:nvCxnSpPr>
        <xdr:cNvPr id="137" name="直線コネクタ 136">
          <a:extLst>
            <a:ext uri="{FF2B5EF4-FFF2-40B4-BE49-F238E27FC236}">
              <a16:creationId xmlns:a16="http://schemas.microsoft.com/office/drawing/2014/main" id="{5F5BB351-9035-4608-9637-CB5514946D9E}"/>
            </a:ext>
          </a:extLst>
        </xdr:cNvPr>
        <xdr:cNvCxnSpPr/>
      </xdr:nvCxnSpPr>
      <xdr:spPr>
        <a:xfrm flipV="1">
          <a:off x="7861300" y="718566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106400</xdr:rowOff>
    </xdr:from>
    <xdr:to>
      <xdr:col>36</xdr:col>
      <xdr:colOff>165100</xdr:colOff>
      <xdr:row>42</xdr:row>
      <xdr:rowOff>36550</xdr:rowOff>
    </xdr:to>
    <xdr:sp macro="" textlink="">
      <xdr:nvSpPr>
        <xdr:cNvPr id="138" name="楕円 137">
          <a:extLst>
            <a:ext uri="{FF2B5EF4-FFF2-40B4-BE49-F238E27FC236}">
              <a16:creationId xmlns:a16="http://schemas.microsoft.com/office/drawing/2014/main" id="{6323132F-416E-41D3-A6DD-3CBAF34594B7}"/>
            </a:ext>
          </a:extLst>
        </xdr:cNvPr>
        <xdr:cNvSpPr/>
      </xdr:nvSpPr>
      <xdr:spPr>
        <a:xfrm>
          <a:off x="6921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157200</xdr:rowOff>
    </xdr:from>
    <xdr:to>
      <xdr:col>41</xdr:col>
      <xdr:colOff>50800</xdr:colOff>
      <xdr:row>41</xdr:row>
      <xdr:rowOff>157200</xdr:rowOff>
    </xdr:to>
    <xdr:cxnSp macro="">
      <xdr:nvCxnSpPr>
        <xdr:cNvPr id="139" name="直線コネクタ 138">
          <a:extLst>
            <a:ext uri="{FF2B5EF4-FFF2-40B4-BE49-F238E27FC236}">
              <a16:creationId xmlns:a16="http://schemas.microsoft.com/office/drawing/2014/main" id="{7EB4516A-68C0-43AD-9449-CA1DFD04D51E}"/>
            </a:ext>
          </a:extLst>
        </xdr:cNvPr>
        <xdr:cNvCxnSpPr/>
      </xdr:nvCxnSpPr>
      <xdr:spPr>
        <a:xfrm>
          <a:off x="6972300" y="7186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40" name="n_1aveValue【道路】&#10;一人当たり延長">
          <a:extLst>
            <a:ext uri="{FF2B5EF4-FFF2-40B4-BE49-F238E27FC236}">
              <a16:creationId xmlns:a16="http://schemas.microsoft.com/office/drawing/2014/main" id="{DD0B1F41-BEE7-48EE-8052-3C7D594303A7}"/>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41" name="n_2aveValue【道路】&#10;一人当たり延長">
          <a:extLst>
            <a:ext uri="{FF2B5EF4-FFF2-40B4-BE49-F238E27FC236}">
              <a16:creationId xmlns:a16="http://schemas.microsoft.com/office/drawing/2014/main" id="{4CF0BED0-59CD-4A76-9ADA-3627BF9E6DAC}"/>
            </a:ext>
          </a:extLst>
        </xdr:cNvPr>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2" name="n_3aveValue【道路】&#10;一人当たり延長">
          <a:extLst>
            <a:ext uri="{FF2B5EF4-FFF2-40B4-BE49-F238E27FC236}">
              <a16:creationId xmlns:a16="http://schemas.microsoft.com/office/drawing/2014/main" id="{ADB93B54-8272-4FC3-A8E0-6255EF375D25}"/>
            </a:ext>
          </a:extLst>
        </xdr:cNvPr>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3" name="n_4aveValue【道路】&#10;一人当たり延長">
          <a:extLst>
            <a:ext uri="{FF2B5EF4-FFF2-40B4-BE49-F238E27FC236}">
              <a16:creationId xmlns:a16="http://schemas.microsoft.com/office/drawing/2014/main" id="{2391BBE4-42C5-4EDF-A6CF-125E3377A310}"/>
            </a:ext>
          </a:extLst>
        </xdr:cNvPr>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27068</xdr:rowOff>
    </xdr:from>
    <xdr:ext cx="469744" cy="259045"/>
    <xdr:sp macro="" textlink="">
      <xdr:nvSpPr>
        <xdr:cNvPr id="144" name="n_1mainValue【道路】&#10;一人当たり延長">
          <a:extLst>
            <a:ext uri="{FF2B5EF4-FFF2-40B4-BE49-F238E27FC236}">
              <a16:creationId xmlns:a16="http://schemas.microsoft.com/office/drawing/2014/main" id="{714015DD-9776-48B2-B031-208266C30F96}"/>
            </a:ext>
          </a:extLst>
        </xdr:cNvPr>
        <xdr:cNvSpPr txBox="1"/>
      </xdr:nvSpPr>
      <xdr:spPr>
        <a:xfrm>
          <a:off x="9391727" y="722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26687</xdr:rowOff>
    </xdr:from>
    <xdr:ext cx="469744" cy="259045"/>
    <xdr:sp macro="" textlink="">
      <xdr:nvSpPr>
        <xdr:cNvPr id="145" name="n_2mainValue【道路】&#10;一人当たり延長">
          <a:extLst>
            <a:ext uri="{FF2B5EF4-FFF2-40B4-BE49-F238E27FC236}">
              <a16:creationId xmlns:a16="http://schemas.microsoft.com/office/drawing/2014/main" id="{9F9FBDF1-FA66-4F02-B08B-8300309336B9}"/>
            </a:ext>
          </a:extLst>
        </xdr:cNvPr>
        <xdr:cNvSpPr txBox="1"/>
      </xdr:nvSpPr>
      <xdr:spPr>
        <a:xfrm>
          <a:off x="8515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27677</xdr:rowOff>
    </xdr:from>
    <xdr:ext cx="469744" cy="259045"/>
    <xdr:sp macro="" textlink="">
      <xdr:nvSpPr>
        <xdr:cNvPr id="146" name="n_3mainValue【道路】&#10;一人当たり延長">
          <a:extLst>
            <a:ext uri="{FF2B5EF4-FFF2-40B4-BE49-F238E27FC236}">
              <a16:creationId xmlns:a16="http://schemas.microsoft.com/office/drawing/2014/main" id="{B0877951-AE88-4861-802E-E4BBEC5A6E63}"/>
            </a:ext>
          </a:extLst>
        </xdr:cNvPr>
        <xdr:cNvSpPr txBox="1"/>
      </xdr:nvSpPr>
      <xdr:spPr>
        <a:xfrm>
          <a:off x="76264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27677</xdr:rowOff>
    </xdr:from>
    <xdr:ext cx="469744" cy="259045"/>
    <xdr:sp macro="" textlink="">
      <xdr:nvSpPr>
        <xdr:cNvPr id="147" name="n_4mainValue【道路】&#10;一人当たり延長">
          <a:extLst>
            <a:ext uri="{FF2B5EF4-FFF2-40B4-BE49-F238E27FC236}">
              <a16:creationId xmlns:a16="http://schemas.microsoft.com/office/drawing/2014/main" id="{48CF76B2-16EA-43E9-9383-31E03EB4A5C7}"/>
            </a:ext>
          </a:extLst>
        </xdr:cNvPr>
        <xdr:cNvSpPr txBox="1"/>
      </xdr:nvSpPr>
      <xdr:spPr>
        <a:xfrm>
          <a:off x="67374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37B833E-AFD4-4956-96C2-13D28C001A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395C5C7-345C-4453-8EBC-B443DD6CA6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E3CE2CC-517F-4BAE-B3AC-1DEF40FB7D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DEAF7C7-1E95-4A52-9CF5-E845F60A40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F09C6DF-89C2-442F-83BD-E771D190DA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D908DF4-562F-4C22-891B-49ACFB1675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4C18215-24D2-4154-A3ED-9AC8888838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3214E94-6D3F-468C-9A0B-EB5C7211E1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B95950F-9AA2-43C3-966F-1ACA68912E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A7517C8-CF72-4472-9BDC-08241C4BAC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97F45C8-3AFF-4C49-9235-941C72840A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9D94444-9332-4AF1-BD2B-7FDA4AA0E1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97CC014-2906-40FA-8068-56F6035ADE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6DFAA8C-7FC8-47CB-B1C6-C256F83578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4AB92EC-6749-4F09-AF44-B5913A2C05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A59F462-2F5B-4BB9-8CA1-F2B6730DFFB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84F428B-9654-47E2-B191-EF3FF5E5F8E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73F79EA-BD1D-4CBC-8F2D-DD8EA20A75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01DE82A-C071-467F-A96D-53AEA946B26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B62C790-EF20-4E32-93EA-6A5CC9955F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1C7C944-D4D1-4E38-86E9-9EE3784DE82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D714187-E28F-475E-BE34-39D7E356BB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B52DF99-BE8D-4014-A1AE-D0436D7145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1127FC6-7754-4D10-AAD9-19573C5A44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2" name="直線コネクタ 171">
          <a:extLst>
            <a:ext uri="{FF2B5EF4-FFF2-40B4-BE49-F238E27FC236}">
              <a16:creationId xmlns:a16="http://schemas.microsoft.com/office/drawing/2014/main" id="{99ABCB37-78B3-4C7F-B181-305381E453EF}"/>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39CBC0F-F4BA-4386-9A8A-05B37796D506}"/>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4" name="直線コネクタ 173">
          <a:extLst>
            <a:ext uri="{FF2B5EF4-FFF2-40B4-BE49-F238E27FC236}">
              <a16:creationId xmlns:a16="http://schemas.microsoft.com/office/drawing/2014/main" id="{63692616-95C9-48ED-8741-DE781E65C0B8}"/>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192EB8D-754A-41A1-BDAA-37B5AE67B4B0}"/>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6" name="直線コネクタ 175">
          <a:extLst>
            <a:ext uri="{FF2B5EF4-FFF2-40B4-BE49-F238E27FC236}">
              <a16:creationId xmlns:a16="http://schemas.microsoft.com/office/drawing/2014/main" id="{F6846F43-767C-4C56-818D-D859E260D880}"/>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4F5E4C2-EB43-4C1D-B2AA-5594932B53E6}"/>
            </a:ext>
          </a:extLst>
        </xdr:cNvPr>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8" name="フローチャート: 判断 177">
          <a:extLst>
            <a:ext uri="{FF2B5EF4-FFF2-40B4-BE49-F238E27FC236}">
              <a16:creationId xmlns:a16="http://schemas.microsoft.com/office/drawing/2014/main" id="{F3F45A90-C612-4ABC-829D-034D7F46DB04}"/>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7FD11E0D-3523-4026-98A0-5EACD9CB94B4}"/>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80" name="フローチャート: 判断 179">
          <a:extLst>
            <a:ext uri="{FF2B5EF4-FFF2-40B4-BE49-F238E27FC236}">
              <a16:creationId xmlns:a16="http://schemas.microsoft.com/office/drawing/2014/main" id="{1F5A7B91-289E-422B-87C3-4E36B1B55177}"/>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244A266E-EC55-45D9-9506-C39B3FF30654}"/>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2" name="フローチャート: 判断 181">
          <a:extLst>
            <a:ext uri="{FF2B5EF4-FFF2-40B4-BE49-F238E27FC236}">
              <a16:creationId xmlns:a16="http://schemas.microsoft.com/office/drawing/2014/main" id="{A3016025-5AA4-4FB2-81FF-6FDF43E76770}"/>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FBFDBEE-229B-4A73-B14E-E4C2013E07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EA62D60-381E-4F5E-A26A-66E3B22842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F202D21-D693-49B1-9D8E-AE160F497E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2F5606-2381-4256-8D5C-1451D87E1F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5B5B72-DEF9-4B9C-A363-583CE0A7BA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8" name="楕円 187">
          <a:extLst>
            <a:ext uri="{FF2B5EF4-FFF2-40B4-BE49-F238E27FC236}">
              <a16:creationId xmlns:a16="http://schemas.microsoft.com/office/drawing/2014/main" id="{9094F80A-65B4-4C64-9978-BFE63E2DD9B8}"/>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97CF4C9-EE27-4075-82CC-A08097A51642}"/>
            </a:ext>
          </a:extLst>
        </xdr:cNvPr>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90" name="楕円 189">
          <a:extLst>
            <a:ext uri="{FF2B5EF4-FFF2-40B4-BE49-F238E27FC236}">
              <a16:creationId xmlns:a16="http://schemas.microsoft.com/office/drawing/2014/main" id="{FD760424-AEBB-4742-BCDC-F3684E437D01}"/>
            </a:ext>
          </a:extLst>
        </xdr:cNvPr>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137160</xdr:rowOff>
    </xdr:to>
    <xdr:cxnSp macro="">
      <xdr:nvCxnSpPr>
        <xdr:cNvPr id="191" name="直線コネクタ 190">
          <a:extLst>
            <a:ext uri="{FF2B5EF4-FFF2-40B4-BE49-F238E27FC236}">
              <a16:creationId xmlns:a16="http://schemas.microsoft.com/office/drawing/2014/main" id="{CD22211B-41F0-4279-8C6E-5749656AB226}"/>
            </a:ext>
          </a:extLst>
        </xdr:cNvPr>
        <xdr:cNvCxnSpPr/>
      </xdr:nvCxnSpPr>
      <xdr:spPr>
        <a:xfrm>
          <a:off x="3797300" y="10374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92" name="楕円 191">
          <a:extLst>
            <a:ext uri="{FF2B5EF4-FFF2-40B4-BE49-F238E27FC236}">
              <a16:creationId xmlns:a16="http://schemas.microsoft.com/office/drawing/2014/main" id="{0B724CF8-E644-4AC7-95E3-6ED3911C13A4}"/>
            </a:ext>
          </a:extLst>
        </xdr:cNvPr>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87630</xdr:rowOff>
    </xdr:to>
    <xdr:cxnSp macro="">
      <xdr:nvCxnSpPr>
        <xdr:cNvPr id="193" name="直線コネクタ 192">
          <a:extLst>
            <a:ext uri="{FF2B5EF4-FFF2-40B4-BE49-F238E27FC236}">
              <a16:creationId xmlns:a16="http://schemas.microsoft.com/office/drawing/2014/main" id="{6680C1FD-465A-4936-B4A6-52780D536FD1}"/>
            </a:ext>
          </a:extLst>
        </xdr:cNvPr>
        <xdr:cNvCxnSpPr/>
      </xdr:nvCxnSpPr>
      <xdr:spPr>
        <a:xfrm>
          <a:off x="2908300" y="10294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4" name="楕円 193">
          <a:extLst>
            <a:ext uri="{FF2B5EF4-FFF2-40B4-BE49-F238E27FC236}">
              <a16:creationId xmlns:a16="http://schemas.microsoft.com/office/drawing/2014/main" id="{75C20E45-FB5C-4371-8FB3-63828F133119}"/>
            </a:ext>
          </a:extLst>
        </xdr:cNvPr>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7620</xdr:rowOff>
    </xdr:to>
    <xdr:cxnSp macro="">
      <xdr:nvCxnSpPr>
        <xdr:cNvPr id="195" name="直線コネクタ 194">
          <a:extLst>
            <a:ext uri="{FF2B5EF4-FFF2-40B4-BE49-F238E27FC236}">
              <a16:creationId xmlns:a16="http://schemas.microsoft.com/office/drawing/2014/main" id="{ABD6C2A6-6959-4F25-985A-112D45D6278B}"/>
            </a:ext>
          </a:extLst>
        </xdr:cNvPr>
        <xdr:cNvCxnSpPr/>
      </xdr:nvCxnSpPr>
      <xdr:spPr>
        <a:xfrm>
          <a:off x="2019300" y="1029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93980</xdr:rowOff>
    </xdr:from>
    <xdr:to>
      <xdr:col>6</xdr:col>
      <xdr:colOff>38100</xdr:colOff>
      <xdr:row>60</xdr:row>
      <xdr:rowOff>24130</xdr:rowOff>
    </xdr:to>
    <xdr:sp macro="" textlink="">
      <xdr:nvSpPr>
        <xdr:cNvPr id="196" name="楕円 195">
          <a:extLst>
            <a:ext uri="{FF2B5EF4-FFF2-40B4-BE49-F238E27FC236}">
              <a16:creationId xmlns:a16="http://schemas.microsoft.com/office/drawing/2014/main" id="{7DC57C15-A64E-40EF-9F7D-3408B25C2D2C}"/>
            </a:ext>
          </a:extLst>
        </xdr:cNvPr>
        <xdr:cNvSpPr/>
      </xdr:nvSpPr>
      <xdr:spPr>
        <a:xfrm>
          <a:off x="1079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144780</xdr:rowOff>
    </xdr:from>
    <xdr:to>
      <xdr:col>10</xdr:col>
      <xdr:colOff>114300</xdr:colOff>
      <xdr:row>60</xdr:row>
      <xdr:rowOff>7620</xdr:rowOff>
    </xdr:to>
    <xdr:cxnSp macro="">
      <xdr:nvCxnSpPr>
        <xdr:cNvPr id="197" name="直線コネクタ 196">
          <a:extLst>
            <a:ext uri="{FF2B5EF4-FFF2-40B4-BE49-F238E27FC236}">
              <a16:creationId xmlns:a16="http://schemas.microsoft.com/office/drawing/2014/main" id="{28B3E377-3131-46AE-A875-061A36B83B48}"/>
            </a:ext>
          </a:extLst>
        </xdr:cNvPr>
        <xdr:cNvCxnSpPr/>
      </xdr:nvCxnSpPr>
      <xdr:spPr>
        <a:xfrm>
          <a:off x="1130300" y="1026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FF39E38-57CB-448B-9ACA-203415251663}"/>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A5E7F71-4106-4D2C-8CA6-0CF8CF22534D}"/>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3A49906-DC43-4B02-B523-292854094BEF}"/>
            </a:ext>
          </a:extLst>
        </xdr:cNvPr>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26B42D7-3459-41FA-80F0-FC456967FE1C}"/>
            </a:ext>
          </a:extLst>
        </xdr:cNvPr>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154957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DD0F0B9-1521-48FB-B4CB-B1AE47ABE3E6}"/>
            </a:ext>
          </a:extLst>
        </xdr:cNvPr>
        <xdr:cNvSpPr txBox="1"/>
      </xdr:nvSpPr>
      <xdr:spPr>
        <a:xfrm>
          <a:off x="3582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D9FE9B4-32E2-426C-9D88-58351F2E06E7}"/>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BF7B283-444F-4CF0-900E-072555871A28}"/>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4E96E4C-1099-4AA3-BB41-BCFEB2048A7D}"/>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DFCAE84-BBD7-4ECE-B698-999511E4AC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F12F5A5-982A-4B6A-85C4-5A9786C42B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E5DA89A-C050-40B0-80BD-0A994C26E0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E42AEAD-EE68-4179-BF94-2240BC77C9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C18F89D-EE4A-4DF4-943E-5D5959E328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3C3C291-8E92-44D7-A98A-0570BBBE42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66D54EE-08FF-43AE-8AF3-C531C1188A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C560994-2714-46D7-BED7-7879EABFBE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ADB733C-B7EF-4CE0-AFC0-F888706075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6EFB2D4-9B3C-435C-82D1-91508A4CCE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84C9F1F-D2B3-4E67-B0B7-236B7071E5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B949E223-522D-46E1-829F-AB81F20ADC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2FC03EB-7BB6-44E9-BFB3-A8598421EBC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D09F9832-CE33-4469-80F6-A2F25FDC8B7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454DBD6-616A-41E3-B114-D8ECFFABF3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E004A44F-CC65-46ED-9814-A6220F64AB3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AE29252-4C39-47A3-94B4-8BE0F4C4730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93C4BFBA-C068-41C3-AC17-26F518B3B49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F7E8640-E1D4-411A-961C-53A96C15D81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E197A8BD-F68D-4A8F-A0E2-9C7C2BAE9E3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9641033-FD9D-4BE6-B4D4-1D90ED376F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48AA10F-639F-46BC-827E-1A13BB3074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D077F59-2751-42F1-AF5C-7F674B0F36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9" name="直線コネクタ 228">
          <a:extLst>
            <a:ext uri="{FF2B5EF4-FFF2-40B4-BE49-F238E27FC236}">
              <a16:creationId xmlns:a16="http://schemas.microsoft.com/office/drawing/2014/main" id="{3556C1BB-5FEF-4EA8-97F7-45A9D98F48BC}"/>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AF77BE0E-7A57-46CF-A957-ED2E63D8C142}"/>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31" name="直線コネクタ 230">
          <a:extLst>
            <a:ext uri="{FF2B5EF4-FFF2-40B4-BE49-F238E27FC236}">
              <a16:creationId xmlns:a16="http://schemas.microsoft.com/office/drawing/2014/main" id="{7BADBECA-DF38-4F36-9BDE-57F6FC82C4C5}"/>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91EA3F3-EAE4-4246-9453-82999ACD9280}"/>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3" name="直線コネクタ 232">
          <a:extLst>
            <a:ext uri="{FF2B5EF4-FFF2-40B4-BE49-F238E27FC236}">
              <a16:creationId xmlns:a16="http://schemas.microsoft.com/office/drawing/2014/main" id="{EA01D09E-36AE-4A08-925E-3519678EDCA9}"/>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63D7A93-F0C9-4C04-901F-6EB7C0D4B4B9}"/>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5" name="フローチャート: 判断 234">
          <a:extLst>
            <a:ext uri="{FF2B5EF4-FFF2-40B4-BE49-F238E27FC236}">
              <a16:creationId xmlns:a16="http://schemas.microsoft.com/office/drawing/2014/main" id="{39BA4453-4999-4D20-B0AC-37F227F3E919}"/>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6" name="フローチャート: 判断 235">
          <a:extLst>
            <a:ext uri="{FF2B5EF4-FFF2-40B4-BE49-F238E27FC236}">
              <a16:creationId xmlns:a16="http://schemas.microsoft.com/office/drawing/2014/main" id="{DF1F4764-BB46-4828-A26E-D300AB4ADE1D}"/>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7" name="フローチャート: 判断 236">
          <a:extLst>
            <a:ext uri="{FF2B5EF4-FFF2-40B4-BE49-F238E27FC236}">
              <a16:creationId xmlns:a16="http://schemas.microsoft.com/office/drawing/2014/main" id="{DF22BC05-9018-4E92-8105-704795ADBCE2}"/>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8" name="フローチャート: 判断 237">
          <a:extLst>
            <a:ext uri="{FF2B5EF4-FFF2-40B4-BE49-F238E27FC236}">
              <a16:creationId xmlns:a16="http://schemas.microsoft.com/office/drawing/2014/main" id="{B9BEC7A2-1775-4515-9DE0-EB7E6AC171FC}"/>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9" name="フローチャート: 判断 238">
          <a:extLst>
            <a:ext uri="{FF2B5EF4-FFF2-40B4-BE49-F238E27FC236}">
              <a16:creationId xmlns:a16="http://schemas.microsoft.com/office/drawing/2014/main" id="{E37DBCBE-27F8-41C6-9306-746B305BAFAA}"/>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093A33-B65A-4777-BFAB-C0DA6F8BBD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DF3A9C-814B-4DCC-8BEF-BCD4D08FB1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FD6B7E4-D56C-400B-9F65-0DF78416F2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B7E342-8209-477E-9D9A-6F67768100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B73C59C-E840-44C3-BE1E-7210C5F682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78806</xdr:rowOff>
    </xdr:from>
    <xdr:to>
      <xdr:col>55</xdr:col>
      <xdr:colOff>50800</xdr:colOff>
      <xdr:row>64</xdr:row>
      <xdr:rowOff>8956</xdr:rowOff>
    </xdr:to>
    <xdr:sp macro="" textlink="">
      <xdr:nvSpPr>
        <xdr:cNvPr id="245" name="楕円 244">
          <a:extLst>
            <a:ext uri="{FF2B5EF4-FFF2-40B4-BE49-F238E27FC236}">
              <a16:creationId xmlns:a16="http://schemas.microsoft.com/office/drawing/2014/main" id="{2E4651E4-8EFC-429C-AE29-F65932F4513B}"/>
            </a:ext>
          </a:extLst>
        </xdr:cNvPr>
        <xdr:cNvSpPr/>
      </xdr:nvSpPr>
      <xdr:spPr>
        <a:xfrm>
          <a:off x="10426700" y="10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165183</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C7062E22-6601-407C-82D1-B39522216F0E}"/>
            </a:ext>
          </a:extLst>
        </xdr:cNvPr>
        <xdr:cNvSpPr txBox="1"/>
      </xdr:nvSpPr>
      <xdr:spPr>
        <a:xfrm>
          <a:off x="10515600" y="107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77621</xdr:rowOff>
    </xdr:from>
    <xdr:to>
      <xdr:col>50</xdr:col>
      <xdr:colOff>165100</xdr:colOff>
      <xdr:row>64</xdr:row>
      <xdr:rowOff>7771</xdr:rowOff>
    </xdr:to>
    <xdr:sp macro="" textlink="">
      <xdr:nvSpPr>
        <xdr:cNvPr id="247" name="楕円 246">
          <a:extLst>
            <a:ext uri="{FF2B5EF4-FFF2-40B4-BE49-F238E27FC236}">
              <a16:creationId xmlns:a16="http://schemas.microsoft.com/office/drawing/2014/main" id="{76D19B5C-A50B-4787-91AF-5C3A57A0271E}"/>
            </a:ext>
          </a:extLst>
        </xdr:cNvPr>
        <xdr:cNvSpPr/>
      </xdr:nvSpPr>
      <xdr:spPr>
        <a:xfrm>
          <a:off x="9588500" y="108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128421</xdr:rowOff>
    </xdr:from>
    <xdr:to>
      <xdr:col>55</xdr:col>
      <xdr:colOff>0</xdr:colOff>
      <xdr:row>63</xdr:row>
      <xdr:rowOff>129606</xdr:rowOff>
    </xdr:to>
    <xdr:cxnSp macro="">
      <xdr:nvCxnSpPr>
        <xdr:cNvPr id="248" name="直線コネクタ 247">
          <a:extLst>
            <a:ext uri="{FF2B5EF4-FFF2-40B4-BE49-F238E27FC236}">
              <a16:creationId xmlns:a16="http://schemas.microsoft.com/office/drawing/2014/main" id="{C3B8AFF4-3C6F-41CC-8239-C840A84DD433}"/>
            </a:ext>
          </a:extLst>
        </xdr:cNvPr>
        <xdr:cNvCxnSpPr/>
      </xdr:nvCxnSpPr>
      <xdr:spPr>
        <a:xfrm>
          <a:off x="9639300" y="10929771"/>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74682</xdr:rowOff>
    </xdr:from>
    <xdr:to>
      <xdr:col>46</xdr:col>
      <xdr:colOff>38100</xdr:colOff>
      <xdr:row>64</xdr:row>
      <xdr:rowOff>4832</xdr:rowOff>
    </xdr:to>
    <xdr:sp macro="" textlink="">
      <xdr:nvSpPr>
        <xdr:cNvPr id="249" name="楕円 248">
          <a:extLst>
            <a:ext uri="{FF2B5EF4-FFF2-40B4-BE49-F238E27FC236}">
              <a16:creationId xmlns:a16="http://schemas.microsoft.com/office/drawing/2014/main" id="{C5BF2690-FDE6-40F0-B0EF-F197D47BBEFB}"/>
            </a:ext>
          </a:extLst>
        </xdr:cNvPr>
        <xdr:cNvSpPr/>
      </xdr:nvSpPr>
      <xdr:spPr>
        <a:xfrm>
          <a:off x="8699500" y="108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125482</xdr:rowOff>
    </xdr:from>
    <xdr:to>
      <xdr:col>50</xdr:col>
      <xdr:colOff>114300</xdr:colOff>
      <xdr:row>63</xdr:row>
      <xdr:rowOff>128421</xdr:rowOff>
    </xdr:to>
    <xdr:cxnSp macro="">
      <xdr:nvCxnSpPr>
        <xdr:cNvPr id="250" name="直線コネクタ 249">
          <a:extLst>
            <a:ext uri="{FF2B5EF4-FFF2-40B4-BE49-F238E27FC236}">
              <a16:creationId xmlns:a16="http://schemas.microsoft.com/office/drawing/2014/main" id="{162383C0-88A1-4483-A1B0-9192A05EAE66}"/>
            </a:ext>
          </a:extLst>
        </xdr:cNvPr>
        <xdr:cNvCxnSpPr/>
      </xdr:nvCxnSpPr>
      <xdr:spPr>
        <a:xfrm>
          <a:off x="8750300" y="1092683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74516</xdr:rowOff>
    </xdr:from>
    <xdr:to>
      <xdr:col>41</xdr:col>
      <xdr:colOff>101600</xdr:colOff>
      <xdr:row>64</xdr:row>
      <xdr:rowOff>4666</xdr:rowOff>
    </xdr:to>
    <xdr:sp macro="" textlink="">
      <xdr:nvSpPr>
        <xdr:cNvPr id="251" name="楕円 250">
          <a:extLst>
            <a:ext uri="{FF2B5EF4-FFF2-40B4-BE49-F238E27FC236}">
              <a16:creationId xmlns:a16="http://schemas.microsoft.com/office/drawing/2014/main" id="{679783D5-4527-4056-AE2D-16D4E0C1F533}"/>
            </a:ext>
          </a:extLst>
        </xdr:cNvPr>
        <xdr:cNvSpPr/>
      </xdr:nvSpPr>
      <xdr:spPr>
        <a:xfrm>
          <a:off x="7810500" y="108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125316</xdr:rowOff>
    </xdr:from>
    <xdr:to>
      <xdr:col>45</xdr:col>
      <xdr:colOff>177800</xdr:colOff>
      <xdr:row>63</xdr:row>
      <xdr:rowOff>125482</xdr:rowOff>
    </xdr:to>
    <xdr:cxnSp macro="">
      <xdr:nvCxnSpPr>
        <xdr:cNvPr id="252" name="直線コネクタ 251">
          <a:extLst>
            <a:ext uri="{FF2B5EF4-FFF2-40B4-BE49-F238E27FC236}">
              <a16:creationId xmlns:a16="http://schemas.microsoft.com/office/drawing/2014/main" id="{27C7112C-4C07-4562-BE41-3668BFAD47ED}"/>
            </a:ext>
          </a:extLst>
        </xdr:cNvPr>
        <xdr:cNvCxnSpPr/>
      </xdr:nvCxnSpPr>
      <xdr:spPr>
        <a:xfrm>
          <a:off x="7861300" y="10926666"/>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74479</xdr:rowOff>
    </xdr:from>
    <xdr:to>
      <xdr:col>36</xdr:col>
      <xdr:colOff>165100</xdr:colOff>
      <xdr:row>64</xdr:row>
      <xdr:rowOff>4629</xdr:rowOff>
    </xdr:to>
    <xdr:sp macro="" textlink="">
      <xdr:nvSpPr>
        <xdr:cNvPr id="253" name="楕円 252">
          <a:extLst>
            <a:ext uri="{FF2B5EF4-FFF2-40B4-BE49-F238E27FC236}">
              <a16:creationId xmlns:a16="http://schemas.microsoft.com/office/drawing/2014/main" id="{2A99351D-A37B-4995-ADEE-68DB95919619}"/>
            </a:ext>
          </a:extLst>
        </xdr:cNvPr>
        <xdr:cNvSpPr/>
      </xdr:nvSpPr>
      <xdr:spPr>
        <a:xfrm>
          <a:off x="6921500" y="108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125279</xdr:rowOff>
    </xdr:from>
    <xdr:to>
      <xdr:col>41</xdr:col>
      <xdr:colOff>50800</xdr:colOff>
      <xdr:row>63</xdr:row>
      <xdr:rowOff>125316</xdr:rowOff>
    </xdr:to>
    <xdr:cxnSp macro="">
      <xdr:nvCxnSpPr>
        <xdr:cNvPr id="254" name="直線コネクタ 253">
          <a:extLst>
            <a:ext uri="{FF2B5EF4-FFF2-40B4-BE49-F238E27FC236}">
              <a16:creationId xmlns:a16="http://schemas.microsoft.com/office/drawing/2014/main" id="{816D114F-384D-41DA-8CB9-72DEDB0C68F3}"/>
            </a:ext>
          </a:extLst>
        </xdr:cNvPr>
        <xdr:cNvCxnSpPr/>
      </xdr:nvCxnSpPr>
      <xdr:spPr>
        <a:xfrm>
          <a:off x="6972300" y="1092662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9D7AD67-43FC-481F-9277-E11F2F2D76C2}"/>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20D6CC1-BA20-4AF1-A6A2-62A707AB731B}"/>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2075F8D3-93F1-44D2-A0D2-262377D07095}"/>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ECFD8462-3436-48C9-B1C1-FCAE9A185406}"/>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170348</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BD2A1AF5-EEC4-4B4C-A4AA-A2614B1C6580}"/>
            </a:ext>
          </a:extLst>
        </xdr:cNvPr>
        <xdr:cNvSpPr txBox="1"/>
      </xdr:nvSpPr>
      <xdr:spPr>
        <a:xfrm>
          <a:off x="9359411" y="109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167409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233D2E5B-C1E3-4A51-A57B-155AAA73FDED}"/>
            </a:ext>
          </a:extLst>
        </xdr:cNvPr>
        <xdr:cNvSpPr txBox="1"/>
      </xdr:nvSpPr>
      <xdr:spPr>
        <a:xfrm>
          <a:off x="8483111" y="109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167243</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FB61A15E-E453-4C04-8AB2-C225F2D62CFD}"/>
            </a:ext>
          </a:extLst>
        </xdr:cNvPr>
        <xdr:cNvSpPr txBox="1"/>
      </xdr:nvSpPr>
      <xdr:spPr>
        <a:xfrm>
          <a:off x="7594111" y="109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167206</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EC8708FA-9AA3-4ACA-90DC-6DB57F5353D6}"/>
            </a:ext>
          </a:extLst>
        </xdr:cNvPr>
        <xdr:cNvSpPr txBox="1"/>
      </xdr:nvSpPr>
      <xdr:spPr>
        <a:xfrm>
          <a:off x="6705111" y="1096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8C9CEB1-772C-4901-8634-69EF80F85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F5157DC-9318-4BC2-9FA5-E70AD8C402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C4C9BCB-D8C3-4E6B-AFCB-7131639D3A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2F13079-0ACB-4E09-AD8F-21A42227F1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1E9CDCF-287D-4B7F-A709-EDDEA26ACA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13EBDC7-6109-43A0-9A1F-AC4EC42E2E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6EF179C-959E-494F-8BDC-07E31E60BF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AD21829-4E2C-4866-8910-87CB0F6BF1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4D2EE17-6DE4-401E-BD86-86925052FA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74BC558-00F5-4D76-AEA7-D815D4F65D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B56A4FF-9AB0-4823-BEE0-0773328AE9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4" name="直線コネクタ 273">
          <a:extLst>
            <a:ext uri="{FF2B5EF4-FFF2-40B4-BE49-F238E27FC236}">
              <a16:creationId xmlns:a16="http://schemas.microsoft.com/office/drawing/2014/main" id="{373203F2-961D-42D2-81B7-4AB90245D7F7}"/>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5" name="テキスト ボックス 274">
          <a:extLst>
            <a:ext uri="{FF2B5EF4-FFF2-40B4-BE49-F238E27FC236}">
              <a16:creationId xmlns:a16="http://schemas.microsoft.com/office/drawing/2014/main" id="{D1FCBCA8-EA28-4B36-BC36-E7EE9413E872}"/>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6" name="直線コネクタ 275">
          <a:extLst>
            <a:ext uri="{FF2B5EF4-FFF2-40B4-BE49-F238E27FC236}">
              <a16:creationId xmlns:a16="http://schemas.microsoft.com/office/drawing/2014/main" id="{DD594691-2A75-43EE-86DB-C314A06EC4D5}"/>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7" name="テキスト ボックス 276">
          <a:extLst>
            <a:ext uri="{FF2B5EF4-FFF2-40B4-BE49-F238E27FC236}">
              <a16:creationId xmlns:a16="http://schemas.microsoft.com/office/drawing/2014/main" id="{55E72D7C-715C-4979-9046-055B49DB87B1}"/>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8" name="直線コネクタ 277">
          <a:extLst>
            <a:ext uri="{FF2B5EF4-FFF2-40B4-BE49-F238E27FC236}">
              <a16:creationId xmlns:a16="http://schemas.microsoft.com/office/drawing/2014/main" id="{2AC97F66-25AF-4FB0-82C6-7AF36ABFEB17}"/>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9" name="テキスト ボックス 278">
          <a:extLst>
            <a:ext uri="{FF2B5EF4-FFF2-40B4-BE49-F238E27FC236}">
              <a16:creationId xmlns:a16="http://schemas.microsoft.com/office/drawing/2014/main" id="{D00F6E60-9D26-4C72-8240-66C15882883D}"/>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46C6E43-DEAC-4E3E-A7E7-7E926330AC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134B50A-A4F2-4E77-AF88-D7B62BE064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2" name="直線コネクタ 281">
          <a:extLst>
            <a:ext uri="{FF2B5EF4-FFF2-40B4-BE49-F238E27FC236}">
              <a16:creationId xmlns:a16="http://schemas.microsoft.com/office/drawing/2014/main" id="{815DEB8B-23A1-45E8-914B-FC7CC23FC939}"/>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3" name="テキスト ボックス 282">
          <a:extLst>
            <a:ext uri="{FF2B5EF4-FFF2-40B4-BE49-F238E27FC236}">
              <a16:creationId xmlns:a16="http://schemas.microsoft.com/office/drawing/2014/main" id="{19AD2888-39FB-4358-AB8E-902999F8694F}"/>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4" name="直線コネクタ 283">
          <a:extLst>
            <a:ext uri="{FF2B5EF4-FFF2-40B4-BE49-F238E27FC236}">
              <a16:creationId xmlns:a16="http://schemas.microsoft.com/office/drawing/2014/main" id="{8ADFA845-31A4-4C0A-9530-A1367A94086C}"/>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5" name="テキスト ボックス 284">
          <a:extLst>
            <a:ext uri="{FF2B5EF4-FFF2-40B4-BE49-F238E27FC236}">
              <a16:creationId xmlns:a16="http://schemas.microsoft.com/office/drawing/2014/main" id="{D08CEA5C-216B-4521-A34E-736CB624BDEB}"/>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6" name="直線コネクタ 285">
          <a:extLst>
            <a:ext uri="{FF2B5EF4-FFF2-40B4-BE49-F238E27FC236}">
              <a16:creationId xmlns:a16="http://schemas.microsoft.com/office/drawing/2014/main" id="{BCC99A7C-79C0-4AAD-B13D-62CED96018B2}"/>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7" name="テキスト ボックス 286">
          <a:extLst>
            <a:ext uri="{FF2B5EF4-FFF2-40B4-BE49-F238E27FC236}">
              <a16:creationId xmlns:a16="http://schemas.microsoft.com/office/drawing/2014/main" id="{25544D94-342A-46E0-B011-D8201480F012}"/>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946F8B8-0F5F-4252-AC16-9E6677A821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A154397D-3C1C-4ACE-92F0-F5BD30881AE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DEF4C25D-D7F1-4911-94FA-84D7A980E5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91" name="直線コネクタ 290">
          <a:extLst>
            <a:ext uri="{FF2B5EF4-FFF2-40B4-BE49-F238E27FC236}">
              <a16:creationId xmlns:a16="http://schemas.microsoft.com/office/drawing/2014/main" id="{2A85D6D2-1166-485E-9F9B-AED1865AFD9E}"/>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646543F3-AF55-4C88-8BE8-FA543FC132A2}"/>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3" name="直線コネクタ 292">
          <a:extLst>
            <a:ext uri="{FF2B5EF4-FFF2-40B4-BE49-F238E27FC236}">
              <a16:creationId xmlns:a16="http://schemas.microsoft.com/office/drawing/2014/main" id="{EC8F55BA-A79B-47AF-ADC9-F11FFBF803B3}"/>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CC6D6296-5ABB-4178-9A6B-6E0D556CD4E4}"/>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5" name="直線コネクタ 294">
          <a:extLst>
            <a:ext uri="{FF2B5EF4-FFF2-40B4-BE49-F238E27FC236}">
              <a16:creationId xmlns:a16="http://schemas.microsoft.com/office/drawing/2014/main" id="{3F3FA7C8-B9C5-4A83-A6FF-74962C9FA7D7}"/>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D2AD428D-5B83-4566-8FF9-BB67CA7E0138}"/>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7" name="フローチャート: 判断 296">
          <a:extLst>
            <a:ext uri="{FF2B5EF4-FFF2-40B4-BE49-F238E27FC236}">
              <a16:creationId xmlns:a16="http://schemas.microsoft.com/office/drawing/2014/main" id="{318E2887-B4F3-46AA-9B3D-1A8F938F3E0F}"/>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8" name="フローチャート: 判断 297">
          <a:extLst>
            <a:ext uri="{FF2B5EF4-FFF2-40B4-BE49-F238E27FC236}">
              <a16:creationId xmlns:a16="http://schemas.microsoft.com/office/drawing/2014/main" id="{84CC3E56-7971-476A-9BD0-DB6296E606B1}"/>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9" name="フローチャート: 判断 298">
          <a:extLst>
            <a:ext uri="{FF2B5EF4-FFF2-40B4-BE49-F238E27FC236}">
              <a16:creationId xmlns:a16="http://schemas.microsoft.com/office/drawing/2014/main" id="{AD0D38BC-2D54-44CD-ABAB-27319259E2B8}"/>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0" name="フローチャート: 判断 299">
          <a:extLst>
            <a:ext uri="{FF2B5EF4-FFF2-40B4-BE49-F238E27FC236}">
              <a16:creationId xmlns:a16="http://schemas.microsoft.com/office/drawing/2014/main" id="{645CAB44-F513-43D0-BD4F-B9D58FA99D79}"/>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301" name="フローチャート: 判断 300">
          <a:extLst>
            <a:ext uri="{FF2B5EF4-FFF2-40B4-BE49-F238E27FC236}">
              <a16:creationId xmlns:a16="http://schemas.microsoft.com/office/drawing/2014/main" id="{8D86A480-8C00-48FE-BFE1-61FECD36210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0AE240-F714-4D06-864B-3323461448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162155B-1A64-407A-B030-801E9473F2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75389F7-6447-4432-87D3-353522991F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C6B5AC9-862E-4347-8E99-D00F150CD7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3E84D59-7869-4929-914B-CDEABB2E89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307" name="楕円 306">
          <a:extLst>
            <a:ext uri="{FF2B5EF4-FFF2-40B4-BE49-F238E27FC236}">
              <a16:creationId xmlns:a16="http://schemas.microsoft.com/office/drawing/2014/main" id="{03A3FE26-4047-4C2C-8099-20029BA58E61}"/>
            </a:ext>
          </a:extLst>
        </xdr:cNvPr>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CC3161FD-85D3-481F-AC31-61B2BB9B445F}"/>
            </a:ext>
          </a:extLst>
        </xdr:cNvPr>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309" name="楕円 308">
          <a:extLst>
            <a:ext uri="{FF2B5EF4-FFF2-40B4-BE49-F238E27FC236}">
              <a16:creationId xmlns:a16="http://schemas.microsoft.com/office/drawing/2014/main" id="{7B489506-AFDD-4BD5-93EB-566FBFD31D03}"/>
            </a:ext>
          </a:extLst>
        </xdr:cNvPr>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55245</xdr:rowOff>
    </xdr:from>
    <xdr:to>
      <xdr:col>24</xdr:col>
      <xdr:colOff>63500</xdr:colOff>
      <xdr:row>79</xdr:row>
      <xdr:rowOff>118111</xdr:rowOff>
    </xdr:to>
    <xdr:cxnSp macro="">
      <xdr:nvCxnSpPr>
        <xdr:cNvPr id="310" name="直線コネクタ 309">
          <a:extLst>
            <a:ext uri="{FF2B5EF4-FFF2-40B4-BE49-F238E27FC236}">
              <a16:creationId xmlns:a16="http://schemas.microsoft.com/office/drawing/2014/main" id="{63EF9080-FFC0-45CA-AC9E-10FC4E3A8D7C}"/>
            </a:ext>
          </a:extLst>
        </xdr:cNvPr>
        <xdr:cNvCxnSpPr/>
      </xdr:nvCxnSpPr>
      <xdr:spPr>
        <a:xfrm>
          <a:off x="3797300" y="135997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50164</xdr:rowOff>
    </xdr:from>
    <xdr:to>
      <xdr:col>15</xdr:col>
      <xdr:colOff>101600</xdr:colOff>
      <xdr:row>78</xdr:row>
      <xdr:rowOff>151764</xdr:rowOff>
    </xdr:to>
    <xdr:sp macro="" textlink="">
      <xdr:nvSpPr>
        <xdr:cNvPr id="311" name="楕円 310">
          <a:extLst>
            <a:ext uri="{FF2B5EF4-FFF2-40B4-BE49-F238E27FC236}">
              <a16:creationId xmlns:a16="http://schemas.microsoft.com/office/drawing/2014/main" id="{8C137955-5B7F-482B-8275-F0B0673E0068}"/>
            </a:ext>
          </a:extLst>
        </xdr:cNvPr>
        <xdr:cNvSpPr/>
      </xdr:nvSpPr>
      <xdr:spPr>
        <a:xfrm>
          <a:off x="2857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100964</xdr:rowOff>
    </xdr:from>
    <xdr:to>
      <xdr:col>19</xdr:col>
      <xdr:colOff>177800</xdr:colOff>
      <xdr:row>79</xdr:row>
      <xdr:rowOff>55245</xdr:rowOff>
    </xdr:to>
    <xdr:cxnSp macro="">
      <xdr:nvCxnSpPr>
        <xdr:cNvPr id="312" name="直線コネクタ 311">
          <a:extLst>
            <a:ext uri="{FF2B5EF4-FFF2-40B4-BE49-F238E27FC236}">
              <a16:creationId xmlns:a16="http://schemas.microsoft.com/office/drawing/2014/main" id="{40EBF614-2A6E-4F17-A9D4-D43A8DCFD161}"/>
            </a:ext>
          </a:extLst>
        </xdr:cNvPr>
        <xdr:cNvCxnSpPr/>
      </xdr:nvCxnSpPr>
      <xdr:spPr>
        <a:xfrm>
          <a:off x="2908300" y="134740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50164</xdr:rowOff>
    </xdr:from>
    <xdr:to>
      <xdr:col>10</xdr:col>
      <xdr:colOff>165100</xdr:colOff>
      <xdr:row>78</xdr:row>
      <xdr:rowOff>151764</xdr:rowOff>
    </xdr:to>
    <xdr:sp macro="" textlink="">
      <xdr:nvSpPr>
        <xdr:cNvPr id="313" name="楕円 312">
          <a:extLst>
            <a:ext uri="{FF2B5EF4-FFF2-40B4-BE49-F238E27FC236}">
              <a16:creationId xmlns:a16="http://schemas.microsoft.com/office/drawing/2014/main" id="{30064D07-5D3C-4240-8809-EEE440222CE4}"/>
            </a:ext>
          </a:extLst>
        </xdr:cNvPr>
        <xdr:cNvSpPr/>
      </xdr:nvSpPr>
      <xdr:spPr>
        <a:xfrm>
          <a:off x="1968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100964</xdr:rowOff>
    </xdr:from>
    <xdr:to>
      <xdr:col>15</xdr:col>
      <xdr:colOff>50800</xdr:colOff>
      <xdr:row>78</xdr:row>
      <xdr:rowOff>100964</xdr:rowOff>
    </xdr:to>
    <xdr:cxnSp macro="">
      <xdr:nvCxnSpPr>
        <xdr:cNvPr id="314" name="直線コネクタ 313">
          <a:extLst>
            <a:ext uri="{FF2B5EF4-FFF2-40B4-BE49-F238E27FC236}">
              <a16:creationId xmlns:a16="http://schemas.microsoft.com/office/drawing/2014/main" id="{7F63D698-2D49-4063-9BE3-B005C95403F2}"/>
            </a:ext>
          </a:extLst>
        </xdr:cNvPr>
        <xdr:cNvCxnSpPr/>
      </xdr:nvCxnSpPr>
      <xdr:spPr>
        <a:xfrm>
          <a:off x="2019300" y="1347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164464</xdr:rowOff>
    </xdr:from>
    <xdr:to>
      <xdr:col>6</xdr:col>
      <xdr:colOff>38100</xdr:colOff>
      <xdr:row>78</xdr:row>
      <xdr:rowOff>94614</xdr:rowOff>
    </xdr:to>
    <xdr:sp macro="" textlink="">
      <xdr:nvSpPr>
        <xdr:cNvPr id="315" name="楕円 314">
          <a:extLst>
            <a:ext uri="{FF2B5EF4-FFF2-40B4-BE49-F238E27FC236}">
              <a16:creationId xmlns:a16="http://schemas.microsoft.com/office/drawing/2014/main" id="{645ABE2E-DFDF-474D-B48F-6ED7FBB13F04}"/>
            </a:ext>
          </a:extLst>
        </xdr:cNvPr>
        <xdr:cNvSpPr/>
      </xdr:nvSpPr>
      <xdr:spPr>
        <a:xfrm>
          <a:off x="1079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43814</xdr:rowOff>
    </xdr:from>
    <xdr:to>
      <xdr:col>10</xdr:col>
      <xdr:colOff>114300</xdr:colOff>
      <xdr:row>78</xdr:row>
      <xdr:rowOff>100964</xdr:rowOff>
    </xdr:to>
    <xdr:cxnSp macro="">
      <xdr:nvCxnSpPr>
        <xdr:cNvPr id="316" name="直線コネクタ 315">
          <a:extLst>
            <a:ext uri="{FF2B5EF4-FFF2-40B4-BE49-F238E27FC236}">
              <a16:creationId xmlns:a16="http://schemas.microsoft.com/office/drawing/2014/main" id="{B663E89A-ABB9-4FE4-B6AE-66D68FC8613A}"/>
            </a:ext>
          </a:extLst>
        </xdr:cNvPr>
        <xdr:cNvCxnSpPr/>
      </xdr:nvCxnSpPr>
      <xdr:spPr>
        <a:xfrm>
          <a:off x="1130300" y="134169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7" name="n_1aveValue【公営住宅】&#10;有形固定資産減価償却率">
          <a:extLst>
            <a:ext uri="{FF2B5EF4-FFF2-40B4-BE49-F238E27FC236}">
              <a16:creationId xmlns:a16="http://schemas.microsoft.com/office/drawing/2014/main" id="{C0F0F6B0-E162-4D1A-899A-BB3CDA64CDF2}"/>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aveValue【公営住宅】&#10;有形固定資産減価償却率">
          <a:extLst>
            <a:ext uri="{FF2B5EF4-FFF2-40B4-BE49-F238E27FC236}">
              <a16:creationId xmlns:a16="http://schemas.microsoft.com/office/drawing/2014/main" id="{6B878FB6-1DDC-4E9D-B160-C0C1F6A62E22}"/>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9" name="n_3aveValue【公営住宅】&#10;有形固定資産減価償却率">
          <a:extLst>
            <a:ext uri="{FF2B5EF4-FFF2-40B4-BE49-F238E27FC236}">
              <a16:creationId xmlns:a16="http://schemas.microsoft.com/office/drawing/2014/main" id="{B7E89011-4A52-400C-A73E-20C734E73AA3}"/>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20" name="n_4aveValue【公営住宅】&#10;有形固定資産減価償却率">
          <a:extLst>
            <a:ext uri="{FF2B5EF4-FFF2-40B4-BE49-F238E27FC236}">
              <a16:creationId xmlns:a16="http://schemas.microsoft.com/office/drawing/2014/main" id="{8427D971-1585-435A-BAA1-DA5FE552927B}"/>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321" name="n_1mainValue【公営住宅】&#10;有形固定資産減価償却率">
          <a:extLst>
            <a:ext uri="{FF2B5EF4-FFF2-40B4-BE49-F238E27FC236}">
              <a16:creationId xmlns:a16="http://schemas.microsoft.com/office/drawing/2014/main" id="{E337198D-8022-4756-A4E1-30C5709E4EA4}"/>
            </a:ext>
          </a:extLst>
        </xdr:cNvPr>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168291</xdr:rowOff>
    </xdr:from>
    <xdr:ext cx="405111" cy="259045"/>
    <xdr:sp macro="" textlink="">
      <xdr:nvSpPr>
        <xdr:cNvPr id="322" name="n_2mainValue【公営住宅】&#10;有形固定資産減価償却率">
          <a:extLst>
            <a:ext uri="{FF2B5EF4-FFF2-40B4-BE49-F238E27FC236}">
              <a16:creationId xmlns:a16="http://schemas.microsoft.com/office/drawing/2014/main" id="{F0EBBE19-A5C7-4A10-BB82-665128C10036}"/>
            </a:ext>
          </a:extLst>
        </xdr:cNvPr>
        <xdr:cNvSpPr txBox="1"/>
      </xdr:nvSpPr>
      <xdr:spPr>
        <a:xfrm>
          <a:off x="2705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168291</xdr:rowOff>
    </xdr:from>
    <xdr:ext cx="405111" cy="259045"/>
    <xdr:sp macro="" textlink="">
      <xdr:nvSpPr>
        <xdr:cNvPr id="323" name="n_3mainValue【公営住宅】&#10;有形固定資産減価償却率">
          <a:extLst>
            <a:ext uri="{FF2B5EF4-FFF2-40B4-BE49-F238E27FC236}">
              <a16:creationId xmlns:a16="http://schemas.microsoft.com/office/drawing/2014/main" id="{DE1AC4DB-4BBD-4696-B1B0-53F5069D40FA}"/>
            </a:ext>
          </a:extLst>
        </xdr:cNvPr>
        <xdr:cNvSpPr txBox="1"/>
      </xdr:nvSpPr>
      <xdr:spPr>
        <a:xfrm>
          <a:off x="1816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111141</xdr:rowOff>
    </xdr:from>
    <xdr:ext cx="405111" cy="259045"/>
    <xdr:sp macro="" textlink="">
      <xdr:nvSpPr>
        <xdr:cNvPr id="324" name="n_4mainValue【公営住宅】&#10;有形固定資産減価償却率">
          <a:extLst>
            <a:ext uri="{FF2B5EF4-FFF2-40B4-BE49-F238E27FC236}">
              <a16:creationId xmlns:a16="http://schemas.microsoft.com/office/drawing/2014/main" id="{C84C8DC0-E6B5-4849-B255-EA4A62D84E65}"/>
            </a:ext>
          </a:extLst>
        </xdr:cNvPr>
        <xdr:cNvSpPr txBox="1"/>
      </xdr:nvSpPr>
      <xdr:spPr>
        <a:xfrm>
          <a:off x="927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1253046-D843-4772-A0A7-0565146BA6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0C4D1DB-2EEA-4AF5-AB91-646A92C8A2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90D05897-D62E-458D-8915-850A0D9D7D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E852F74-8C81-4F43-9FCE-81C992478B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9BEC37B-FE6C-4636-8CFB-4758D5E488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08D2EBE-EBC4-4958-8366-70176BC627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C666A1E-DB25-433D-BCAD-F7E340965F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E6BC19E-779A-4EA4-AAE3-C40031FCEB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771503E-D7BD-4172-9A2B-CE9DB847BD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61B4EA2-0ECC-4614-81A8-D6FD08997D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78E5C92C-C114-4BA3-AD03-1E19FAD8DFD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DBF7104C-1F42-4AFB-A001-7438A96203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8CBB123D-261A-4B5A-8B51-2993CDB4F08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FB31DA00-8F85-4E5F-9E23-92314E63B61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4C441F4-609B-4D16-A45D-DB5AFDE56F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C175FF09-0518-424F-B6C6-B17EDC8845E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B8833C2C-2958-480F-9151-8365668031C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1FDF7701-1B4E-4A87-935D-7F701EF2614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836F93F-1D61-4304-9FD0-50C23FDAEF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F71FFD0-D369-455F-A6DB-4CE753EF54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C3C8901-1C31-47F2-A3C4-40FEB75331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6" name="直線コネクタ 345">
          <a:extLst>
            <a:ext uri="{FF2B5EF4-FFF2-40B4-BE49-F238E27FC236}">
              <a16:creationId xmlns:a16="http://schemas.microsoft.com/office/drawing/2014/main" id="{67AA1CFB-DBBF-44FE-9C34-28FA99F353B4}"/>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7" name="【公営住宅】&#10;一人当たり面積最小値テキスト">
          <a:extLst>
            <a:ext uri="{FF2B5EF4-FFF2-40B4-BE49-F238E27FC236}">
              <a16:creationId xmlns:a16="http://schemas.microsoft.com/office/drawing/2014/main" id="{0FD4EE30-CCC8-4D6D-9545-47C2F64877B1}"/>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8" name="直線コネクタ 347">
          <a:extLst>
            <a:ext uri="{FF2B5EF4-FFF2-40B4-BE49-F238E27FC236}">
              <a16:creationId xmlns:a16="http://schemas.microsoft.com/office/drawing/2014/main" id="{B2DACF2A-591B-4DD6-BADD-EBC3630B0162}"/>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9" name="【公営住宅】&#10;一人当たり面積最大値テキスト">
          <a:extLst>
            <a:ext uri="{FF2B5EF4-FFF2-40B4-BE49-F238E27FC236}">
              <a16:creationId xmlns:a16="http://schemas.microsoft.com/office/drawing/2014/main" id="{472ED4F6-D563-4B1A-965B-E013638C4ED3}"/>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50" name="直線コネクタ 349">
          <a:extLst>
            <a:ext uri="{FF2B5EF4-FFF2-40B4-BE49-F238E27FC236}">
              <a16:creationId xmlns:a16="http://schemas.microsoft.com/office/drawing/2014/main" id="{E0EF08BE-9364-4213-8BEF-C3748F8DEC18}"/>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51" name="【公営住宅】&#10;一人当たり面積平均値テキスト">
          <a:extLst>
            <a:ext uri="{FF2B5EF4-FFF2-40B4-BE49-F238E27FC236}">
              <a16:creationId xmlns:a16="http://schemas.microsoft.com/office/drawing/2014/main" id="{68D2B719-95F3-472C-A808-25A22CF2D950}"/>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2" name="フローチャート: 判断 351">
          <a:extLst>
            <a:ext uri="{FF2B5EF4-FFF2-40B4-BE49-F238E27FC236}">
              <a16:creationId xmlns:a16="http://schemas.microsoft.com/office/drawing/2014/main" id="{C995F10D-A8A6-48F0-9707-09DD36A36EC6}"/>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3" name="フローチャート: 判断 352">
          <a:extLst>
            <a:ext uri="{FF2B5EF4-FFF2-40B4-BE49-F238E27FC236}">
              <a16:creationId xmlns:a16="http://schemas.microsoft.com/office/drawing/2014/main" id="{9C51C1FE-3920-4642-B510-C35999617A79}"/>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4" name="フローチャート: 判断 353">
          <a:extLst>
            <a:ext uri="{FF2B5EF4-FFF2-40B4-BE49-F238E27FC236}">
              <a16:creationId xmlns:a16="http://schemas.microsoft.com/office/drawing/2014/main" id="{3C9DF085-7AB7-4DC5-BA6E-BB576E88A2D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5" name="フローチャート: 判断 354">
          <a:extLst>
            <a:ext uri="{FF2B5EF4-FFF2-40B4-BE49-F238E27FC236}">
              <a16:creationId xmlns:a16="http://schemas.microsoft.com/office/drawing/2014/main" id="{BC9C6666-DA58-4D95-9A0A-91D666D4E03C}"/>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6" name="フローチャート: 判断 355">
          <a:extLst>
            <a:ext uri="{FF2B5EF4-FFF2-40B4-BE49-F238E27FC236}">
              <a16:creationId xmlns:a16="http://schemas.microsoft.com/office/drawing/2014/main" id="{3B617556-45A7-4FEC-A75B-95EAA5769CCD}"/>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E58845D-5D28-40B6-B09C-22F71DADAC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651401F-BA0D-4761-90EC-011609EADD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7D9C897-0977-4119-BF85-054E65B9A0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B46DB79-95F3-4B6B-AF4D-3779B12534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74A8CB9-1BBD-4955-8BF8-540FE7C983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59537</xdr:rowOff>
    </xdr:from>
    <xdr:to>
      <xdr:col>55</xdr:col>
      <xdr:colOff>50800</xdr:colOff>
      <xdr:row>85</xdr:row>
      <xdr:rowOff>161137</xdr:rowOff>
    </xdr:to>
    <xdr:sp macro="" textlink="">
      <xdr:nvSpPr>
        <xdr:cNvPr id="362" name="楕円 361">
          <a:extLst>
            <a:ext uri="{FF2B5EF4-FFF2-40B4-BE49-F238E27FC236}">
              <a16:creationId xmlns:a16="http://schemas.microsoft.com/office/drawing/2014/main" id="{BF27A4B1-4997-4653-B40A-6C6AFDAB0563}"/>
            </a:ext>
          </a:extLst>
        </xdr:cNvPr>
        <xdr:cNvSpPr/>
      </xdr:nvSpPr>
      <xdr:spPr>
        <a:xfrm>
          <a:off x="104267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145914</xdr:rowOff>
    </xdr:from>
    <xdr:ext cx="469744" cy="259045"/>
    <xdr:sp macro="" textlink="">
      <xdr:nvSpPr>
        <xdr:cNvPr id="363" name="【公営住宅】&#10;一人当たり面積該当値テキスト">
          <a:extLst>
            <a:ext uri="{FF2B5EF4-FFF2-40B4-BE49-F238E27FC236}">
              <a16:creationId xmlns:a16="http://schemas.microsoft.com/office/drawing/2014/main" id="{4CE31963-464A-4247-9DB3-46E5FE15C812}"/>
            </a:ext>
          </a:extLst>
        </xdr:cNvPr>
        <xdr:cNvSpPr txBox="1"/>
      </xdr:nvSpPr>
      <xdr:spPr>
        <a:xfrm>
          <a:off x="10515600" y="145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59080</xdr:rowOff>
    </xdr:from>
    <xdr:to>
      <xdr:col>50</xdr:col>
      <xdr:colOff>165100</xdr:colOff>
      <xdr:row>85</xdr:row>
      <xdr:rowOff>160680</xdr:rowOff>
    </xdr:to>
    <xdr:sp macro="" textlink="">
      <xdr:nvSpPr>
        <xdr:cNvPr id="364" name="楕円 363">
          <a:extLst>
            <a:ext uri="{FF2B5EF4-FFF2-40B4-BE49-F238E27FC236}">
              <a16:creationId xmlns:a16="http://schemas.microsoft.com/office/drawing/2014/main" id="{D837C952-F54F-4A33-AD5C-3FBEEA3C836F}"/>
            </a:ext>
          </a:extLst>
        </xdr:cNvPr>
        <xdr:cNvSpPr/>
      </xdr:nvSpPr>
      <xdr:spPr>
        <a:xfrm>
          <a:off x="9588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109880</xdr:rowOff>
    </xdr:from>
    <xdr:to>
      <xdr:col>55</xdr:col>
      <xdr:colOff>0</xdr:colOff>
      <xdr:row>85</xdr:row>
      <xdr:rowOff>110337</xdr:rowOff>
    </xdr:to>
    <xdr:cxnSp macro="">
      <xdr:nvCxnSpPr>
        <xdr:cNvPr id="365" name="直線コネクタ 364">
          <a:extLst>
            <a:ext uri="{FF2B5EF4-FFF2-40B4-BE49-F238E27FC236}">
              <a16:creationId xmlns:a16="http://schemas.microsoft.com/office/drawing/2014/main" id="{DB03FF08-E6AB-4CDF-A976-3EEAF088C74E}"/>
            </a:ext>
          </a:extLst>
        </xdr:cNvPr>
        <xdr:cNvCxnSpPr/>
      </xdr:nvCxnSpPr>
      <xdr:spPr>
        <a:xfrm>
          <a:off x="9639300" y="1468313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40336</xdr:rowOff>
    </xdr:from>
    <xdr:to>
      <xdr:col>46</xdr:col>
      <xdr:colOff>38100</xdr:colOff>
      <xdr:row>85</xdr:row>
      <xdr:rowOff>141936</xdr:rowOff>
    </xdr:to>
    <xdr:sp macro="" textlink="">
      <xdr:nvSpPr>
        <xdr:cNvPr id="366" name="楕円 365">
          <a:extLst>
            <a:ext uri="{FF2B5EF4-FFF2-40B4-BE49-F238E27FC236}">
              <a16:creationId xmlns:a16="http://schemas.microsoft.com/office/drawing/2014/main" id="{C839FB9D-28FD-421D-825D-3364DEF4DC7A}"/>
            </a:ext>
          </a:extLst>
        </xdr:cNvPr>
        <xdr:cNvSpPr/>
      </xdr:nvSpPr>
      <xdr:spPr>
        <a:xfrm>
          <a:off x="8699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91136</xdr:rowOff>
    </xdr:from>
    <xdr:to>
      <xdr:col>50</xdr:col>
      <xdr:colOff>114300</xdr:colOff>
      <xdr:row>85</xdr:row>
      <xdr:rowOff>109880</xdr:rowOff>
    </xdr:to>
    <xdr:cxnSp macro="">
      <xdr:nvCxnSpPr>
        <xdr:cNvPr id="367" name="直線コネクタ 366">
          <a:extLst>
            <a:ext uri="{FF2B5EF4-FFF2-40B4-BE49-F238E27FC236}">
              <a16:creationId xmlns:a16="http://schemas.microsoft.com/office/drawing/2014/main" id="{4491F809-2B1A-495F-BA2C-E8D5E801F9A6}"/>
            </a:ext>
          </a:extLst>
        </xdr:cNvPr>
        <xdr:cNvCxnSpPr/>
      </xdr:nvCxnSpPr>
      <xdr:spPr>
        <a:xfrm>
          <a:off x="8750300" y="14664386"/>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58623</xdr:rowOff>
    </xdr:from>
    <xdr:to>
      <xdr:col>41</xdr:col>
      <xdr:colOff>101600</xdr:colOff>
      <xdr:row>85</xdr:row>
      <xdr:rowOff>160223</xdr:rowOff>
    </xdr:to>
    <xdr:sp macro="" textlink="">
      <xdr:nvSpPr>
        <xdr:cNvPr id="368" name="楕円 367">
          <a:extLst>
            <a:ext uri="{FF2B5EF4-FFF2-40B4-BE49-F238E27FC236}">
              <a16:creationId xmlns:a16="http://schemas.microsoft.com/office/drawing/2014/main" id="{5A076F42-7269-4358-9F72-47729710E91C}"/>
            </a:ext>
          </a:extLst>
        </xdr:cNvPr>
        <xdr:cNvSpPr/>
      </xdr:nvSpPr>
      <xdr:spPr>
        <a:xfrm>
          <a:off x="7810500" y="14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91136</xdr:rowOff>
    </xdr:from>
    <xdr:to>
      <xdr:col>45</xdr:col>
      <xdr:colOff>177800</xdr:colOff>
      <xdr:row>85</xdr:row>
      <xdr:rowOff>109423</xdr:rowOff>
    </xdr:to>
    <xdr:cxnSp macro="">
      <xdr:nvCxnSpPr>
        <xdr:cNvPr id="369" name="直線コネクタ 368">
          <a:extLst>
            <a:ext uri="{FF2B5EF4-FFF2-40B4-BE49-F238E27FC236}">
              <a16:creationId xmlns:a16="http://schemas.microsoft.com/office/drawing/2014/main" id="{480EEC6F-EABE-4CD5-BD33-693DCA7E3656}"/>
            </a:ext>
          </a:extLst>
        </xdr:cNvPr>
        <xdr:cNvCxnSpPr/>
      </xdr:nvCxnSpPr>
      <xdr:spPr>
        <a:xfrm flipV="1">
          <a:off x="7861300" y="1466438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70" name="楕円 369">
          <a:extLst>
            <a:ext uri="{FF2B5EF4-FFF2-40B4-BE49-F238E27FC236}">
              <a16:creationId xmlns:a16="http://schemas.microsoft.com/office/drawing/2014/main" id="{DBF0097A-FCA5-466F-9E55-71734FB6DB4F}"/>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109423</xdr:rowOff>
    </xdr:to>
    <xdr:cxnSp macro="">
      <xdr:nvCxnSpPr>
        <xdr:cNvPr id="371" name="直線コネクタ 370">
          <a:extLst>
            <a:ext uri="{FF2B5EF4-FFF2-40B4-BE49-F238E27FC236}">
              <a16:creationId xmlns:a16="http://schemas.microsoft.com/office/drawing/2014/main" id="{29253445-FF7F-4956-8A24-A35402C0E8B7}"/>
            </a:ext>
          </a:extLst>
        </xdr:cNvPr>
        <xdr:cNvCxnSpPr/>
      </xdr:nvCxnSpPr>
      <xdr:spPr>
        <a:xfrm>
          <a:off x="6972300" y="146822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2" name="n_1aveValue【公営住宅】&#10;一人当たり面積">
          <a:extLst>
            <a:ext uri="{FF2B5EF4-FFF2-40B4-BE49-F238E27FC236}">
              <a16:creationId xmlns:a16="http://schemas.microsoft.com/office/drawing/2014/main" id="{6D3F73D3-6A89-4398-833E-C77987539D79}"/>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3" name="n_2aveValue【公営住宅】&#10;一人当たり面積">
          <a:extLst>
            <a:ext uri="{FF2B5EF4-FFF2-40B4-BE49-F238E27FC236}">
              <a16:creationId xmlns:a16="http://schemas.microsoft.com/office/drawing/2014/main" id="{FBDFCAE9-A8B3-44AB-BB0C-659378591679}"/>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4" name="n_3aveValue【公営住宅】&#10;一人当たり面積">
          <a:extLst>
            <a:ext uri="{FF2B5EF4-FFF2-40B4-BE49-F238E27FC236}">
              <a16:creationId xmlns:a16="http://schemas.microsoft.com/office/drawing/2014/main" id="{16640520-F15F-447A-A938-1E4C430B2CBF}"/>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5" name="n_4aveValue【公営住宅】&#10;一人当たり面積">
          <a:extLst>
            <a:ext uri="{FF2B5EF4-FFF2-40B4-BE49-F238E27FC236}">
              <a16:creationId xmlns:a16="http://schemas.microsoft.com/office/drawing/2014/main" id="{423EA55D-1E70-4BCB-8637-6E7037D6254E}"/>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151807</xdr:rowOff>
    </xdr:from>
    <xdr:ext cx="469744" cy="259045"/>
    <xdr:sp macro="" textlink="">
      <xdr:nvSpPr>
        <xdr:cNvPr id="376" name="n_1mainValue【公営住宅】&#10;一人当たり面積">
          <a:extLst>
            <a:ext uri="{FF2B5EF4-FFF2-40B4-BE49-F238E27FC236}">
              <a16:creationId xmlns:a16="http://schemas.microsoft.com/office/drawing/2014/main" id="{3BDAA619-E5C0-4648-90F8-196C4E913ABD}"/>
            </a:ext>
          </a:extLst>
        </xdr:cNvPr>
        <xdr:cNvSpPr txBox="1"/>
      </xdr:nvSpPr>
      <xdr:spPr>
        <a:xfrm>
          <a:off x="93917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133063</xdr:rowOff>
    </xdr:from>
    <xdr:ext cx="469744" cy="259045"/>
    <xdr:sp macro="" textlink="">
      <xdr:nvSpPr>
        <xdr:cNvPr id="377" name="n_2mainValue【公営住宅】&#10;一人当たり面積">
          <a:extLst>
            <a:ext uri="{FF2B5EF4-FFF2-40B4-BE49-F238E27FC236}">
              <a16:creationId xmlns:a16="http://schemas.microsoft.com/office/drawing/2014/main" id="{8BB8DE41-4A48-4028-BAA7-1D6F899D0D12}"/>
            </a:ext>
          </a:extLst>
        </xdr:cNvPr>
        <xdr:cNvSpPr txBox="1"/>
      </xdr:nvSpPr>
      <xdr:spPr>
        <a:xfrm>
          <a:off x="8515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151350</xdr:rowOff>
    </xdr:from>
    <xdr:ext cx="469744" cy="259045"/>
    <xdr:sp macro="" textlink="">
      <xdr:nvSpPr>
        <xdr:cNvPr id="378" name="n_3mainValue【公営住宅】&#10;一人当たり面積">
          <a:extLst>
            <a:ext uri="{FF2B5EF4-FFF2-40B4-BE49-F238E27FC236}">
              <a16:creationId xmlns:a16="http://schemas.microsoft.com/office/drawing/2014/main" id="{7DF87B2B-71CD-4072-8B70-F94C4310A0DD}"/>
            </a:ext>
          </a:extLst>
        </xdr:cNvPr>
        <xdr:cNvSpPr txBox="1"/>
      </xdr:nvSpPr>
      <xdr:spPr>
        <a:xfrm>
          <a:off x="7626427" y="1472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9" name="n_4mainValue【公営住宅】&#10;一人当たり面積">
          <a:extLst>
            <a:ext uri="{FF2B5EF4-FFF2-40B4-BE49-F238E27FC236}">
              <a16:creationId xmlns:a16="http://schemas.microsoft.com/office/drawing/2014/main" id="{D76A99A6-43DF-462E-BD1B-B6627655CA0A}"/>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AC6513A-0CDF-4CBF-9354-BE8DF1CCFB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BE81CC9-FB73-40CB-802B-6AA5C93798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E470771-8123-435D-A36F-D27A4F22DF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D8B45AF-2A12-41B7-A4C1-0C6D7596E2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FADC4D4-FB8C-4713-9BF1-3884D1C23C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0B4052F-7E64-4B43-BBF5-DB6EF6BCD0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7850628-B5E0-47C1-BA4F-82BBB6A79C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A53BBCF-F6BB-4D02-8D0C-3575E9E407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80A1F093-CD12-4B2C-A09E-7BFDCBC1DB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EF0F1D09-66D1-41CE-A58F-C58FDCF1E9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a:extLst>
            <a:ext uri="{FF2B5EF4-FFF2-40B4-BE49-F238E27FC236}">
              <a16:creationId xmlns:a16="http://schemas.microsoft.com/office/drawing/2014/main" id="{1C1DE639-4B1E-4741-A802-A604C268C84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4C8FA2AE-DE59-4DC0-80DC-BE20B9A4493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B0021116-A8FA-4750-9C9F-2F7380DAF4E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23D43D3E-2000-4F4D-8727-0F45E6E5B20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AF529BD8-CE91-433E-A0A2-FF44E0340F4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628F7A3-B3BA-42D0-9951-32D770AD96A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16953B71-6213-471E-828B-766B6729B60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D6F131B9-A61C-4A5F-A431-F7618F81A44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BB3B8C1-F3B7-46D2-9C09-0CB426F95C8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3A6E1839-ED0B-4372-818B-28717989499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7B2CD9EF-8D29-4899-ACCB-2A2EA84CD7D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224C370E-0FB8-4639-A46F-FE27A0CE989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a:extLst>
            <a:ext uri="{FF2B5EF4-FFF2-40B4-BE49-F238E27FC236}">
              <a16:creationId xmlns:a16="http://schemas.microsoft.com/office/drawing/2014/main" id="{43CEA1CD-0D8F-485A-9C61-8DA2ED64FE2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BF293263-1FDC-4143-B3C6-5ADE6DCC7C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404" name="直線コネクタ 403">
          <a:extLst>
            <a:ext uri="{FF2B5EF4-FFF2-40B4-BE49-F238E27FC236}">
              <a16:creationId xmlns:a16="http://schemas.microsoft.com/office/drawing/2014/main" id="{02A701C6-584D-4DC4-8CDD-D4574D6B2D16}"/>
            </a:ext>
          </a:extLst>
        </xdr:cNvPr>
        <xdr:cNvCxnSpPr/>
      </xdr:nvCxnSpPr>
      <xdr:spPr>
        <a:xfrm flipV="1">
          <a:off x="4634865" y="1710308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F478E298-FCBF-4294-A4FB-96393059E455}"/>
            </a:ext>
          </a:extLst>
        </xdr:cNvPr>
        <xdr:cNvSpPr txBox="1"/>
      </xdr:nvSpPr>
      <xdr:spPr>
        <a:xfrm>
          <a:off x="46736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406" name="直線コネクタ 405">
          <a:extLst>
            <a:ext uri="{FF2B5EF4-FFF2-40B4-BE49-F238E27FC236}">
              <a16:creationId xmlns:a16="http://schemas.microsoft.com/office/drawing/2014/main" id="{039B999F-D225-493A-9BC0-49243348372D}"/>
            </a:ext>
          </a:extLst>
        </xdr:cNvPr>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BBE77B4F-1A91-429D-9408-99EE721D1A6E}"/>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8" name="直線コネクタ 407">
          <a:extLst>
            <a:ext uri="{FF2B5EF4-FFF2-40B4-BE49-F238E27FC236}">
              <a16:creationId xmlns:a16="http://schemas.microsoft.com/office/drawing/2014/main" id="{C3801382-0568-4B25-B4D4-52031B597D14}"/>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21607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218A8D88-4A99-450E-BD13-A33D2D98405B}"/>
            </a:ext>
          </a:extLst>
        </xdr:cNvPr>
        <xdr:cNvSpPr txBox="1"/>
      </xdr:nvSpPr>
      <xdr:spPr>
        <a:xfrm>
          <a:off x="46736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10" name="フローチャート: 判断 409">
          <a:extLst>
            <a:ext uri="{FF2B5EF4-FFF2-40B4-BE49-F238E27FC236}">
              <a16:creationId xmlns:a16="http://schemas.microsoft.com/office/drawing/2014/main" id="{77613FB0-B59A-432E-A36C-B62E974A3CF9}"/>
            </a:ext>
          </a:extLst>
        </xdr:cNvPr>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11" name="フローチャート: 判断 410">
          <a:extLst>
            <a:ext uri="{FF2B5EF4-FFF2-40B4-BE49-F238E27FC236}">
              <a16:creationId xmlns:a16="http://schemas.microsoft.com/office/drawing/2014/main" id="{F30ECB71-7754-4860-9A8E-4D0599E9C9BB}"/>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412" name="フローチャート: 判断 411">
          <a:extLst>
            <a:ext uri="{FF2B5EF4-FFF2-40B4-BE49-F238E27FC236}">
              <a16:creationId xmlns:a16="http://schemas.microsoft.com/office/drawing/2014/main" id="{EACF40F4-7500-4D2B-876D-AC2639B42030}"/>
            </a:ext>
          </a:extLst>
        </xdr:cNvPr>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3" name="フローチャート: 判断 412">
          <a:extLst>
            <a:ext uri="{FF2B5EF4-FFF2-40B4-BE49-F238E27FC236}">
              <a16:creationId xmlns:a16="http://schemas.microsoft.com/office/drawing/2014/main" id="{A1B1C996-AD3A-43F2-B87C-40EF1C22530E}"/>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14" name="フローチャート: 判断 413">
          <a:extLst>
            <a:ext uri="{FF2B5EF4-FFF2-40B4-BE49-F238E27FC236}">
              <a16:creationId xmlns:a16="http://schemas.microsoft.com/office/drawing/2014/main" id="{AFC65456-A2F7-4EBD-90CD-86FAF4D1FC18}"/>
            </a:ext>
          </a:extLst>
        </xdr:cNvPr>
        <xdr:cNvSpPr/>
      </xdr:nvSpPr>
      <xdr:spPr>
        <a:xfrm>
          <a:off x="1079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AF4F7D0-5300-420A-946B-8EDD099343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93CB95B-11EE-49B7-AC82-A8C370077B1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6DB1193-A9EB-47D3-BCBA-ECFD5B3087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5829257-3172-48A2-8551-BACFD2F2EA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757A1F6-276E-4F71-86A3-A5BD177B93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10161</xdr:rowOff>
    </xdr:from>
    <xdr:to>
      <xdr:col>24</xdr:col>
      <xdr:colOff>114300</xdr:colOff>
      <xdr:row>108</xdr:row>
      <xdr:rowOff>111761</xdr:rowOff>
    </xdr:to>
    <xdr:sp macro="" textlink="">
      <xdr:nvSpPr>
        <xdr:cNvPr id="420" name="楕円 419">
          <a:extLst>
            <a:ext uri="{FF2B5EF4-FFF2-40B4-BE49-F238E27FC236}">
              <a16:creationId xmlns:a16="http://schemas.microsoft.com/office/drawing/2014/main" id="{E8DC1C21-88DA-4CE9-86E9-B752314856D8}"/>
            </a:ext>
          </a:extLst>
        </xdr:cNvPr>
        <xdr:cNvSpPr/>
      </xdr:nvSpPr>
      <xdr:spPr>
        <a:xfrm>
          <a:off x="4584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96538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F83E56DD-6F1C-44BB-81B4-6EBC8E0DF021}"/>
            </a:ext>
          </a:extLst>
        </xdr:cNvPr>
        <xdr:cNvSpPr txBox="1"/>
      </xdr:nvSpPr>
      <xdr:spPr>
        <a:xfrm>
          <a:off x="4673600" y="184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422" name="楕円 421">
          <a:extLst>
            <a:ext uri="{FF2B5EF4-FFF2-40B4-BE49-F238E27FC236}">
              <a16:creationId xmlns:a16="http://schemas.microsoft.com/office/drawing/2014/main" id="{71999AD6-1CC9-451A-8CB8-FBEFBAF7F014}"/>
            </a:ext>
          </a:extLst>
        </xdr:cNvPr>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156211</xdr:rowOff>
    </xdr:from>
    <xdr:to>
      <xdr:col>24</xdr:col>
      <xdr:colOff>63500</xdr:colOff>
      <xdr:row>108</xdr:row>
      <xdr:rowOff>60961</xdr:rowOff>
    </xdr:to>
    <xdr:cxnSp macro="">
      <xdr:nvCxnSpPr>
        <xdr:cNvPr id="423" name="直線コネクタ 422">
          <a:extLst>
            <a:ext uri="{FF2B5EF4-FFF2-40B4-BE49-F238E27FC236}">
              <a16:creationId xmlns:a16="http://schemas.microsoft.com/office/drawing/2014/main" id="{C09AC04F-24C7-4713-A2D7-C4E6689D7D98}"/>
            </a:ext>
          </a:extLst>
        </xdr:cNvPr>
        <xdr:cNvCxnSpPr/>
      </xdr:nvCxnSpPr>
      <xdr:spPr>
        <a:xfrm>
          <a:off x="3797300" y="185013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124461</xdr:rowOff>
    </xdr:from>
    <xdr:to>
      <xdr:col>15</xdr:col>
      <xdr:colOff>101600</xdr:colOff>
      <xdr:row>107</xdr:row>
      <xdr:rowOff>54611</xdr:rowOff>
    </xdr:to>
    <xdr:sp macro="" textlink="">
      <xdr:nvSpPr>
        <xdr:cNvPr id="424" name="楕円 423">
          <a:extLst>
            <a:ext uri="{FF2B5EF4-FFF2-40B4-BE49-F238E27FC236}">
              <a16:creationId xmlns:a16="http://schemas.microsoft.com/office/drawing/2014/main" id="{458902FD-1CBD-46E2-9A55-31F611AA9F64}"/>
            </a:ext>
          </a:extLst>
        </xdr:cNvPr>
        <xdr:cNvSpPr/>
      </xdr:nvSpPr>
      <xdr:spPr>
        <a:xfrm>
          <a:off x="2857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3811</xdr:rowOff>
    </xdr:from>
    <xdr:to>
      <xdr:col>19</xdr:col>
      <xdr:colOff>177800</xdr:colOff>
      <xdr:row>107</xdr:row>
      <xdr:rowOff>156211</xdr:rowOff>
    </xdr:to>
    <xdr:cxnSp macro="">
      <xdr:nvCxnSpPr>
        <xdr:cNvPr id="425" name="直線コネクタ 424">
          <a:extLst>
            <a:ext uri="{FF2B5EF4-FFF2-40B4-BE49-F238E27FC236}">
              <a16:creationId xmlns:a16="http://schemas.microsoft.com/office/drawing/2014/main" id="{981EFD18-B725-4604-89F6-AEEDD10B4B49}"/>
            </a:ext>
          </a:extLst>
        </xdr:cNvPr>
        <xdr:cNvCxnSpPr/>
      </xdr:nvCxnSpPr>
      <xdr:spPr>
        <a:xfrm>
          <a:off x="2908300" y="18348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26" name="楕円 425">
          <a:extLst>
            <a:ext uri="{FF2B5EF4-FFF2-40B4-BE49-F238E27FC236}">
              <a16:creationId xmlns:a16="http://schemas.microsoft.com/office/drawing/2014/main" id="{2A40785C-384B-43C6-A493-7B76C2B829B9}"/>
            </a:ext>
          </a:extLst>
        </xdr:cNvPr>
        <xdr:cNvSpPr/>
      </xdr:nvSpPr>
      <xdr:spPr>
        <a:xfrm>
          <a:off x="196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3811</xdr:rowOff>
    </xdr:from>
    <xdr:to>
      <xdr:col>15</xdr:col>
      <xdr:colOff>50800</xdr:colOff>
      <xdr:row>107</xdr:row>
      <xdr:rowOff>3811</xdr:rowOff>
    </xdr:to>
    <xdr:cxnSp macro="">
      <xdr:nvCxnSpPr>
        <xdr:cNvPr id="427" name="直線コネクタ 426">
          <a:extLst>
            <a:ext uri="{FF2B5EF4-FFF2-40B4-BE49-F238E27FC236}">
              <a16:creationId xmlns:a16="http://schemas.microsoft.com/office/drawing/2014/main" id="{EF2E0121-4E9D-4803-837C-8DD5546076AF}"/>
            </a:ext>
          </a:extLst>
        </xdr:cNvPr>
        <xdr:cNvCxnSpPr/>
      </xdr:nvCxnSpPr>
      <xdr:spPr>
        <a:xfrm>
          <a:off x="2019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48261</xdr:rowOff>
    </xdr:from>
    <xdr:to>
      <xdr:col>6</xdr:col>
      <xdr:colOff>38100</xdr:colOff>
      <xdr:row>106</xdr:row>
      <xdr:rowOff>149861</xdr:rowOff>
    </xdr:to>
    <xdr:sp macro="" textlink="">
      <xdr:nvSpPr>
        <xdr:cNvPr id="428" name="楕円 427">
          <a:extLst>
            <a:ext uri="{FF2B5EF4-FFF2-40B4-BE49-F238E27FC236}">
              <a16:creationId xmlns:a16="http://schemas.microsoft.com/office/drawing/2014/main" id="{DC653650-F46E-49C0-AA1A-CD263C39F4A6}"/>
            </a:ext>
          </a:extLst>
        </xdr:cNvPr>
        <xdr:cNvSpPr/>
      </xdr:nvSpPr>
      <xdr:spPr>
        <a:xfrm>
          <a:off x="107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99061</xdr:rowOff>
    </xdr:from>
    <xdr:to>
      <xdr:col>10</xdr:col>
      <xdr:colOff>114300</xdr:colOff>
      <xdr:row>107</xdr:row>
      <xdr:rowOff>3811</xdr:rowOff>
    </xdr:to>
    <xdr:cxnSp macro="">
      <xdr:nvCxnSpPr>
        <xdr:cNvPr id="429" name="直線コネクタ 428">
          <a:extLst>
            <a:ext uri="{FF2B5EF4-FFF2-40B4-BE49-F238E27FC236}">
              <a16:creationId xmlns:a16="http://schemas.microsoft.com/office/drawing/2014/main" id="{1E76FC60-5657-42EC-8430-4B21429DE989}"/>
            </a:ext>
          </a:extLst>
        </xdr:cNvPr>
        <xdr:cNvCxnSpPr/>
      </xdr:nvCxnSpPr>
      <xdr:spPr>
        <a:xfrm>
          <a:off x="1130300" y="18272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30" name="n_1aveValue【港湾・漁港】&#10;有形固定資産減価償却率">
          <a:extLst>
            <a:ext uri="{FF2B5EF4-FFF2-40B4-BE49-F238E27FC236}">
              <a16:creationId xmlns:a16="http://schemas.microsoft.com/office/drawing/2014/main" id="{AECF93B7-0EEB-4ADD-9895-5FBE6338632B}"/>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31" name="n_2aveValue【港湾・漁港】&#10;有形固定資産減価償却率">
          <a:extLst>
            <a:ext uri="{FF2B5EF4-FFF2-40B4-BE49-F238E27FC236}">
              <a16:creationId xmlns:a16="http://schemas.microsoft.com/office/drawing/2014/main" id="{CAF2B850-0B14-42BF-86FF-D91A73B248E6}"/>
            </a:ext>
          </a:extLst>
        </xdr:cNvPr>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2" name="n_3aveValue【港湾・漁港】&#10;有形固定資産減価償却率">
          <a:extLst>
            <a:ext uri="{FF2B5EF4-FFF2-40B4-BE49-F238E27FC236}">
              <a16:creationId xmlns:a16="http://schemas.microsoft.com/office/drawing/2014/main" id="{0287E18D-C87C-4514-ADF8-B310D229C78F}"/>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33" name="n_4aveValue【港湾・漁港】&#10;有形固定資産減価償却率">
          <a:extLst>
            <a:ext uri="{FF2B5EF4-FFF2-40B4-BE49-F238E27FC236}">
              <a16:creationId xmlns:a16="http://schemas.microsoft.com/office/drawing/2014/main" id="{B7E3AEF3-7AD8-450E-AEDA-29A647E13FE2}"/>
            </a:ext>
          </a:extLst>
        </xdr:cNvPr>
        <xdr:cNvSpPr txBox="1"/>
      </xdr:nvSpPr>
      <xdr:spPr>
        <a:xfrm>
          <a:off x="927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26688</xdr:rowOff>
    </xdr:from>
    <xdr:ext cx="405111" cy="259045"/>
    <xdr:sp macro="" textlink="">
      <xdr:nvSpPr>
        <xdr:cNvPr id="434" name="n_1mainValue【港湾・漁港】&#10;有形固定資産減価償却率">
          <a:extLst>
            <a:ext uri="{FF2B5EF4-FFF2-40B4-BE49-F238E27FC236}">
              <a16:creationId xmlns:a16="http://schemas.microsoft.com/office/drawing/2014/main" id="{1F98974D-9E5D-45F1-BD56-3BACF4CBD38E}"/>
            </a:ext>
          </a:extLst>
        </xdr:cNvPr>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35" name="n_2mainValue【港湾・漁港】&#10;有形固定資産減価償却率">
          <a:extLst>
            <a:ext uri="{FF2B5EF4-FFF2-40B4-BE49-F238E27FC236}">
              <a16:creationId xmlns:a16="http://schemas.microsoft.com/office/drawing/2014/main" id="{97A8D17B-2C00-4518-AE19-3BF68BE7C948}"/>
            </a:ext>
          </a:extLst>
        </xdr:cNvPr>
        <xdr:cNvSpPr txBox="1"/>
      </xdr:nvSpPr>
      <xdr:spPr>
        <a:xfrm>
          <a:off x="2705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36" name="n_3mainValue【港湾・漁港】&#10;有形固定資産減価償却率">
          <a:extLst>
            <a:ext uri="{FF2B5EF4-FFF2-40B4-BE49-F238E27FC236}">
              <a16:creationId xmlns:a16="http://schemas.microsoft.com/office/drawing/2014/main" id="{D9A49F9E-B986-438D-8E7C-0EA0F0C9CCAE}"/>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140988</xdr:rowOff>
    </xdr:from>
    <xdr:ext cx="405111" cy="259045"/>
    <xdr:sp macro="" textlink="">
      <xdr:nvSpPr>
        <xdr:cNvPr id="437" name="n_4mainValue【港湾・漁港】&#10;有形固定資産減価償却率">
          <a:extLst>
            <a:ext uri="{FF2B5EF4-FFF2-40B4-BE49-F238E27FC236}">
              <a16:creationId xmlns:a16="http://schemas.microsoft.com/office/drawing/2014/main" id="{19027C46-19C2-4D45-995D-33259EF6E348}"/>
            </a:ext>
          </a:extLst>
        </xdr:cNvPr>
        <xdr:cNvSpPr txBox="1"/>
      </xdr:nvSpPr>
      <xdr:spPr>
        <a:xfrm>
          <a:off x="927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37C9D41-8BAE-4D9A-BDB0-8B65624975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D7AAE5D-E1EE-43FA-8E8C-1B253B34BF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A45326E-C8F9-411F-B602-A618DC07E0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9654582-A28F-44B4-A3F3-4FD739A388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63E09BDC-D826-4881-8489-46B338D862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E5D5D37-791B-40B6-91E5-87BF40F7C7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EA35802-DE6F-4EC8-A8FA-6A65587D66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AD4B88D-5DDE-46DE-87D0-F2CCE3774E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9DD81FC-B793-4DAE-8889-84657DD1A0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B6D683C-69DD-4B94-9ED8-452B971E17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6C5EAC8-7ED5-4A39-852A-AA98F7DC7AA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A4B1870E-4FAD-41F0-8B82-730B62260F3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78B1EDB-F144-48E0-9C7C-E849AE513FC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51" name="テキスト ボックス 450">
          <a:extLst>
            <a:ext uri="{FF2B5EF4-FFF2-40B4-BE49-F238E27FC236}">
              <a16:creationId xmlns:a16="http://schemas.microsoft.com/office/drawing/2014/main" id="{A9722980-33A7-4A7C-B0BE-9994F9AA6DB9}"/>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A6F7C65-98C2-466A-A664-E385C6E25FE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3" name="テキスト ボックス 452">
          <a:extLst>
            <a:ext uri="{FF2B5EF4-FFF2-40B4-BE49-F238E27FC236}">
              <a16:creationId xmlns:a16="http://schemas.microsoft.com/office/drawing/2014/main" id="{524323EF-7729-4A6F-804F-CF602085512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D16B3167-C6D2-4C53-810C-FC0ABBC7C44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5" name="テキスト ボックス 454">
          <a:extLst>
            <a:ext uri="{FF2B5EF4-FFF2-40B4-BE49-F238E27FC236}">
              <a16:creationId xmlns:a16="http://schemas.microsoft.com/office/drawing/2014/main" id="{70D79D4C-DB01-4CDF-81A7-436B7E5225F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432B537-205F-45B3-A63B-BDD2D51FFE3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7" name="テキスト ボックス 456">
          <a:extLst>
            <a:ext uri="{FF2B5EF4-FFF2-40B4-BE49-F238E27FC236}">
              <a16:creationId xmlns:a16="http://schemas.microsoft.com/office/drawing/2014/main" id="{BD137C7A-DE19-4690-9159-4F463D8FED68}"/>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9CA333E-1444-4CA6-A6C2-6AE321CE11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C56355DD-A61D-4202-B7F7-0F803C66283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2E1B43CD-4E1A-4B21-8A86-BC46FF5CF33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61" name="直線コネクタ 460">
          <a:extLst>
            <a:ext uri="{FF2B5EF4-FFF2-40B4-BE49-F238E27FC236}">
              <a16:creationId xmlns:a16="http://schemas.microsoft.com/office/drawing/2014/main" id="{B5FA14F2-7748-487B-9206-24369F2256B7}"/>
            </a:ext>
          </a:extLst>
        </xdr:cNvPr>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2" name="【港湾・漁港】&#10;一人当たり有形固定資産（償却資産）額最小値テキスト">
          <a:extLst>
            <a:ext uri="{FF2B5EF4-FFF2-40B4-BE49-F238E27FC236}">
              <a16:creationId xmlns:a16="http://schemas.microsoft.com/office/drawing/2014/main" id="{BE14C7DB-5CD8-40EF-B403-68D4B25CFA29}"/>
            </a:ext>
          </a:extLst>
        </xdr:cNvPr>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3" name="直線コネクタ 462">
          <a:extLst>
            <a:ext uri="{FF2B5EF4-FFF2-40B4-BE49-F238E27FC236}">
              <a16:creationId xmlns:a16="http://schemas.microsoft.com/office/drawing/2014/main" id="{6C217670-47B8-4540-AA74-4F506D66573D}"/>
            </a:ext>
          </a:extLst>
        </xdr:cNvPr>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4" name="【港湾・漁港】&#10;一人当たり有形固定資産（償却資産）額最大値テキスト">
          <a:extLst>
            <a:ext uri="{FF2B5EF4-FFF2-40B4-BE49-F238E27FC236}">
              <a16:creationId xmlns:a16="http://schemas.microsoft.com/office/drawing/2014/main" id="{41FEC53F-7681-45D0-A496-000F4497DDB7}"/>
            </a:ext>
          </a:extLst>
        </xdr:cNvPr>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5" name="直線コネクタ 464">
          <a:extLst>
            <a:ext uri="{FF2B5EF4-FFF2-40B4-BE49-F238E27FC236}">
              <a16:creationId xmlns:a16="http://schemas.microsoft.com/office/drawing/2014/main" id="{21CF62D6-62E2-4034-B43A-CA459FE171FA}"/>
            </a:ext>
          </a:extLst>
        </xdr:cNvPr>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AC307F84-CB64-4BA1-B7F2-F16BB50AF024}"/>
            </a:ext>
          </a:extLst>
        </xdr:cNvPr>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7" name="フローチャート: 判断 466">
          <a:extLst>
            <a:ext uri="{FF2B5EF4-FFF2-40B4-BE49-F238E27FC236}">
              <a16:creationId xmlns:a16="http://schemas.microsoft.com/office/drawing/2014/main" id="{01044413-E9A8-40CA-9FCF-9CA1E6660206}"/>
            </a:ext>
          </a:extLst>
        </xdr:cNvPr>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8" name="フローチャート: 判断 467">
          <a:extLst>
            <a:ext uri="{FF2B5EF4-FFF2-40B4-BE49-F238E27FC236}">
              <a16:creationId xmlns:a16="http://schemas.microsoft.com/office/drawing/2014/main" id="{1D2E9EE4-DA70-4679-B251-2E93B78FABBB}"/>
            </a:ext>
          </a:extLst>
        </xdr:cNvPr>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9" name="フローチャート: 判断 468">
          <a:extLst>
            <a:ext uri="{FF2B5EF4-FFF2-40B4-BE49-F238E27FC236}">
              <a16:creationId xmlns:a16="http://schemas.microsoft.com/office/drawing/2014/main" id="{FD6BDD1E-1407-46E7-86FC-DC598F9D6875}"/>
            </a:ext>
          </a:extLst>
        </xdr:cNvPr>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70" name="フローチャート: 判断 469">
          <a:extLst>
            <a:ext uri="{FF2B5EF4-FFF2-40B4-BE49-F238E27FC236}">
              <a16:creationId xmlns:a16="http://schemas.microsoft.com/office/drawing/2014/main" id="{A62DBCB7-54EB-4AA3-9C72-272EA5D4CB0A}"/>
            </a:ext>
          </a:extLst>
        </xdr:cNvPr>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71" name="フローチャート: 判断 470">
          <a:extLst>
            <a:ext uri="{FF2B5EF4-FFF2-40B4-BE49-F238E27FC236}">
              <a16:creationId xmlns:a16="http://schemas.microsoft.com/office/drawing/2014/main" id="{AB5DDDBF-CC39-4777-AD42-B454A3CF5825}"/>
            </a:ext>
          </a:extLst>
        </xdr:cNvPr>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BDD6AA6-6E23-42CA-99A8-BF7D0A9F999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93C413B-A7D7-425A-9B99-F14372C897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373ABD5-2E64-4638-BA1E-1DE2E121E57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8F09D21-615C-4AD9-8B4E-DAE0D8FAAC8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B6220CA-0089-4559-AAA7-0307F6CEDE6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65119</xdr:rowOff>
    </xdr:from>
    <xdr:to>
      <xdr:col>55</xdr:col>
      <xdr:colOff>50800</xdr:colOff>
      <xdr:row>107</xdr:row>
      <xdr:rowOff>166719</xdr:rowOff>
    </xdr:to>
    <xdr:sp macro="" textlink="">
      <xdr:nvSpPr>
        <xdr:cNvPr id="477" name="楕円 476">
          <a:extLst>
            <a:ext uri="{FF2B5EF4-FFF2-40B4-BE49-F238E27FC236}">
              <a16:creationId xmlns:a16="http://schemas.microsoft.com/office/drawing/2014/main" id="{CE380F5E-735B-445F-A3CF-B8594587165C}"/>
            </a:ext>
          </a:extLst>
        </xdr:cNvPr>
        <xdr:cNvSpPr/>
      </xdr:nvSpPr>
      <xdr:spPr>
        <a:xfrm>
          <a:off x="10426700" y="184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151496</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E659EEEC-B05C-4A07-914E-3F366BC543B0}"/>
            </a:ext>
          </a:extLst>
        </xdr:cNvPr>
        <xdr:cNvSpPr txBox="1"/>
      </xdr:nvSpPr>
      <xdr:spPr>
        <a:xfrm>
          <a:off x="10515600" y="183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64757</xdr:rowOff>
    </xdr:from>
    <xdr:to>
      <xdr:col>50</xdr:col>
      <xdr:colOff>165100</xdr:colOff>
      <xdr:row>107</xdr:row>
      <xdr:rowOff>166357</xdr:rowOff>
    </xdr:to>
    <xdr:sp macro="" textlink="">
      <xdr:nvSpPr>
        <xdr:cNvPr id="479" name="楕円 478">
          <a:extLst>
            <a:ext uri="{FF2B5EF4-FFF2-40B4-BE49-F238E27FC236}">
              <a16:creationId xmlns:a16="http://schemas.microsoft.com/office/drawing/2014/main" id="{ED44CE54-4AD3-43C4-B5EC-076EC13F950F}"/>
            </a:ext>
          </a:extLst>
        </xdr:cNvPr>
        <xdr:cNvSpPr/>
      </xdr:nvSpPr>
      <xdr:spPr>
        <a:xfrm>
          <a:off x="9588500" y="184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115557</xdr:rowOff>
    </xdr:from>
    <xdr:to>
      <xdr:col>55</xdr:col>
      <xdr:colOff>0</xdr:colOff>
      <xdr:row>107</xdr:row>
      <xdr:rowOff>115919</xdr:rowOff>
    </xdr:to>
    <xdr:cxnSp macro="">
      <xdr:nvCxnSpPr>
        <xdr:cNvPr id="480" name="直線コネクタ 479">
          <a:extLst>
            <a:ext uri="{FF2B5EF4-FFF2-40B4-BE49-F238E27FC236}">
              <a16:creationId xmlns:a16="http://schemas.microsoft.com/office/drawing/2014/main" id="{1A67E4DD-2066-4E05-9A2B-D74424CF4EE0}"/>
            </a:ext>
          </a:extLst>
        </xdr:cNvPr>
        <xdr:cNvCxnSpPr/>
      </xdr:nvCxnSpPr>
      <xdr:spPr>
        <a:xfrm>
          <a:off x="9639300" y="18460707"/>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63272</xdr:rowOff>
    </xdr:from>
    <xdr:to>
      <xdr:col>46</xdr:col>
      <xdr:colOff>38100</xdr:colOff>
      <xdr:row>107</xdr:row>
      <xdr:rowOff>164872</xdr:rowOff>
    </xdr:to>
    <xdr:sp macro="" textlink="">
      <xdr:nvSpPr>
        <xdr:cNvPr id="481" name="楕円 480">
          <a:extLst>
            <a:ext uri="{FF2B5EF4-FFF2-40B4-BE49-F238E27FC236}">
              <a16:creationId xmlns:a16="http://schemas.microsoft.com/office/drawing/2014/main" id="{37293CE7-C04A-465E-BB97-788341EDD74B}"/>
            </a:ext>
          </a:extLst>
        </xdr:cNvPr>
        <xdr:cNvSpPr/>
      </xdr:nvSpPr>
      <xdr:spPr>
        <a:xfrm>
          <a:off x="8699500" y="18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114072</xdr:rowOff>
    </xdr:from>
    <xdr:to>
      <xdr:col>50</xdr:col>
      <xdr:colOff>114300</xdr:colOff>
      <xdr:row>107</xdr:row>
      <xdr:rowOff>115557</xdr:rowOff>
    </xdr:to>
    <xdr:cxnSp macro="">
      <xdr:nvCxnSpPr>
        <xdr:cNvPr id="482" name="直線コネクタ 481">
          <a:extLst>
            <a:ext uri="{FF2B5EF4-FFF2-40B4-BE49-F238E27FC236}">
              <a16:creationId xmlns:a16="http://schemas.microsoft.com/office/drawing/2014/main" id="{B92BD38D-A52C-412A-A80B-C37D4953247E}"/>
            </a:ext>
          </a:extLst>
        </xdr:cNvPr>
        <xdr:cNvCxnSpPr/>
      </xdr:nvCxnSpPr>
      <xdr:spPr>
        <a:xfrm>
          <a:off x="8750300" y="18459222"/>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62985</xdr:rowOff>
    </xdr:from>
    <xdr:to>
      <xdr:col>41</xdr:col>
      <xdr:colOff>101600</xdr:colOff>
      <xdr:row>107</xdr:row>
      <xdr:rowOff>164585</xdr:rowOff>
    </xdr:to>
    <xdr:sp macro="" textlink="">
      <xdr:nvSpPr>
        <xdr:cNvPr id="483" name="楕円 482">
          <a:extLst>
            <a:ext uri="{FF2B5EF4-FFF2-40B4-BE49-F238E27FC236}">
              <a16:creationId xmlns:a16="http://schemas.microsoft.com/office/drawing/2014/main" id="{E1DAE74A-A954-4707-A426-F8BBB7D021E1}"/>
            </a:ext>
          </a:extLst>
        </xdr:cNvPr>
        <xdr:cNvSpPr/>
      </xdr:nvSpPr>
      <xdr:spPr>
        <a:xfrm>
          <a:off x="7810500" y="184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113785</xdr:rowOff>
    </xdr:from>
    <xdr:to>
      <xdr:col>45</xdr:col>
      <xdr:colOff>177800</xdr:colOff>
      <xdr:row>107</xdr:row>
      <xdr:rowOff>114072</xdr:rowOff>
    </xdr:to>
    <xdr:cxnSp macro="">
      <xdr:nvCxnSpPr>
        <xdr:cNvPr id="484" name="直線コネクタ 483">
          <a:extLst>
            <a:ext uri="{FF2B5EF4-FFF2-40B4-BE49-F238E27FC236}">
              <a16:creationId xmlns:a16="http://schemas.microsoft.com/office/drawing/2014/main" id="{58DC75D6-668C-4506-98EF-650127096D45}"/>
            </a:ext>
          </a:extLst>
        </xdr:cNvPr>
        <xdr:cNvCxnSpPr/>
      </xdr:nvCxnSpPr>
      <xdr:spPr>
        <a:xfrm>
          <a:off x="7861300" y="18458935"/>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62928</xdr:rowOff>
    </xdr:from>
    <xdr:to>
      <xdr:col>36</xdr:col>
      <xdr:colOff>165100</xdr:colOff>
      <xdr:row>107</xdr:row>
      <xdr:rowOff>164528</xdr:rowOff>
    </xdr:to>
    <xdr:sp macro="" textlink="">
      <xdr:nvSpPr>
        <xdr:cNvPr id="485" name="楕円 484">
          <a:extLst>
            <a:ext uri="{FF2B5EF4-FFF2-40B4-BE49-F238E27FC236}">
              <a16:creationId xmlns:a16="http://schemas.microsoft.com/office/drawing/2014/main" id="{1E83EE53-8491-49FA-B297-0427F33939E6}"/>
            </a:ext>
          </a:extLst>
        </xdr:cNvPr>
        <xdr:cNvSpPr/>
      </xdr:nvSpPr>
      <xdr:spPr>
        <a:xfrm>
          <a:off x="6921500" y="184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113728</xdr:rowOff>
    </xdr:from>
    <xdr:to>
      <xdr:col>41</xdr:col>
      <xdr:colOff>50800</xdr:colOff>
      <xdr:row>107</xdr:row>
      <xdr:rowOff>113785</xdr:rowOff>
    </xdr:to>
    <xdr:cxnSp macro="">
      <xdr:nvCxnSpPr>
        <xdr:cNvPr id="486" name="直線コネクタ 485">
          <a:extLst>
            <a:ext uri="{FF2B5EF4-FFF2-40B4-BE49-F238E27FC236}">
              <a16:creationId xmlns:a16="http://schemas.microsoft.com/office/drawing/2014/main" id="{3FA81248-04A1-4CF2-AA5D-23239BEDDE1A}"/>
            </a:ext>
          </a:extLst>
        </xdr:cNvPr>
        <xdr:cNvCxnSpPr/>
      </xdr:nvCxnSpPr>
      <xdr:spPr>
        <a:xfrm>
          <a:off x="6972300" y="1845887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7" name="n_1aveValue【港湾・漁港】&#10;一人当たり有形固定資産（償却資産）額">
          <a:extLst>
            <a:ext uri="{FF2B5EF4-FFF2-40B4-BE49-F238E27FC236}">
              <a16:creationId xmlns:a16="http://schemas.microsoft.com/office/drawing/2014/main" id="{10B074FF-8AAB-40D0-A15F-7A3E7ADFB697}"/>
            </a:ext>
          </a:extLst>
        </xdr:cNvPr>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C62A8B29-857F-4F40-9467-0CE2269BDC27}"/>
            </a:ext>
          </a:extLst>
        </xdr:cNvPr>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95FB9DBC-FD56-42DC-B4D6-AF6B77C78566}"/>
            </a:ext>
          </a:extLst>
        </xdr:cNvPr>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90" name="n_4aveValue【港湾・漁港】&#10;一人当たり有形固定資産（償却資産）額">
          <a:extLst>
            <a:ext uri="{FF2B5EF4-FFF2-40B4-BE49-F238E27FC236}">
              <a16:creationId xmlns:a16="http://schemas.microsoft.com/office/drawing/2014/main" id="{70DF404D-3DF0-4C59-B0B8-9B55F00FBB8E}"/>
            </a:ext>
          </a:extLst>
        </xdr:cNvPr>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157484</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7DE957D6-2A53-41DF-B21F-1FA83D59261E}"/>
            </a:ext>
          </a:extLst>
        </xdr:cNvPr>
        <xdr:cNvSpPr txBox="1"/>
      </xdr:nvSpPr>
      <xdr:spPr>
        <a:xfrm>
          <a:off x="9359411" y="185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155999</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1BFA13FC-04F6-44A1-9C36-27366BC3E9DB}"/>
            </a:ext>
          </a:extLst>
        </xdr:cNvPr>
        <xdr:cNvSpPr txBox="1"/>
      </xdr:nvSpPr>
      <xdr:spPr>
        <a:xfrm>
          <a:off x="8483111" y="18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155712</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976F5904-5542-46FF-B567-C5619D989F31}"/>
            </a:ext>
          </a:extLst>
        </xdr:cNvPr>
        <xdr:cNvSpPr txBox="1"/>
      </xdr:nvSpPr>
      <xdr:spPr>
        <a:xfrm>
          <a:off x="7594111" y="18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155655</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AF312A52-5DDE-4724-9B25-8834EF3A3EA0}"/>
            </a:ext>
          </a:extLst>
        </xdr:cNvPr>
        <xdr:cNvSpPr txBox="1"/>
      </xdr:nvSpPr>
      <xdr:spPr>
        <a:xfrm>
          <a:off x="6705111" y="18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D42DB49-1DC3-4CBB-9B2E-98B29A3EA3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1557582-5511-453E-988D-757A8B651E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6AA150C-AEB6-4FD6-8E48-E0BE1AB620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72D2EBA-0BEF-4C7B-89A1-57C25B7A2A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8FB51E2-AD7E-48BB-8603-CC38899CC2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32AF4B8-3AC8-4854-B34C-2D7EC47BBC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2726D6F-9827-49D8-B179-EC25DFBBE1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56A64D9-247C-42D1-933F-8F49ACBA84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400A9D1-E621-4FFB-8C37-66562DC482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75F312C-29FD-4404-B2E4-B7A4F642AB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D7C9436-E4C8-4133-A9AA-9976D5F4A7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E3F4870-B811-4F19-997E-3EB8359008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C5FA076-38A1-44E7-B988-9F096AC2171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5EF6722-8D1E-442E-A59D-1CA4BF699F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5B79BF6D-CC8B-44DD-9E49-E4053EA413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C8D761E-CCD2-4C0E-B306-CBAE620C4E4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E9D0F36-3902-4AF4-B369-3E2354917A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591BF785-DA92-43AE-AC32-9F6772E8D60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8C2D0CC-2150-4A6B-BA10-B57EF24FBE3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435463F-C983-4D49-AF39-1331BB8F795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F7828A3-96B7-45A2-898D-AFA571D034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EC95588-6FAA-4532-B768-EA911370CB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EA2CECBD-663E-48B8-8A72-C9B74AE0BAC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44C6330D-7321-424E-8DA1-23FAFB5F05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9" name="直線コネクタ 518">
          <a:extLst>
            <a:ext uri="{FF2B5EF4-FFF2-40B4-BE49-F238E27FC236}">
              <a16:creationId xmlns:a16="http://schemas.microsoft.com/office/drawing/2014/main" id="{BAA07F45-DB5A-48CC-97AD-1AFF32F149F3}"/>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0" name="【認定こども園・幼稚園・保育所】&#10;有形固定資産減価償却率最小値テキスト">
          <a:extLst>
            <a:ext uri="{FF2B5EF4-FFF2-40B4-BE49-F238E27FC236}">
              <a16:creationId xmlns:a16="http://schemas.microsoft.com/office/drawing/2014/main" id="{6757C66E-25B0-46D0-BFEB-1CEB448A551D}"/>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1" name="直線コネクタ 520">
          <a:extLst>
            <a:ext uri="{FF2B5EF4-FFF2-40B4-BE49-F238E27FC236}">
              <a16:creationId xmlns:a16="http://schemas.microsoft.com/office/drawing/2014/main" id="{E991935C-31EF-4CD2-BEDB-F4C415C4BEE1}"/>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D814ADB7-80DE-42A5-AFDF-EE210209C77E}"/>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3" name="直線コネクタ 522">
          <a:extLst>
            <a:ext uri="{FF2B5EF4-FFF2-40B4-BE49-F238E27FC236}">
              <a16:creationId xmlns:a16="http://schemas.microsoft.com/office/drawing/2014/main" id="{CA2C49F7-FC60-45AE-84E2-B91DB8016BB7}"/>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49AFA7F3-AC8F-4A45-B096-ADB2E7A22668}"/>
            </a:ext>
          </a:extLst>
        </xdr:cNvPr>
        <xdr:cNvSpPr txBox="1"/>
      </xdr:nvSpPr>
      <xdr:spPr>
        <a:xfrm>
          <a:off x="16357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5" name="フローチャート: 判断 524">
          <a:extLst>
            <a:ext uri="{FF2B5EF4-FFF2-40B4-BE49-F238E27FC236}">
              <a16:creationId xmlns:a16="http://schemas.microsoft.com/office/drawing/2014/main" id="{0440AC62-719E-402C-9146-28342DF8796A}"/>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6" name="フローチャート: 判断 525">
          <a:extLst>
            <a:ext uri="{FF2B5EF4-FFF2-40B4-BE49-F238E27FC236}">
              <a16:creationId xmlns:a16="http://schemas.microsoft.com/office/drawing/2014/main" id="{A4521725-4997-4E2D-BEBF-363465133CAE}"/>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7" name="フローチャート: 判断 526">
          <a:extLst>
            <a:ext uri="{FF2B5EF4-FFF2-40B4-BE49-F238E27FC236}">
              <a16:creationId xmlns:a16="http://schemas.microsoft.com/office/drawing/2014/main" id="{26EDFDF4-396D-4E3D-9B3C-4E00F28CB001}"/>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8" name="フローチャート: 判断 527">
          <a:extLst>
            <a:ext uri="{FF2B5EF4-FFF2-40B4-BE49-F238E27FC236}">
              <a16:creationId xmlns:a16="http://schemas.microsoft.com/office/drawing/2014/main" id="{4DAD1616-32A8-45EE-9AC1-F67DA17BD772}"/>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9" name="フローチャート: 判断 528">
          <a:extLst>
            <a:ext uri="{FF2B5EF4-FFF2-40B4-BE49-F238E27FC236}">
              <a16:creationId xmlns:a16="http://schemas.microsoft.com/office/drawing/2014/main" id="{D7882110-4547-48D3-B002-3D2E8A93D142}"/>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B2CD10D-C480-4BBB-BCBB-D6B7B6C956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A8572A8-3BB8-4952-A590-0B88C56E50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B090AF7-7CF7-4A74-B830-611A663F4A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666B457-1F93-4430-81D6-32AF932E3E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39DC449-140C-404C-8548-CF1C826757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31115</xdr:rowOff>
    </xdr:from>
    <xdr:to>
      <xdr:col>85</xdr:col>
      <xdr:colOff>177800</xdr:colOff>
      <xdr:row>34</xdr:row>
      <xdr:rowOff>132715</xdr:rowOff>
    </xdr:to>
    <xdr:sp macro="" textlink="">
      <xdr:nvSpPr>
        <xdr:cNvPr id="535" name="楕円 534">
          <a:extLst>
            <a:ext uri="{FF2B5EF4-FFF2-40B4-BE49-F238E27FC236}">
              <a16:creationId xmlns:a16="http://schemas.microsoft.com/office/drawing/2014/main" id="{2482FB57-7932-4EA5-A912-7A474AF21F45}"/>
            </a:ext>
          </a:extLst>
        </xdr:cNvPr>
        <xdr:cNvSpPr/>
      </xdr:nvSpPr>
      <xdr:spPr>
        <a:xfrm>
          <a:off x="16268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155592</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1BD164EB-2512-495A-A0E3-B902344F1F46}"/>
            </a:ext>
          </a:extLst>
        </xdr:cNvPr>
        <xdr:cNvSpPr txBox="1"/>
      </xdr:nvSpPr>
      <xdr:spPr>
        <a:xfrm>
          <a:off x="16357600" y="5813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158750</xdr:rowOff>
    </xdr:from>
    <xdr:to>
      <xdr:col>81</xdr:col>
      <xdr:colOff>101600</xdr:colOff>
      <xdr:row>34</xdr:row>
      <xdr:rowOff>88900</xdr:rowOff>
    </xdr:to>
    <xdr:sp macro="" textlink="">
      <xdr:nvSpPr>
        <xdr:cNvPr id="537" name="楕円 536">
          <a:extLst>
            <a:ext uri="{FF2B5EF4-FFF2-40B4-BE49-F238E27FC236}">
              <a16:creationId xmlns:a16="http://schemas.microsoft.com/office/drawing/2014/main" id="{F8C87972-07EB-42F5-9F89-A615BCC95481}"/>
            </a:ext>
          </a:extLst>
        </xdr:cNvPr>
        <xdr:cNvSpPr/>
      </xdr:nvSpPr>
      <xdr:spPr>
        <a:xfrm>
          <a:off x="1543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38100</xdr:rowOff>
    </xdr:from>
    <xdr:to>
      <xdr:col>85</xdr:col>
      <xdr:colOff>127000</xdr:colOff>
      <xdr:row>34</xdr:row>
      <xdr:rowOff>81915</xdr:rowOff>
    </xdr:to>
    <xdr:cxnSp macro="">
      <xdr:nvCxnSpPr>
        <xdr:cNvPr id="538" name="直線コネクタ 537">
          <a:extLst>
            <a:ext uri="{FF2B5EF4-FFF2-40B4-BE49-F238E27FC236}">
              <a16:creationId xmlns:a16="http://schemas.microsoft.com/office/drawing/2014/main" id="{545282E3-73C8-46E4-B148-25D310119B84}"/>
            </a:ext>
          </a:extLst>
        </xdr:cNvPr>
        <xdr:cNvCxnSpPr/>
      </xdr:nvCxnSpPr>
      <xdr:spPr>
        <a:xfrm>
          <a:off x="15481300" y="58674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76835</xdr:rowOff>
    </xdr:from>
    <xdr:to>
      <xdr:col>76</xdr:col>
      <xdr:colOff>165100</xdr:colOff>
      <xdr:row>34</xdr:row>
      <xdr:rowOff>6985</xdr:rowOff>
    </xdr:to>
    <xdr:sp macro="" textlink="">
      <xdr:nvSpPr>
        <xdr:cNvPr id="539" name="楕円 538">
          <a:extLst>
            <a:ext uri="{FF2B5EF4-FFF2-40B4-BE49-F238E27FC236}">
              <a16:creationId xmlns:a16="http://schemas.microsoft.com/office/drawing/2014/main" id="{7F15C42B-CDDD-466A-A3EA-2DAD0277DBAF}"/>
            </a:ext>
          </a:extLst>
        </xdr:cNvPr>
        <xdr:cNvSpPr/>
      </xdr:nvSpPr>
      <xdr:spPr>
        <a:xfrm>
          <a:off x="14541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34</xdr:row>
      <xdr:rowOff>38100</xdr:rowOff>
    </xdr:to>
    <xdr:cxnSp macro="">
      <xdr:nvCxnSpPr>
        <xdr:cNvPr id="540" name="直線コネクタ 539">
          <a:extLst>
            <a:ext uri="{FF2B5EF4-FFF2-40B4-BE49-F238E27FC236}">
              <a16:creationId xmlns:a16="http://schemas.microsoft.com/office/drawing/2014/main" id="{0FE7400E-09C0-46C7-832F-41832BA7F93B}"/>
            </a:ext>
          </a:extLst>
        </xdr:cNvPr>
        <xdr:cNvCxnSpPr/>
      </xdr:nvCxnSpPr>
      <xdr:spPr>
        <a:xfrm>
          <a:off x="14592300" y="578548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93980</xdr:rowOff>
    </xdr:from>
    <xdr:to>
      <xdr:col>72</xdr:col>
      <xdr:colOff>38100</xdr:colOff>
      <xdr:row>34</xdr:row>
      <xdr:rowOff>24130</xdr:rowOff>
    </xdr:to>
    <xdr:sp macro="" textlink="">
      <xdr:nvSpPr>
        <xdr:cNvPr id="541" name="楕円 540">
          <a:extLst>
            <a:ext uri="{FF2B5EF4-FFF2-40B4-BE49-F238E27FC236}">
              <a16:creationId xmlns:a16="http://schemas.microsoft.com/office/drawing/2014/main" id="{F7F22FFE-4C37-4B82-BC8C-10E09CE59C5B}"/>
            </a:ext>
          </a:extLst>
        </xdr:cNvPr>
        <xdr:cNvSpPr/>
      </xdr:nvSpPr>
      <xdr:spPr>
        <a:xfrm>
          <a:off x="13652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33</xdr:row>
      <xdr:rowOff>144780</xdr:rowOff>
    </xdr:to>
    <xdr:cxnSp macro="">
      <xdr:nvCxnSpPr>
        <xdr:cNvPr id="542" name="直線コネクタ 541">
          <a:extLst>
            <a:ext uri="{FF2B5EF4-FFF2-40B4-BE49-F238E27FC236}">
              <a16:creationId xmlns:a16="http://schemas.microsoft.com/office/drawing/2014/main" id="{32717868-0077-419B-B688-1E13AE2913E9}"/>
            </a:ext>
          </a:extLst>
        </xdr:cNvPr>
        <xdr:cNvCxnSpPr/>
      </xdr:nvCxnSpPr>
      <xdr:spPr>
        <a:xfrm flipV="1">
          <a:off x="13703300" y="5785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67310</xdr:rowOff>
    </xdr:from>
    <xdr:to>
      <xdr:col>67</xdr:col>
      <xdr:colOff>101600</xdr:colOff>
      <xdr:row>33</xdr:row>
      <xdr:rowOff>168910</xdr:rowOff>
    </xdr:to>
    <xdr:sp macro="" textlink="">
      <xdr:nvSpPr>
        <xdr:cNvPr id="543" name="楕円 542">
          <a:extLst>
            <a:ext uri="{FF2B5EF4-FFF2-40B4-BE49-F238E27FC236}">
              <a16:creationId xmlns:a16="http://schemas.microsoft.com/office/drawing/2014/main" id="{7338EFDD-B3EE-47F2-867C-A553A21979AB}"/>
            </a:ext>
          </a:extLst>
        </xdr:cNvPr>
        <xdr:cNvSpPr/>
      </xdr:nvSpPr>
      <xdr:spPr>
        <a:xfrm>
          <a:off x="12763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118110</xdr:rowOff>
    </xdr:from>
    <xdr:to>
      <xdr:col>71</xdr:col>
      <xdr:colOff>177800</xdr:colOff>
      <xdr:row>33</xdr:row>
      <xdr:rowOff>144780</xdr:rowOff>
    </xdr:to>
    <xdr:cxnSp macro="">
      <xdr:nvCxnSpPr>
        <xdr:cNvPr id="544" name="直線コネクタ 543">
          <a:extLst>
            <a:ext uri="{FF2B5EF4-FFF2-40B4-BE49-F238E27FC236}">
              <a16:creationId xmlns:a16="http://schemas.microsoft.com/office/drawing/2014/main" id="{FDBA2400-7364-4590-A2B9-7524B939159C}"/>
            </a:ext>
          </a:extLst>
        </xdr:cNvPr>
        <xdr:cNvCxnSpPr/>
      </xdr:nvCxnSpPr>
      <xdr:spPr>
        <a:xfrm>
          <a:off x="12814300" y="5775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EBF76FCD-9A0E-4CD5-8E68-B9870624A790}"/>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62E5CB6E-668C-4568-8ADE-2893B0C3472A}"/>
            </a:ext>
          </a:extLst>
        </xdr:cNvPr>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43FBFA02-8A31-4CBE-BE9F-BDB034AE75D4}"/>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30368ED1-CDB3-42C0-A1B9-1ACAD6EEA67C}"/>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105427</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1AE5CFA6-091E-4A9D-B343-934FBE2B1E81}"/>
            </a:ext>
          </a:extLst>
        </xdr:cNvPr>
        <xdr:cNvSpPr txBox="1"/>
      </xdr:nvSpPr>
      <xdr:spPr>
        <a:xfrm>
          <a:off x="152660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23512</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8DE9B725-0B02-42E9-A0BF-58AEDD6CDA56}"/>
            </a:ext>
          </a:extLst>
        </xdr:cNvPr>
        <xdr:cNvSpPr txBox="1"/>
      </xdr:nvSpPr>
      <xdr:spPr>
        <a:xfrm>
          <a:off x="14389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40657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1712D8ED-9CCF-4A83-BF8F-F828525D907D}"/>
            </a:ext>
          </a:extLst>
        </xdr:cNvPr>
        <xdr:cNvSpPr txBox="1"/>
      </xdr:nvSpPr>
      <xdr:spPr>
        <a:xfrm>
          <a:off x="13500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13987</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9CAC4D7-0317-4FCF-A105-22A38C67D194}"/>
            </a:ext>
          </a:extLst>
        </xdr:cNvPr>
        <xdr:cNvSpPr txBox="1"/>
      </xdr:nvSpPr>
      <xdr:spPr>
        <a:xfrm>
          <a:off x="12611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C705B2E-AD42-4B1B-B36A-547744E4A4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47AD858-A575-480B-A2D5-4D294661F6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79333380-4CC8-4DF7-9488-55DD00679A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8B256D8E-5565-4E25-9471-982405ECF2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F7E08DB4-C298-4B1A-B39A-162BC184F5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080F5AC-E5F1-46FA-BF50-6E2A5F7BC4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5A4E6D2-15EA-4204-8ABF-54D8DC00EB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8578FD6-5BE6-4586-9C13-8B68BF98B0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4232BE8-F782-4C79-A435-E6487A2D68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3178EA9-D644-4EED-A07B-2C9D5B233A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C2655874-EE7D-4EB1-935F-17CA01D33DD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a:extLst>
            <a:ext uri="{FF2B5EF4-FFF2-40B4-BE49-F238E27FC236}">
              <a16:creationId xmlns:a16="http://schemas.microsoft.com/office/drawing/2014/main" id="{3FD2EEC3-0F21-4F01-8599-A55FA3BA455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2D9F8938-30C9-4349-8A12-90615078154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a:extLst>
            <a:ext uri="{FF2B5EF4-FFF2-40B4-BE49-F238E27FC236}">
              <a16:creationId xmlns:a16="http://schemas.microsoft.com/office/drawing/2014/main" id="{654040E7-EE6E-4B7E-9709-9EDF495AF1F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5EA35B9C-967E-42ED-8D53-5657E5B29A0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a:extLst>
            <a:ext uri="{FF2B5EF4-FFF2-40B4-BE49-F238E27FC236}">
              <a16:creationId xmlns:a16="http://schemas.microsoft.com/office/drawing/2014/main" id="{87623B4F-E06F-44FC-8FAF-0AF0F36A13F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E97AF214-9642-49D7-B96F-B1148F50ACA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a:extLst>
            <a:ext uri="{FF2B5EF4-FFF2-40B4-BE49-F238E27FC236}">
              <a16:creationId xmlns:a16="http://schemas.microsoft.com/office/drawing/2014/main" id="{B6521FFD-4D7C-4BA9-B87E-0660CDBD042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8556F7E-0AF4-491A-B805-5087870961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a:extLst>
            <a:ext uri="{FF2B5EF4-FFF2-40B4-BE49-F238E27FC236}">
              <a16:creationId xmlns:a16="http://schemas.microsoft.com/office/drawing/2014/main" id="{DA5D701D-A406-411D-8479-3FB9C08A86C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3A826E3-73CA-4D5C-BE51-DF8A4FE558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9832CB84-2B3F-49D6-8727-4F4AC084CB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57FC356C-0A45-4CDF-BA23-93C94A25DD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6" name="直線コネクタ 575">
          <a:extLst>
            <a:ext uri="{FF2B5EF4-FFF2-40B4-BE49-F238E27FC236}">
              <a16:creationId xmlns:a16="http://schemas.microsoft.com/office/drawing/2014/main" id="{88B8517E-8516-4714-8498-900CB8CDAFCD}"/>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8C1DCA59-0CFE-40F3-9973-9BB4E4F11CB6}"/>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8" name="直線コネクタ 577">
          <a:extLst>
            <a:ext uri="{FF2B5EF4-FFF2-40B4-BE49-F238E27FC236}">
              <a16:creationId xmlns:a16="http://schemas.microsoft.com/office/drawing/2014/main" id="{3CE984DB-A54B-47E2-A38A-811CDA4237EF}"/>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1B8FAF06-87EE-4791-8E92-DEAD12AECF52}"/>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80" name="直線コネクタ 579">
          <a:extLst>
            <a:ext uri="{FF2B5EF4-FFF2-40B4-BE49-F238E27FC236}">
              <a16:creationId xmlns:a16="http://schemas.microsoft.com/office/drawing/2014/main" id="{671BBA4C-823E-494B-9431-9A0ACDD093DE}"/>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9D67A56D-76C0-43CE-875C-F14651B60651}"/>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2" name="フローチャート: 判断 581">
          <a:extLst>
            <a:ext uri="{FF2B5EF4-FFF2-40B4-BE49-F238E27FC236}">
              <a16:creationId xmlns:a16="http://schemas.microsoft.com/office/drawing/2014/main" id="{F845BA22-DD21-49D5-A073-D17BA32AC5DC}"/>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3" name="フローチャート: 判断 582">
          <a:extLst>
            <a:ext uri="{FF2B5EF4-FFF2-40B4-BE49-F238E27FC236}">
              <a16:creationId xmlns:a16="http://schemas.microsoft.com/office/drawing/2014/main" id="{2D623256-2130-4976-9810-D00A9416759B}"/>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4" name="フローチャート: 判断 583">
          <a:extLst>
            <a:ext uri="{FF2B5EF4-FFF2-40B4-BE49-F238E27FC236}">
              <a16:creationId xmlns:a16="http://schemas.microsoft.com/office/drawing/2014/main" id="{88D5B189-F3BE-4DF5-8F2F-2D2FC2BB85E9}"/>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5" name="フローチャート: 判断 584">
          <a:extLst>
            <a:ext uri="{FF2B5EF4-FFF2-40B4-BE49-F238E27FC236}">
              <a16:creationId xmlns:a16="http://schemas.microsoft.com/office/drawing/2014/main" id="{B11A7E73-2EA7-47AD-AD7B-F6558B4E492A}"/>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6" name="フローチャート: 判断 585">
          <a:extLst>
            <a:ext uri="{FF2B5EF4-FFF2-40B4-BE49-F238E27FC236}">
              <a16:creationId xmlns:a16="http://schemas.microsoft.com/office/drawing/2014/main" id="{02843936-7D32-4205-B1AA-F94D232C65DE}"/>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B969503-71F8-4E01-BC06-0280386318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B12CF45-B672-4641-BF09-E0663D7DDB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ACC7F21-27BA-4CF9-AAA6-B85B18D62B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EDCCA24-F9A7-44E4-AB93-8A27DE5272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25CCDCE-C1F9-480A-84EA-01E1ABE7E6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592" name="楕円 591">
          <a:extLst>
            <a:ext uri="{FF2B5EF4-FFF2-40B4-BE49-F238E27FC236}">
              <a16:creationId xmlns:a16="http://schemas.microsoft.com/office/drawing/2014/main" id="{E0F64ED9-6351-4191-A2B5-0D070ADB3B78}"/>
            </a:ext>
          </a:extLst>
        </xdr:cNvPr>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07E11523-6E92-489A-B17E-D6F9BB2EA7E9}"/>
            </a:ext>
          </a:extLst>
        </xdr:cNvPr>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594" name="楕円 593">
          <a:extLst>
            <a:ext uri="{FF2B5EF4-FFF2-40B4-BE49-F238E27FC236}">
              <a16:creationId xmlns:a16="http://schemas.microsoft.com/office/drawing/2014/main" id="{5DE64C55-AA03-4FEC-BD7F-BDEBFF91B9D3}"/>
            </a:ext>
          </a:extLst>
        </xdr:cNvPr>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167640</xdr:rowOff>
    </xdr:to>
    <xdr:cxnSp macro="">
      <xdr:nvCxnSpPr>
        <xdr:cNvPr id="595" name="直線コネクタ 594">
          <a:extLst>
            <a:ext uri="{FF2B5EF4-FFF2-40B4-BE49-F238E27FC236}">
              <a16:creationId xmlns:a16="http://schemas.microsoft.com/office/drawing/2014/main" id="{4F77CBF1-A02B-4518-904D-5E56D8492BDB}"/>
            </a:ext>
          </a:extLst>
        </xdr:cNvPr>
        <xdr:cNvCxnSpPr/>
      </xdr:nvCxnSpPr>
      <xdr:spPr>
        <a:xfrm>
          <a:off x="21323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xdr:rowOff>
    </xdr:from>
    <xdr:to>
      <xdr:col>107</xdr:col>
      <xdr:colOff>101600</xdr:colOff>
      <xdr:row>36</xdr:row>
      <xdr:rowOff>111760</xdr:rowOff>
    </xdr:to>
    <xdr:sp macro="" textlink="">
      <xdr:nvSpPr>
        <xdr:cNvPr id="596" name="楕円 595">
          <a:extLst>
            <a:ext uri="{FF2B5EF4-FFF2-40B4-BE49-F238E27FC236}">
              <a16:creationId xmlns:a16="http://schemas.microsoft.com/office/drawing/2014/main" id="{1D51D1B7-94F7-4461-86CF-550F9378A95C}"/>
            </a:ext>
          </a:extLst>
        </xdr:cNvPr>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121920</xdr:rowOff>
    </xdr:to>
    <xdr:cxnSp macro="">
      <xdr:nvCxnSpPr>
        <xdr:cNvPr id="597" name="直線コネクタ 596">
          <a:extLst>
            <a:ext uri="{FF2B5EF4-FFF2-40B4-BE49-F238E27FC236}">
              <a16:creationId xmlns:a16="http://schemas.microsoft.com/office/drawing/2014/main" id="{380F5A83-3A5A-46C6-87C5-D534063C5A00}"/>
            </a:ext>
          </a:extLst>
        </xdr:cNvPr>
        <xdr:cNvCxnSpPr/>
      </xdr:nvCxnSpPr>
      <xdr:spPr>
        <a:xfrm>
          <a:off x="20434300" y="6233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xdr:rowOff>
    </xdr:from>
    <xdr:to>
      <xdr:col>102</xdr:col>
      <xdr:colOff>165100</xdr:colOff>
      <xdr:row>36</xdr:row>
      <xdr:rowOff>111760</xdr:rowOff>
    </xdr:to>
    <xdr:sp macro="" textlink="">
      <xdr:nvSpPr>
        <xdr:cNvPr id="598" name="楕円 597">
          <a:extLst>
            <a:ext uri="{FF2B5EF4-FFF2-40B4-BE49-F238E27FC236}">
              <a16:creationId xmlns:a16="http://schemas.microsoft.com/office/drawing/2014/main" id="{332978D7-D8B4-47F8-9A6A-A313DD30ED7B}"/>
            </a:ext>
          </a:extLst>
        </xdr:cNvPr>
        <xdr:cNvSpPr/>
      </xdr:nvSpPr>
      <xdr:spPr>
        <a:xfrm>
          <a:off x="19494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60960</xdr:rowOff>
    </xdr:from>
    <xdr:to>
      <xdr:col>107</xdr:col>
      <xdr:colOff>50800</xdr:colOff>
      <xdr:row>36</xdr:row>
      <xdr:rowOff>60960</xdr:rowOff>
    </xdr:to>
    <xdr:cxnSp macro="">
      <xdr:nvCxnSpPr>
        <xdr:cNvPr id="599" name="直線コネクタ 598">
          <a:extLst>
            <a:ext uri="{FF2B5EF4-FFF2-40B4-BE49-F238E27FC236}">
              <a16:creationId xmlns:a16="http://schemas.microsoft.com/office/drawing/2014/main" id="{62AE612F-9304-4394-AD12-E3E2A330E4F7}"/>
            </a:ext>
          </a:extLst>
        </xdr:cNvPr>
        <xdr:cNvCxnSpPr/>
      </xdr:nvCxnSpPr>
      <xdr:spPr>
        <a:xfrm>
          <a:off x="19545300" y="623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44450</xdr:rowOff>
    </xdr:from>
    <xdr:to>
      <xdr:col>98</xdr:col>
      <xdr:colOff>38100</xdr:colOff>
      <xdr:row>37</xdr:row>
      <xdr:rowOff>146050</xdr:rowOff>
    </xdr:to>
    <xdr:sp macro="" textlink="">
      <xdr:nvSpPr>
        <xdr:cNvPr id="600" name="楕円 599">
          <a:extLst>
            <a:ext uri="{FF2B5EF4-FFF2-40B4-BE49-F238E27FC236}">
              <a16:creationId xmlns:a16="http://schemas.microsoft.com/office/drawing/2014/main" id="{3330CFF9-8C9C-49D3-B1ED-974D4DC18C14}"/>
            </a:ext>
          </a:extLst>
        </xdr:cNvPr>
        <xdr:cNvSpPr/>
      </xdr:nvSpPr>
      <xdr:spPr>
        <a:xfrm>
          <a:off x="18605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60960</xdr:rowOff>
    </xdr:from>
    <xdr:to>
      <xdr:col>102</xdr:col>
      <xdr:colOff>114300</xdr:colOff>
      <xdr:row>37</xdr:row>
      <xdr:rowOff>95250</xdr:rowOff>
    </xdr:to>
    <xdr:cxnSp macro="">
      <xdr:nvCxnSpPr>
        <xdr:cNvPr id="601" name="直線コネクタ 600">
          <a:extLst>
            <a:ext uri="{FF2B5EF4-FFF2-40B4-BE49-F238E27FC236}">
              <a16:creationId xmlns:a16="http://schemas.microsoft.com/office/drawing/2014/main" id="{CDC0B20D-7F09-47FE-A099-8357E1D0B646}"/>
            </a:ext>
          </a:extLst>
        </xdr:cNvPr>
        <xdr:cNvCxnSpPr/>
      </xdr:nvCxnSpPr>
      <xdr:spPr>
        <a:xfrm flipV="1">
          <a:off x="18656300" y="6233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86CEBE7E-B236-4E50-A9A9-487005388BB4}"/>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9E9A7D3E-4A36-42C1-BAC2-115FC701C48D}"/>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D54D3BF9-AF2F-4D68-9FDF-105E86131AD7}"/>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AFC2E340-DD3E-40F2-9428-905A850859F0}"/>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0DA05F76-AF9A-4F7A-B6BC-FBD9656A5E75}"/>
            </a:ext>
          </a:extLst>
        </xdr:cNvPr>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1085D219-0CA7-49A4-8DE1-17FEF9574086}"/>
            </a:ext>
          </a:extLst>
        </xdr:cNvPr>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128287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9B6B65C7-DA88-4EB5-AF26-18EA6CBDA862}"/>
            </a:ext>
          </a:extLst>
        </xdr:cNvPr>
        <xdr:cNvSpPr txBox="1"/>
      </xdr:nvSpPr>
      <xdr:spPr>
        <a:xfrm>
          <a:off x="19310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162577</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BCD513A6-E6EC-4C22-BF43-EC7C7972022A}"/>
            </a:ext>
          </a:extLst>
        </xdr:cNvPr>
        <xdr:cNvSpPr txBox="1"/>
      </xdr:nvSpPr>
      <xdr:spPr>
        <a:xfrm>
          <a:off x="18421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4A7CBA1C-0DC1-4EED-9E5C-DB0BB3991C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48EFBB4C-C672-4257-9C60-A81EEBAB66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968285A-8D4E-4B3E-B07A-9C8631645E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971D7882-ADB6-41DF-A7ED-99392859EF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E0C2D40-3A34-4457-8917-5DDC8E3121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E0567D5-D2BA-420C-BCE8-58C438F6F0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CE743301-8C7B-47D2-A55A-65DBF59CF9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F60BB98E-627B-44AB-AB0F-A5C5D88E30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C4CA1D05-E5C0-4F9A-9DBD-DD45FA3F1C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F1B9A46-F15D-44DB-8BA3-32E21BCCEE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a:extLst>
            <a:ext uri="{FF2B5EF4-FFF2-40B4-BE49-F238E27FC236}">
              <a16:creationId xmlns:a16="http://schemas.microsoft.com/office/drawing/2014/main" id="{A84CE6F8-8387-4F81-9181-6AAA01CA69D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48F42C04-45E8-4883-93D2-61A8F9E591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46B18F58-CAA5-4ECB-9EC1-99E67FC9DCB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8B31E8BD-1C6C-48E4-BF82-879EB6CF0B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AEFF0C79-D01D-4024-8961-4E99AC33E6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67723F61-1957-4AB2-944F-7CC3D0EFA0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EB0AC5A1-F6ED-4295-A600-807FED6AEE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4E2C705F-C1D6-42CC-94C2-E5A99533E5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8BDE73A7-44B8-47C2-9F70-01C835E6C47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B66FB91-59A9-4DD3-9BFF-BF87DD6599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269B00C1-BEA8-4208-BE80-29E21940FC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FE8069B2-DB12-41F8-8794-4148FEC438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24E8B811-2FEE-4CA3-866B-D4C1ADA077A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13E7E4EE-F4FF-4DB2-ACB2-B4D8DC94B6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34" name="直線コネクタ 633">
          <a:extLst>
            <a:ext uri="{FF2B5EF4-FFF2-40B4-BE49-F238E27FC236}">
              <a16:creationId xmlns:a16="http://schemas.microsoft.com/office/drawing/2014/main" id="{153FBF9E-232F-498F-B5E3-799302C04B77}"/>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48049080-72C9-4CA1-9AAA-8E7872FFCC3C}"/>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6" name="直線コネクタ 635">
          <a:extLst>
            <a:ext uri="{FF2B5EF4-FFF2-40B4-BE49-F238E27FC236}">
              <a16:creationId xmlns:a16="http://schemas.microsoft.com/office/drawing/2014/main" id="{BC63B48C-A6E4-4741-85A4-2FE1B11DBF51}"/>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A21A2F7A-2884-429A-8CE3-678DC4C37106}"/>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38" name="直線コネクタ 637">
          <a:extLst>
            <a:ext uri="{FF2B5EF4-FFF2-40B4-BE49-F238E27FC236}">
              <a16:creationId xmlns:a16="http://schemas.microsoft.com/office/drawing/2014/main" id="{8CA06B78-08F6-47DB-A5F6-1DE89F271D3C}"/>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655A09EC-9FFB-4DF2-A10E-CB5BB704CB8A}"/>
            </a:ext>
          </a:extLst>
        </xdr:cNvPr>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40" name="フローチャート: 判断 639">
          <a:extLst>
            <a:ext uri="{FF2B5EF4-FFF2-40B4-BE49-F238E27FC236}">
              <a16:creationId xmlns:a16="http://schemas.microsoft.com/office/drawing/2014/main" id="{7C5AA93E-E6B1-42AE-B535-AA962EA9AA5D}"/>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41" name="フローチャート: 判断 640">
          <a:extLst>
            <a:ext uri="{FF2B5EF4-FFF2-40B4-BE49-F238E27FC236}">
              <a16:creationId xmlns:a16="http://schemas.microsoft.com/office/drawing/2014/main" id="{9B3D3284-F117-4081-9F64-81D3C0C77C0D}"/>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2" name="フローチャート: 判断 641">
          <a:extLst>
            <a:ext uri="{FF2B5EF4-FFF2-40B4-BE49-F238E27FC236}">
              <a16:creationId xmlns:a16="http://schemas.microsoft.com/office/drawing/2014/main" id="{17ECD1F6-FC0B-4A96-9493-AC6A668AFD8A}"/>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3" name="フローチャート: 判断 642">
          <a:extLst>
            <a:ext uri="{FF2B5EF4-FFF2-40B4-BE49-F238E27FC236}">
              <a16:creationId xmlns:a16="http://schemas.microsoft.com/office/drawing/2014/main" id="{F59CCE4D-DA2F-41BD-9A2B-4E8F281980F0}"/>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44" name="フローチャート: 判断 643">
          <a:extLst>
            <a:ext uri="{FF2B5EF4-FFF2-40B4-BE49-F238E27FC236}">
              <a16:creationId xmlns:a16="http://schemas.microsoft.com/office/drawing/2014/main" id="{EEDAD121-2D7E-4F73-8244-0B296C7EC246}"/>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8B885A1-831B-41C5-8155-B5E8F64476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5DF1ACE-0966-4049-80CA-BBB0A1093C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03C2C53-E8F1-43BD-A24D-68BB58A132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DB8FA08-22AC-4AF2-8E6F-B5C60F70F2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996CC2A-A340-41CE-BD4A-677EF51AAB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650" name="楕円 649">
          <a:extLst>
            <a:ext uri="{FF2B5EF4-FFF2-40B4-BE49-F238E27FC236}">
              <a16:creationId xmlns:a16="http://schemas.microsoft.com/office/drawing/2014/main" id="{66B9E4BC-79B3-4D89-A00F-987155056AAA}"/>
            </a:ext>
          </a:extLst>
        </xdr:cNvPr>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EC647A69-8C58-4920-94AB-82D32C9651B3}"/>
            </a:ext>
          </a:extLst>
        </xdr:cNvPr>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52" name="楕円 651">
          <a:extLst>
            <a:ext uri="{FF2B5EF4-FFF2-40B4-BE49-F238E27FC236}">
              <a16:creationId xmlns:a16="http://schemas.microsoft.com/office/drawing/2014/main" id="{B73DABAF-94FA-4275-9D09-FD56F3E1E7D6}"/>
            </a:ext>
          </a:extLst>
        </xdr:cNvPr>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118110</xdr:rowOff>
    </xdr:to>
    <xdr:cxnSp macro="">
      <xdr:nvCxnSpPr>
        <xdr:cNvPr id="653" name="直線コネクタ 652">
          <a:extLst>
            <a:ext uri="{FF2B5EF4-FFF2-40B4-BE49-F238E27FC236}">
              <a16:creationId xmlns:a16="http://schemas.microsoft.com/office/drawing/2014/main" id="{52D5514F-3971-476D-8687-6A4CF3AE1589}"/>
            </a:ext>
          </a:extLst>
        </xdr:cNvPr>
        <xdr:cNvCxnSpPr/>
      </xdr:nvCxnSpPr>
      <xdr:spPr>
        <a:xfrm>
          <a:off x="15481300" y="9806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xdr:rowOff>
    </xdr:from>
    <xdr:to>
      <xdr:col>76</xdr:col>
      <xdr:colOff>165100</xdr:colOff>
      <xdr:row>56</xdr:row>
      <xdr:rowOff>104140</xdr:rowOff>
    </xdr:to>
    <xdr:sp macro="" textlink="">
      <xdr:nvSpPr>
        <xdr:cNvPr id="654" name="楕円 653">
          <a:extLst>
            <a:ext uri="{FF2B5EF4-FFF2-40B4-BE49-F238E27FC236}">
              <a16:creationId xmlns:a16="http://schemas.microsoft.com/office/drawing/2014/main" id="{2B71580A-D316-41D6-8053-894E30C47525}"/>
            </a:ext>
          </a:extLst>
        </xdr:cNvPr>
        <xdr:cNvSpPr/>
      </xdr:nvSpPr>
      <xdr:spPr>
        <a:xfrm>
          <a:off x="14541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57</xdr:row>
      <xdr:rowOff>34290</xdr:rowOff>
    </xdr:to>
    <xdr:cxnSp macro="">
      <xdr:nvCxnSpPr>
        <xdr:cNvPr id="655" name="直線コネクタ 654">
          <a:extLst>
            <a:ext uri="{FF2B5EF4-FFF2-40B4-BE49-F238E27FC236}">
              <a16:creationId xmlns:a16="http://schemas.microsoft.com/office/drawing/2014/main" id="{094A6851-D483-4BC5-98E1-D46CA16A15BF}"/>
            </a:ext>
          </a:extLst>
        </xdr:cNvPr>
        <xdr:cNvCxnSpPr/>
      </xdr:nvCxnSpPr>
      <xdr:spPr>
        <a:xfrm>
          <a:off x="14592300" y="9654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52070</xdr:rowOff>
    </xdr:from>
    <xdr:to>
      <xdr:col>72</xdr:col>
      <xdr:colOff>38100</xdr:colOff>
      <xdr:row>56</xdr:row>
      <xdr:rowOff>153670</xdr:rowOff>
    </xdr:to>
    <xdr:sp macro="" textlink="">
      <xdr:nvSpPr>
        <xdr:cNvPr id="656" name="楕円 655">
          <a:extLst>
            <a:ext uri="{FF2B5EF4-FFF2-40B4-BE49-F238E27FC236}">
              <a16:creationId xmlns:a16="http://schemas.microsoft.com/office/drawing/2014/main" id="{8B675E2D-2E99-44EF-BD5F-C967F55262A1}"/>
            </a:ext>
          </a:extLst>
        </xdr:cNvPr>
        <xdr:cNvSpPr/>
      </xdr:nvSpPr>
      <xdr:spPr>
        <a:xfrm>
          <a:off x="1365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53340</xdr:rowOff>
    </xdr:from>
    <xdr:to>
      <xdr:col>76</xdr:col>
      <xdr:colOff>114300</xdr:colOff>
      <xdr:row>56</xdr:row>
      <xdr:rowOff>102870</xdr:rowOff>
    </xdr:to>
    <xdr:cxnSp macro="">
      <xdr:nvCxnSpPr>
        <xdr:cNvPr id="657" name="直線コネクタ 656">
          <a:extLst>
            <a:ext uri="{FF2B5EF4-FFF2-40B4-BE49-F238E27FC236}">
              <a16:creationId xmlns:a16="http://schemas.microsoft.com/office/drawing/2014/main" id="{A660CCF4-D652-462D-86EB-ED9B3515C01A}"/>
            </a:ext>
          </a:extLst>
        </xdr:cNvPr>
        <xdr:cNvCxnSpPr/>
      </xdr:nvCxnSpPr>
      <xdr:spPr>
        <a:xfrm flipV="1">
          <a:off x="13703300" y="9654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162560</xdr:rowOff>
    </xdr:from>
    <xdr:to>
      <xdr:col>67</xdr:col>
      <xdr:colOff>101600</xdr:colOff>
      <xdr:row>56</xdr:row>
      <xdr:rowOff>92710</xdr:rowOff>
    </xdr:to>
    <xdr:sp macro="" textlink="">
      <xdr:nvSpPr>
        <xdr:cNvPr id="658" name="楕円 657">
          <a:extLst>
            <a:ext uri="{FF2B5EF4-FFF2-40B4-BE49-F238E27FC236}">
              <a16:creationId xmlns:a16="http://schemas.microsoft.com/office/drawing/2014/main" id="{33CADD01-659A-4ABF-81AF-A40A84D2C86F}"/>
            </a:ext>
          </a:extLst>
        </xdr:cNvPr>
        <xdr:cNvSpPr/>
      </xdr:nvSpPr>
      <xdr:spPr>
        <a:xfrm>
          <a:off x="12763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41910</xdr:rowOff>
    </xdr:from>
    <xdr:to>
      <xdr:col>71</xdr:col>
      <xdr:colOff>177800</xdr:colOff>
      <xdr:row>56</xdr:row>
      <xdr:rowOff>102870</xdr:rowOff>
    </xdr:to>
    <xdr:cxnSp macro="">
      <xdr:nvCxnSpPr>
        <xdr:cNvPr id="659" name="直線コネクタ 658">
          <a:extLst>
            <a:ext uri="{FF2B5EF4-FFF2-40B4-BE49-F238E27FC236}">
              <a16:creationId xmlns:a16="http://schemas.microsoft.com/office/drawing/2014/main" id="{DA2D6A42-6E21-457C-A364-2668B9737F41}"/>
            </a:ext>
          </a:extLst>
        </xdr:cNvPr>
        <xdr:cNvCxnSpPr/>
      </xdr:nvCxnSpPr>
      <xdr:spPr>
        <a:xfrm>
          <a:off x="12814300" y="9643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660" name="n_1aveValue【学校施設】&#10;有形固定資産減価償却率">
          <a:extLst>
            <a:ext uri="{FF2B5EF4-FFF2-40B4-BE49-F238E27FC236}">
              <a16:creationId xmlns:a16="http://schemas.microsoft.com/office/drawing/2014/main" id="{F9AB5D44-39AB-4BFE-A1ED-D07A21EC0AEE}"/>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61" name="n_2aveValue【学校施設】&#10;有形固定資産減価償却率">
          <a:extLst>
            <a:ext uri="{FF2B5EF4-FFF2-40B4-BE49-F238E27FC236}">
              <a16:creationId xmlns:a16="http://schemas.microsoft.com/office/drawing/2014/main" id="{4567424D-2C25-4434-983B-9A61504310E1}"/>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2" name="n_3aveValue【学校施設】&#10;有形固定資産減価償却率">
          <a:extLst>
            <a:ext uri="{FF2B5EF4-FFF2-40B4-BE49-F238E27FC236}">
              <a16:creationId xmlns:a16="http://schemas.microsoft.com/office/drawing/2014/main" id="{1B860A5A-BE2C-4DDE-9B13-369A6ED8E9E0}"/>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3" name="n_4aveValue【学校施設】&#10;有形固定資産減価償却率">
          <a:extLst>
            <a:ext uri="{FF2B5EF4-FFF2-40B4-BE49-F238E27FC236}">
              <a16:creationId xmlns:a16="http://schemas.microsoft.com/office/drawing/2014/main" id="{AA017234-6D0E-46C4-A6FC-36351B98C21F}"/>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64" name="n_1mainValue【学校施設】&#10;有形固定資産減価償却率">
          <a:extLst>
            <a:ext uri="{FF2B5EF4-FFF2-40B4-BE49-F238E27FC236}">
              <a16:creationId xmlns:a16="http://schemas.microsoft.com/office/drawing/2014/main" id="{4BD67F84-C24B-4560-875D-EF57877DB261}"/>
            </a:ext>
          </a:extLst>
        </xdr:cNvPr>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665" name="n_2mainValue【学校施設】&#10;有形固定資産減価償却率">
          <a:extLst>
            <a:ext uri="{FF2B5EF4-FFF2-40B4-BE49-F238E27FC236}">
              <a16:creationId xmlns:a16="http://schemas.microsoft.com/office/drawing/2014/main" id="{5B629DAF-A8BA-4143-B8AE-540DA8AC66D7}"/>
            </a:ext>
          </a:extLst>
        </xdr:cNvPr>
        <xdr:cNvSpPr txBox="1"/>
      </xdr:nvSpPr>
      <xdr:spPr>
        <a:xfrm>
          <a:off x="14389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170197</xdr:rowOff>
    </xdr:from>
    <xdr:ext cx="405111" cy="259045"/>
    <xdr:sp macro="" textlink="">
      <xdr:nvSpPr>
        <xdr:cNvPr id="666" name="n_3mainValue【学校施設】&#10;有形固定資産減価償却率">
          <a:extLst>
            <a:ext uri="{FF2B5EF4-FFF2-40B4-BE49-F238E27FC236}">
              <a16:creationId xmlns:a16="http://schemas.microsoft.com/office/drawing/2014/main" id="{54DBF44D-8038-4859-819D-2C4DE9A36603}"/>
            </a:ext>
          </a:extLst>
        </xdr:cNvPr>
        <xdr:cNvSpPr txBox="1"/>
      </xdr:nvSpPr>
      <xdr:spPr>
        <a:xfrm>
          <a:off x="13500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109237</xdr:rowOff>
    </xdr:from>
    <xdr:ext cx="405111" cy="259045"/>
    <xdr:sp macro="" textlink="">
      <xdr:nvSpPr>
        <xdr:cNvPr id="667" name="n_4mainValue【学校施設】&#10;有形固定資産減価償却率">
          <a:extLst>
            <a:ext uri="{FF2B5EF4-FFF2-40B4-BE49-F238E27FC236}">
              <a16:creationId xmlns:a16="http://schemas.microsoft.com/office/drawing/2014/main" id="{FADB397C-0802-42C8-A729-FFEFBAF6CE12}"/>
            </a:ext>
          </a:extLst>
        </xdr:cNvPr>
        <xdr:cNvSpPr txBox="1"/>
      </xdr:nvSpPr>
      <xdr:spPr>
        <a:xfrm>
          <a:off x="12611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75ADE273-EAA7-4E14-ACE1-671B400BDE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EB54A5BB-56BE-4545-B804-05A5A540FA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F6C08643-20D2-4CD5-9822-4B06CFBC2C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454F29AC-9F30-4388-BBD4-70CDE33FE2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61393197-EACF-452C-8DC4-D023928B4E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49FDD04-528E-41A6-9992-432F4458F5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DFB44F6D-A92E-4E79-9C61-49662A345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80D53549-9DEF-4980-B3D1-539CA13827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343FA1AC-0BD8-4A38-8597-E189A9B159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E9A3ACA-0CB4-40E0-90B7-02A710251F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D9F5093F-B467-4EF2-AD2D-FE7D5BE818D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31621F52-C5E7-4AB0-A012-575315015B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A3DAE672-2C51-41B2-9AA9-4D147735B06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809A2358-F04E-42BD-92C6-E4FF7C1D3B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F607DFF7-D037-4B79-A8C2-9F5D24F259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0A5929D-6F92-4E85-9901-F494CF761E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B51DA933-A46E-4636-9E0E-940843A95CE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A73B1F11-F8D0-4C00-884F-E3816351B6E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70A32946-9D8E-40E8-A5C5-21A75658C2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A5DA7A4-7ACA-46B3-AF77-D886A183F5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3C2A713C-8D02-4E75-A491-58C45071CE8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9CBBDDB-10C2-4EC6-A7BD-FB77691B01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E0D1270-B709-456F-ADFA-BA55603AFB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763AC60F-6843-40DC-9EA9-EA4B125FE4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2" name="直線コネクタ 691">
          <a:extLst>
            <a:ext uri="{FF2B5EF4-FFF2-40B4-BE49-F238E27FC236}">
              <a16:creationId xmlns:a16="http://schemas.microsoft.com/office/drawing/2014/main" id="{E510F66E-C076-4DCC-97AD-8EB7B5ACDA97}"/>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3" name="【学校施設】&#10;一人当たり面積最小値テキスト">
          <a:extLst>
            <a:ext uri="{FF2B5EF4-FFF2-40B4-BE49-F238E27FC236}">
              <a16:creationId xmlns:a16="http://schemas.microsoft.com/office/drawing/2014/main" id="{FACB9D9A-12D5-414A-8FAB-CA97BE7A2D22}"/>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4" name="直線コネクタ 693">
          <a:extLst>
            <a:ext uri="{FF2B5EF4-FFF2-40B4-BE49-F238E27FC236}">
              <a16:creationId xmlns:a16="http://schemas.microsoft.com/office/drawing/2014/main" id="{5DE06C34-64FB-4FAC-8669-8AA0BA207716}"/>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5" name="【学校施設】&#10;一人当たり面積最大値テキスト">
          <a:extLst>
            <a:ext uri="{FF2B5EF4-FFF2-40B4-BE49-F238E27FC236}">
              <a16:creationId xmlns:a16="http://schemas.microsoft.com/office/drawing/2014/main" id="{B1EF3AD0-35F4-4DE8-B6DB-71F333625F56}"/>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6" name="直線コネクタ 695">
          <a:extLst>
            <a:ext uri="{FF2B5EF4-FFF2-40B4-BE49-F238E27FC236}">
              <a16:creationId xmlns:a16="http://schemas.microsoft.com/office/drawing/2014/main" id="{0CF8B642-0B7E-40F5-92B5-321F42000072}"/>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697" name="【学校施設】&#10;一人当たり面積平均値テキスト">
          <a:extLst>
            <a:ext uri="{FF2B5EF4-FFF2-40B4-BE49-F238E27FC236}">
              <a16:creationId xmlns:a16="http://schemas.microsoft.com/office/drawing/2014/main" id="{174009A4-F70C-4B2D-864A-FAC8A797FC31}"/>
            </a:ext>
          </a:extLst>
        </xdr:cNvPr>
        <xdr:cNvSpPr txBox="1"/>
      </xdr:nvSpPr>
      <xdr:spPr>
        <a:xfrm>
          <a:off x="221996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8" name="フローチャート: 判断 697">
          <a:extLst>
            <a:ext uri="{FF2B5EF4-FFF2-40B4-BE49-F238E27FC236}">
              <a16:creationId xmlns:a16="http://schemas.microsoft.com/office/drawing/2014/main" id="{C5F024F8-EA8A-4F4B-8CE1-DFDEE87CDD04}"/>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9" name="フローチャート: 判断 698">
          <a:extLst>
            <a:ext uri="{FF2B5EF4-FFF2-40B4-BE49-F238E27FC236}">
              <a16:creationId xmlns:a16="http://schemas.microsoft.com/office/drawing/2014/main" id="{17E9C432-6C34-4DBD-BA34-107635899626}"/>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700" name="フローチャート: 判断 699">
          <a:extLst>
            <a:ext uri="{FF2B5EF4-FFF2-40B4-BE49-F238E27FC236}">
              <a16:creationId xmlns:a16="http://schemas.microsoft.com/office/drawing/2014/main" id="{77FA4A51-B616-4359-90A6-2EF8CF316D2D}"/>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701" name="フローチャート: 判断 700">
          <a:extLst>
            <a:ext uri="{FF2B5EF4-FFF2-40B4-BE49-F238E27FC236}">
              <a16:creationId xmlns:a16="http://schemas.microsoft.com/office/drawing/2014/main" id="{B82AA895-736D-40CF-A660-A35D7A10F811}"/>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2" name="フローチャート: 判断 701">
          <a:extLst>
            <a:ext uri="{FF2B5EF4-FFF2-40B4-BE49-F238E27FC236}">
              <a16:creationId xmlns:a16="http://schemas.microsoft.com/office/drawing/2014/main" id="{9EF8C974-015B-4449-BC4B-BADCBFE752EF}"/>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047621B-A762-42B9-8503-C2CFF0B379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A4F8223-9D39-45B2-8287-ACBC087E8F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D621F87-8692-4DC7-A20A-E59E8E33B5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E09E630-2522-43F2-BD7C-105D375E43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52D82B2-9337-4885-8013-328C9E9759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27940</xdr:rowOff>
    </xdr:from>
    <xdr:to>
      <xdr:col>116</xdr:col>
      <xdr:colOff>114300</xdr:colOff>
      <xdr:row>63</xdr:row>
      <xdr:rowOff>129540</xdr:rowOff>
    </xdr:to>
    <xdr:sp macro="" textlink="">
      <xdr:nvSpPr>
        <xdr:cNvPr id="708" name="楕円 707">
          <a:extLst>
            <a:ext uri="{FF2B5EF4-FFF2-40B4-BE49-F238E27FC236}">
              <a16:creationId xmlns:a16="http://schemas.microsoft.com/office/drawing/2014/main" id="{ED70E9DD-3A57-403F-A90A-3807F93BD09D}"/>
            </a:ext>
          </a:extLst>
        </xdr:cNvPr>
        <xdr:cNvSpPr/>
      </xdr:nvSpPr>
      <xdr:spPr>
        <a:xfrm>
          <a:off x="221107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6367</xdr:rowOff>
    </xdr:from>
    <xdr:ext cx="469744" cy="259045"/>
    <xdr:sp macro="" textlink="">
      <xdr:nvSpPr>
        <xdr:cNvPr id="709" name="【学校施設】&#10;一人当たり面積該当値テキスト">
          <a:extLst>
            <a:ext uri="{FF2B5EF4-FFF2-40B4-BE49-F238E27FC236}">
              <a16:creationId xmlns:a16="http://schemas.microsoft.com/office/drawing/2014/main" id="{8909D152-D794-4EDC-B17C-6BFB7CA1CD8C}"/>
            </a:ext>
          </a:extLst>
        </xdr:cNvPr>
        <xdr:cNvSpPr txBox="1"/>
      </xdr:nvSpPr>
      <xdr:spPr>
        <a:xfrm>
          <a:off x="22199600"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73660</xdr:rowOff>
    </xdr:from>
    <xdr:to>
      <xdr:col>112</xdr:col>
      <xdr:colOff>38100</xdr:colOff>
      <xdr:row>64</xdr:row>
      <xdr:rowOff>3810</xdr:rowOff>
    </xdr:to>
    <xdr:sp macro="" textlink="">
      <xdr:nvSpPr>
        <xdr:cNvPr id="710" name="楕円 709">
          <a:extLst>
            <a:ext uri="{FF2B5EF4-FFF2-40B4-BE49-F238E27FC236}">
              <a16:creationId xmlns:a16="http://schemas.microsoft.com/office/drawing/2014/main" id="{9BD88DDE-1946-4A38-8295-E8C185B8D73F}"/>
            </a:ext>
          </a:extLst>
        </xdr:cNvPr>
        <xdr:cNvSpPr/>
      </xdr:nvSpPr>
      <xdr:spPr>
        <a:xfrm>
          <a:off x="21272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78740</xdr:rowOff>
    </xdr:from>
    <xdr:to>
      <xdr:col>116</xdr:col>
      <xdr:colOff>63500</xdr:colOff>
      <xdr:row>63</xdr:row>
      <xdr:rowOff>124460</xdr:rowOff>
    </xdr:to>
    <xdr:cxnSp macro="">
      <xdr:nvCxnSpPr>
        <xdr:cNvPr id="711" name="直線コネクタ 710">
          <a:extLst>
            <a:ext uri="{FF2B5EF4-FFF2-40B4-BE49-F238E27FC236}">
              <a16:creationId xmlns:a16="http://schemas.microsoft.com/office/drawing/2014/main" id="{808F3AF6-47FC-4421-BD3D-31C3EB1BD164}"/>
            </a:ext>
          </a:extLst>
        </xdr:cNvPr>
        <xdr:cNvCxnSpPr/>
      </xdr:nvCxnSpPr>
      <xdr:spPr>
        <a:xfrm flipV="1">
          <a:off x="21323300" y="108800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53340</xdr:rowOff>
    </xdr:from>
    <xdr:to>
      <xdr:col>107</xdr:col>
      <xdr:colOff>101600</xdr:colOff>
      <xdr:row>61</xdr:row>
      <xdr:rowOff>154940</xdr:rowOff>
    </xdr:to>
    <xdr:sp macro="" textlink="">
      <xdr:nvSpPr>
        <xdr:cNvPr id="712" name="楕円 711">
          <a:extLst>
            <a:ext uri="{FF2B5EF4-FFF2-40B4-BE49-F238E27FC236}">
              <a16:creationId xmlns:a16="http://schemas.microsoft.com/office/drawing/2014/main" id="{51A9D07F-C607-4F70-9BE5-CF0105F5ABE7}"/>
            </a:ext>
          </a:extLst>
        </xdr:cNvPr>
        <xdr:cNvSpPr/>
      </xdr:nvSpPr>
      <xdr:spPr>
        <a:xfrm>
          <a:off x="20383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104140</xdr:rowOff>
    </xdr:from>
    <xdr:to>
      <xdr:col>111</xdr:col>
      <xdr:colOff>177800</xdr:colOff>
      <xdr:row>63</xdr:row>
      <xdr:rowOff>124460</xdr:rowOff>
    </xdr:to>
    <xdr:cxnSp macro="">
      <xdr:nvCxnSpPr>
        <xdr:cNvPr id="713" name="直線コネクタ 712">
          <a:extLst>
            <a:ext uri="{FF2B5EF4-FFF2-40B4-BE49-F238E27FC236}">
              <a16:creationId xmlns:a16="http://schemas.microsoft.com/office/drawing/2014/main" id="{F8D11275-CD80-4122-A58D-206A8A8DC45A}"/>
            </a:ext>
          </a:extLst>
        </xdr:cNvPr>
        <xdr:cNvCxnSpPr/>
      </xdr:nvCxnSpPr>
      <xdr:spPr>
        <a:xfrm>
          <a:off x="20434300" y="10562590"/>
          <a:ext cx="889000" cy="3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104140</xdr:rowOff>
    </xdr:from>
    <xdr:to>
      <xdr:col>102</xdr:col>
      <xdr:colOff>165100</xdr:colOff>
      <xdr:row>62</xdr:row>
      <xdr:rowOff>34290</xdr:rowOff>
    </xdr:to>
    <xdr:sp macro="" textlink="">
      <xdr:nvSpPr>
        <xdr:cNvPr id="714" name="楕円 713">
          <a:extLst>
            <a:ext uri="{FF2B5EF4-FFF2-40B4-BE49-F238E27FC236}">
              <a16:creationId xmlns:a16="http://schemas.microsoft.com/office/drawing/2014/main" id="{35D2954A-EFC9-4F45-A59B-03ADE7446632}"/>
            </a:ext>
          </a:extLst>
        </xdr:cNvPr>
        <xdr:cNvSpPr/>
      </xdr:nvSpPr>
      <xdr:spPr>
        <a:xfrm>
          <a:off x="19494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104140</xdr:rowOff>
    </xdr:from>
    <xdr:to>
      <xdr:col>107</xdr:col>
      <xdr:colOff>50800</xdr:colOff>
      <xdr:row>61</xdr:row>
      <xdr:rowOff>154940</xdr:rowOff>
    </xdr:to>
    <xdr:cxnSp macro="">
      <xdr:nvCxnSpPr>
        <xdr:cNvPr id="715" name="直線コネクタ 714">
          <a:extLst>
            <a:ext uri="{FF2B5EF4-FFF2-40B4-BE49-F238E27FC236}">
              <a16:creationId xmlns:a16="http://schemas.microsoft.com/office/drawing/2014/main" id="{C0CBB529-B4D4-44D0-B0E6-5B6E8EECC0D7}"/>
            </a:ext>
          </a:extLst>
        </xdr:cNvPr>
        <xdr:cNvCxnSpPr/>
      </xdr:nvCxnSpPr>
      <xdr:spPr>
        <a:xfrm flipV="1">
          <a:off x="19545300" y="1056259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104140</xdr:rowOff>
    </xdr:from>
    <xdr:to>
      <xdr:col>98</xdr:col>
      <xdr:colOff>38100</xdr:colOff>
      <xdr:row>62</xdr:row>
      <xdr:rowOff>34290</xdr:rowOff>
    </xdr:to>
    <xdr:sp macro="" textlink="">
      <xdr:nvSpPr>
        <xdr:cNvPr id="716" name="楕円 715">
          <a:extLst>
            <a:ext uri="{FF2B5EF4-FFF2-40B4-BE49-F238E27FC236}">
              <a16:creationId xmlns:a16="http://schemas.microsoft.com/office/drawing/2014/main" id="{E447E8B1-5634-46CC-BD99-57681EB3D2D6}"/>
            </a:ext>
          </a:extLst>
        </xdr:cNvPr>
        <xdr:cNvSpPr/>
      </xdr:nvSpPr>
      <xdr:spPr>
        <a:xfrm>
          <a:off x="18605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154940</xdr:rowOff>
    </xdr:from>
    <xdr:to>
      <xdr:col>102</xdr:col>
      <xdr:colOff>114300</xdr:colOff>
      <xdr:row>61</xdr:row>
      <xdr:rowOff>154940</xdr:rowOff>
    </xdr:to>
    <xdr:cxnSp macro="">
      <xdr:nvCxnSpPr>
        <xdr:cNvPr id="717" name="直線コネクタ 716">
          <a:extLst>
            <a:ext uri="{FF2B5EF4-FFF2-40B4-BE49-F238E27FC236}">
              <a16:creationId xmlns:a16="http://schemas.microsoft.com/office/drawing/2014/main" id="{18B339E2-2391-4817-BB9A-2DC959361D45}"/>
            </a:ext>
          </a:extLst>
        </xdr:cNvPr>
        <xdr:cNvCxnSpPr/>
      </xdr:nvCxnSpPr>
      <xdr:spPr>
        <a:xfrm>
          <a:off x="18656300" y="10613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718" name="n_1aveValue【学校施設】&#10;一人当たり面積">
          <a:extLst>
            <a:ext uri="{FF2B5EF4-FFF2-40B4-BE49-F238E27FC236}">
              <a16:creationId xmlns:a16="http://schemas.microsoft.com/office/drawing/2014/main" id="{E0331625-A3C7-4590-BD5A-831D9F2B059A}"/>
            </a:ext>
          </a:extLst>
        </xdr:cNvPr>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719" name="n_2aveValue【学校施設】&#10;一人当たり面積">
          <a:extLst>
            <a:ext uri="{FF2B5EF4-FFF2-40B4-BE49-F238E27FC236}">
              <a16:creationId xmlns:a16="http://schemas.microsoft.com/office/drawing/2014/main" id="{6191BA83-3D96-4895-87FE-72426ED0FD36}"/>
            </a:ext>
          </a:extLst>
        </xdr:cNvPr>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720" name="n_3aveValue【学校施設】&#10;一人当たり面積">
          <a:extLst>
            <a:ext uri="{FF2B5EF4-FFF2-40B4-BE49-F238E27FC236}">
              <a16:creationId xmlns:a16="http://schemas.microsoft.com/office/drawing/2014/main" id="{789B052F-9FF0-4A72-9434-62EEFF6FF0CA}"/>
            </a:ext>
          </a:extLst>
        </xdr:cNvPr>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721" name="n_4aveValue【学校施設】&#10;一人当たり面積">
          <a:extLst>
            <a:ext uri="{FF2B5EF4-FFF2-40B4-BE49-F238E27FC236}">
              <a16:creationId xmlns:a16="http://schemas.microsoft.com/office/drawing/2014/main" id="{DE963EB3-2118-419C-8ADE-8B46A1301DDE}"/>
            </a:ext>
          </a:extLst>
        </xdr:cNvPr>
        <xdr:cNvSpPr txBox="1"/>
      </xdr:nvSpPr>
      <xdr:spPr>
        <a:xfrm>
          <a:off x="1842142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166387</xdr:rowOff>
    </xdr:from>
    <xdr:ext cx="469744" cy="259045"/>
    <xdr:sp macro="" textlink="">
      <xdr:nvSpPr>
        <xdr:cNvPr id="722" name="n_1mainValue【学校施設】&#10;一人当たり面積">
          <a:extLst>
            <a:ext uri="{FF2B5EF4-FFF2-40B4-BE49-F238E27FC236}">
              <a16:creationId xmlns:a16="http://schemas.microsoft.com/office/drawing/2014/main" id="{FE9BA7C7-E7BC-42CF-BBE2-379EDD59E235}"/>
            </a:ext>
          </a:extLst>
        </xdr:cNvPr>
        <xdr:cNvSpPr txBox="1"/>
      </xdr:nvSpPr>
      <xdr:spPr>
        <a:xfrm>
          <a:off x="210757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723" name="n_2mainValue【学校施設】&#10;一人当たり面積">
          <a:extLst>
            <a:ext uri="{FF2B5EF4-FFF2-40B4-BE49-F238E27FC236}">
              <a16:creationId xmlns:a16="http://schemas.microsoft.com/office/drawing/2014/main" id="{59F7F3F6-0300-4830-94A7-B1DD917D5C64}"/>
            </a:ext>
          </a:extLst>
        </xdr:cNvPr>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25417</xdr:rowOff>
    </xdr:from>
    <xdr:ext cx="469744" cy="259045"/>
    <xdr:sp macro="" textlink="">
      <xdr:nvSpPr>
        <xdr:cNvPr id="724" name="n_3mainValue【学校施設】&#10;一人当たり面積">
          <a:extLst>
            <a:ext uri="{FF2B5EF4-FFF2-40B4-BE49-F238E27FC236}">
              <a16:creationId xmlns:a16="http://schemas.microsoft.com/office/drawing/2014/main" id="{C4DFF84A-44F3-4325-9FF5-553703E8BC83}"/>
            </a:ext>
          </a:extLst>
        </xdr:cNvPr>
        <xdr:cNvSpPr txBox="1"/>
      </xdr:nvSpPr>
      <xdr:spPr>
        <a:xfrm>
          <a:off x="193104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25417</xdr:rowOff>
    </xdr:from>
    <xdr:ext cx="469744" cy="259045"/>
    <xdr:sp macro="" textlink="">
      <xdr:nvSpPr>
        <xdr:cNvPr id="725" name="n_4mainValue【学校施設】&#10;一人当たり面積">
          <a:extLst>
            <a:ext uri="{FF2B5EF4-FFF2-40B4-BE49-F238E27FC236}">
              <a16:creationId xmlns:a16="http://schemas.microsoft.com/office/drawing/2014/main" id="{E6D0D3B1-E8CC-4664-B84B-D80818C2B799}"/>
            </a:ext>
          </a:extLst>
        </xdr:cNvPr>
        <xdr:cNvSpPr txBox="1"/>
      </xdr:nvSpPr>
      <xdr:spPr>
        <a:xfrm>
          <a:off x="184214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6F2EBD7A-CC10-4672-897D-2C58D3AEB1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ABA9EC0-3944-4D40-B4AC-584C26B18D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4F90DD0-9977-47E5-A2BD-C5306FEF9F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71FF129-EDEE-4AF9-BBAC-A9F1C62384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9D4BA512-0F5E-4CAF-8766-1B56AB5051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6727996E-AB77-421D-BB56-BD59BDCE3D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8CDCDB72-C8F9-4D43-BA6A-C56F809484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1FF4EDE-9E21-4F7C-870A-77C43378B3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BF6F166-0F03-435B-975B-91696C9B38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FD8E7D0-B2A4-4556-92FB-A600E1E7D3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C57F9871-F729-46BE-8A04-5412989E44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6801B05-BED6-43AE-B6DE-E3837E5919A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54EB9B02-FEFD-4005-A87C-B88A88952BB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B53AC684-D266-4FDE-A41F-AC867973DC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7BFD24CF-2CCA-4F2B-80EB-8DCE1FEE69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1797A217-0CF1-47DD-B785-B2F218A1F6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2C34B5B-894C-42EF-80B6-B84648D3C5B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3A26E06-6CBB-490C-9409-89DFE4D1A4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D3CBA2E-3041-4AA5-8497-55DD08B638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5EE09220-3CBA-4378-AF00-AB7C8C9166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C7B24B91-8830-4BEE-8E5E-93F08D349B0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C7A77278-514F-4B97-8C09-F00340B29C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F515E7AE-8C2A-4FA8-8763-C570AB3CC95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97CEDE6E-043A-4273-8A4C-864185AEDA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50" name="直線コネクタ 749">
          <a:extLst>
            <a:ext uri="{FF2B5EF4-FFF2-40B4-BE49-F238E27FC236}">
              <a16:creationId xmlns:a16="http://schemas.microsoft.com/office/drawing/2014/main" id="{D7D1FB4A-5AE4-4A55-B916-1930EE64D3FF}"/>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a:extLst>
            <a:ext uri="{FF2B5EF4-FFF2-40B4-BE49-F238E27FC236}">
              <a16:creationId xmlns:a16="http://schemas.microsoft.com/office/drawing/2014/main" id="{EFA1D1AC-51FA-442F-93FE-A40DD3FD11B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a:extLst>
            <a:ext uri="{FF2B5EF4-FFF2-40B4-BE49-F238E27FC236}">
              <a16:creationId xmlns:a16="http://schemas.microsoft.com/office/drawing/2014/main" id="{609A81BD-142B-43CE-9E19-16F92651374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3" name="【児童館】&#10;有形固定資産減価償却率最大値テキスト">
          <a:extLst>
            <a:ext uri="{FF2B5EF4-FFF2-40B4-BE49-F238E27FC236}">
              <a16:creationId xmlns:a16="http://schemas.microsoft.com/office/drawing/2014/main" id="{E1C81EF9-FB5D-4CF3-86C2-527C7E2475EF}"/>
            </a:ext>
          </a:extLst>
        </xdr:cNvPr>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4" name="直線コネクタ 753">
          <a:extLst>
            <a:ext uri="{FF2B5EF4-FFF2-40B4-BE49-F238E27FC236}">
              <a16:creationId xmlns:a16="http://schemas.microsoft.com/office/drawing/2014/main" id="{20CCCCBB-5C42-4B3F-9F7C-7C2C098ACBE8}"/>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15257</xdr:rowOff>
    </xdr:from>
    <xdr:ext cx="405111" cy="259045"/>
    <xdr:sp macro="" textlink="">
      <xdr:nvSpPr>
        <xdr:cNvPr id="755" name="【児童館】&#10;有形固定資産減価償却率平均値テキスト">
          <a:extLst>
            <a:ext uri="{FF2B5EF4-FFF2-40B4-BE49-F238E27FC236}">
              <a16:creationId xmlns:a16="http://schemas.microsoft.com/office/drawing/2014/main" id="{D1206FF5-4DB1-43D0-BBB5-9F9B8152AB49}"/>
            </a:ext>
          </a:extLst>
        </xdr:cNvPr>
        <xdr:cNvSpPr txBox="1"/>
      </xdr:nvSpPr>
      <xdr:spPr>
        <a:xfrm>
          <a:off x="16357600" y="1373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6" name="フローチャート: 判断 755">
          <a:extLst>
            <a:ext uri="{FF2B5EF4-FFF2-40B4-BE49-F238E27FC236}">
              <a16:creationId xmlns:a16="http://schemas.microsoft.com/office/drawing/2014/main" id="{A5E53532-DD56-4C96-A4C3-1475F8D469BC}"/>
            </a:ext>
          </a:extLst>
        </xdr:cNvPr>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7" name="フローチャート: 判断 756">
          <a:extLst>
            <a:ext uri="{FF2B5EF4-FFF2-40B4-BE49-F238E27FC236}">
              <a16:creationId xmlns:a16="http://schemas.microsoft.com/office/drawing/2014/main" id="{1340C597-CC71-4867-AF66-0DBE6BC6D192}"/>
            </a:ext>
          </a:extLst>
        </xdr:cNvPr>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8" name="フローチャート: 判断 757">
          <a:extLst>
            <a:ext uri="{FF2B5EF4-FFF2-40B4-BE49-F238E27FC236}">
              <a16:creationId xmlns:a16="http://schemas.microsoft.com/office/drawing/2014/main" id="{50659191-3D1F-4F9A-9F67-CFC05444B8F9}"/>
            </a:ext>
          </a:extLst>
        </xdr:cNvPr>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9" name="フローチャート: 判断 758">
          <a:extLst>
            <a:ext uri="{FF2B5EF4-FFF2-40B4-BE49-F238E27FC236}">
              <a16:creationId xmlns:a16="http://schemas.microsoft.com/office/drawing/2014/main" id="{61D17C89-6694-4C10-93FD-D091A89E7F2B}"/>
            </a:ext>
          </a:extLst>
        </xdr:cNvPr>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60" name="フローチャート: 判断 759">
          <a:extLst>
            <a:ext uri="{FF2B5EF4-FFF2-40B4-BE49-F238E27FC236}">
              <a16:creationId xmlns:a16="http://schemas.microsoft.com/office/drawing/2014/main" id="{443E5341-438C-4144-9B9F-2F266327358C}"/>
            </a:ext>
          </a:extLst>
        </xdr:cNvPr>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70ADFA6-8952-4FBC-B9FF-B560F6CB6F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E6A0FB6-99BB-4CB9-8AE1-64A944BB87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5C7BDBF-AA13-4763-B420-575BFA7ADE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1C23D5C-FE2B-49C4-B712-6AC74E141B1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8455191-9766-4C56-817F-2C0D0B47D8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636</xdr:rowOff>
    </xdr:from>
    <xdr:to>
      <xdr:col>85</xdr:col>
      <xdr:colOff>177800</xdr:colOff>
      <xdr:row>80</xdr:row>
      <xdr:rowOff>102236</xdr:rowOff>
    </xdr:to>
    <xdr:sp macro="" textlink="">
      <xdr:nvSpPr>
        <xdr:cNvPr id="766" name="楕円 765">
          <a:extLst>
            <a:ext uri="{FF2B5EF4-FFF2-40B4-BE49-F238E27FC236}">
              <a16:creationId xmlns:a16="http://schemas.microsoft.com/office/drawing/2014/main" id="{DE93D34B-7304-4846-A093-02AAB8774856}"/>
            </a:ext>
          </a:extLst>
        </xdr:cNvPr>
        <xdr:cNvSpPr/>
      </xdr:nvSpPr>
      <xdr:spPr>
        <a:xfrm>
          <a:off x="16268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23513</xdr:rowOff>
    </xdr:from>
    <xdr:ext cx="405111" cy="259045"/>
    <xdr:sp macro="" textlink="">
      <xdr:nvSpPr>
        <xdr:cNvPr id="767" name="【児童館】&#10;有形固定資産減価償却率該当値テキスト">
          <a:extLst>
            <a:ext uri="{FF2B5EF4-FFF2-40B4-BE49-F238E27FC236}">
              <a16:creationId xmlns:a16="http://schemas.microsoft.com/office/drawing/2014/main" id="{D00988B4-B894-4EA0-8F8F-DD384B9BA84D}"/>
            </a:ext>
          </a:extLst>
        </xdr:cNvPr>
        <xdr:cNvSpPr txBox="1"/>
      </xdr:nvSpPr>
      <xdr:spPr>
        <a:xfrm>
          <a:off x="16357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768" name="楕円 767">
          <a:extLst>
            <a:ext uri="{FF2B5EF4-FFF2-40B4-BE49-F238E27FC236}">
              <a16:creationId xmlns:a16="http://schemas.microsoft.com/office/drawing/2014/main" id="{46822105-A0E7-478E-985D-52589E4A88E1}"/>
            </a:ext>
          </a:extLst>
        </xdr:cNvPr>
        <xdr:cNvSpPr/>
      </xdr:nvSpPr>
      <xdr:spPr>
        <a:xfrm>
          <a:off x="15430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80</xdr:row>
      <xdr:rowOff>51436</xdr:rowOff>
    </xdr:to>
    <xdr:cxnSp macro="">
      <xdr:nvCxnSpPr>
        <xdr:cNvPr id="769" name="直線コネクタ 768">
          <a:extLst>
            <a:ext uri="{FF2B5EF4-FFF2-40B4-BE49-F238E27FC236}">
              <a16:creationId xmlns:a16="http://schemas.microsoft.com/office/drawing/2014/main" id="{D91A260D-F4D5-4CAA-812A-043B557AAA69}"/>
            </a:ext>
          </a:extLst>
        </xdr:cNvPr>
        <xdr:cNvCxnSpPr/>
      </xdr:nvCxnSpPr>
      <xdr:spPr>
        <a:xfrm>
          <a:off x="15481300" y="13727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770" name="楕円 769">
          <a:extLst>
            <a:ext uri="{FF2B5EF4-FFF2-40B4-BE49-F238E27FC236}">
              <a16:creationId xmlns:a16="http://schemas.microsoft.com/office/drawing/2014/main" id="{EFB96ACE-3391-46CB-B1FF-FD90CA418A55}"/>
            </a:ext>
          </a:extLst>
        </xdr:cNvPr>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80</xdr:row>
      <xdr:rowOff>11430</xdr:rowOff>
    </xdr:to>
    <xdr:cxnSp macro="">
      <xdr:nvCxnSpPr>
        <xdr:cNvPr id="771" name="直線コネクタ 770">
          <a:extLst>
            <a:ext uri="{FF2B5EF4-FFF2-40B4-BE49-F238E27FC236}">
              <a16:creationId xmlns:a16="http://schemas.microsoft.com/office/drawing/2014/main" id="{0E47F129-6FA3-4913-97A7-224995C06F67}"/>
            </a:ext>
          </a:extLst>
        </xdr:cNvPr>
        <xdr:cNvCxnSpPr/>
      </xdr:nvCxnSpPr>
      <xdr:spPr>
        <a:xfrm>
          <a:off x="14592300" y="135750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772" name="楕円 771">
          <a:extLst>
            <a:ext uri="{FF2B5EF4-FFF2-40B4-BE49-F238E27FC236}">
              <a16:creationId xmlns:a16="http://schemas.microsoft.com/office/drawing/2014/main" id="{9C0E01C1-0D4E-41A3-A660-9F605687225C}"/>
            </a:ext>
          </a:extLst>
        </xdr:cNvPr>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30480</xdr:rowOff>
    </xdr:from>
    <xdr:to>
      <xdr:col>76</xdr:col>
      <xdr:colOff>114300</xdr:colOff>
      <xdr:row>79</xdr:row>
      <xdr:rowOff>30480</xdr:rowOff>
    </xdr:to>
    <xdr:cxnSp macro="">
      <xdr:nvCxnSpPr>
        <xdr:cNvPr id="773" name="直線コネクタ 772">
          <a:extLst>
            <a:ext uri="{FF2B5EF4-FFF2-40B4-BE49-F238E27FC236}">
              <a16:creationId xmlns:a16="http://schemas.microsoft.com/office/drawing/2014/main" id="{03D37C9D-83CD-4A69-B57B-D63AAE75F618}"/>
            </a:ext>
          </a:extLst>
        </xdr:cNvPr>
        <xdr:cNvCxnSpPr/>
      </xdr:nvCxnSpPr>
      <xdr:spPr>
        <a:xfrm>
          <a:off x="13703300" y="1357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111125</xdr:rowOff>
    </xdr:from>
    <xdr:to>
      <xdr:col>67</xdr:col>
      <xdr:colOff>101600</xdr:colOff>
      <xdr:row>79</xdr:row>
      <xdr:rowOff>41275</xdr:rowOff>
    </xdr:to>
    <xdr:sp macro="" textlink="">
      <xdr:nvSpPr>
        <xdr:cNvPr id="774" name="楕円 773">
          <a:extLst>
            <a:ext uri="{FF2B5EF4-FFF2-40B4-BE49-F238E27FC236}">
              <a16:creationId xmlns:a16="http://schemas.microsoft.com/office/drawing/2014/main" id="{69B2C724-5C89-4D5E-834F-4EE461A90AB7}"/>
            </a:ext>
          </a:extLst>
        </xdr:cNvPr>
        <xdr:cNvSpPr/>
      </xdr:nvSpPr>
      <xdr:spPr>
        <a:xfrm>
          <a:off x="12763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161925</xdr:rowOff>
    </xdr:from>
    <xdr:to>
      <xdr:col>71</xdr:col>
      <xdr:colOff>177800</xdr:colOff>
      <xdr:row>79</xdr:row>
      <xdr:rowOff>30480</xdr:rowOff>
    </xdr:to>
    <xdr:cxnSp macro="">
      <xdr:nvCxnSpPr>
        <xdr:cNvPr id="775" name="直線コネクタ 774">
          <a:extLst>
            <a:ext uri="{FF2B5EF4-FFF2-40B4-BE49-F238E27FC236}">
              <a16:creationId xmlns:a16="http://schemas.microsoft.com/office/drawing/2014/main" id="{D71EE255-3813-4E13-BD91-D2C9A465C3F3}"/>
            </a:ext>
          </a:extLst>
        </xdr:cNvPr>
        <xdr:cNvCxnSpPr/>
      </xdr:nvCxnSpPr>
      <xdr:spPr>
        <a:xfrm>
          <a:off x="12814300" y="13535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169563</xdr:rowOff>
    </xdr:from>
    <xdr:ext cx="405111" cy="259045"/>
    <xdr:sp macro="" textlink="">
      <xdr:nvSpPr>
        <xdr:cNvPr id="776" name="n_1aveValue【児童館】&#10;有形固定資産減価償却率">
          <a:extLst>
            <a:ext uri="{FF2B5EF4-FFF2-40B4-BE49-F238E27FC236}">
              <a16:creationId xmlns:a16="http://schemas.microsoft.com/office/drawing/2014/main" id="{EE0B95E4-8960-4279-826B-E7E49128B4EF}"/>
            </a:ext>
          </a:extLst>
        </xdr:cNvPr>
        <xdr:cNvSpPr txBox="1"/>
      </xdr:nvSpPr>
      <xdr:spPr>
        <a:xfrm>
          <a:off x="152660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144797</xdr:rowOff>
    </xdr:from>
    <xdr:ext cx="405111" cy="259045"/>
    <xdr:sp macro="" textlink="">
      <xdr:nvSpPr>
        <xdr:cNvPr id="777" name="n_2aveValue【児童館】&#10;有形固定資産減価償却率">
          <a:extLst>
            <a:ext uri="{FF2B5EF4-FFF2-40B4-BE49-F238E27FC236}">
              <a16:creationId xmlns:a16="http://schemas.microsoft.com/office/drawing/2014/main" id="{0AF435CB-C1B6-47F8-A817-62FA1A6D2E15}"/>
            </a:ext>
          </a:extLst>
        </xdr:cNvPr>
        <xdr:cNvSpPr txBox="1"/>
      </xdr:nvSpPr>
      <xdr:spPr>
        <a:xfrm>
          <a:off x="14389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150513</xdr:rowOff>
    </xdr:from>
    <xdr:ext cx="405111" cy="259045"/>
    <xdr:sp macro="" textlink="">
      <xdr:nvSpPr>
        <xdr:cNvPr id="778" name="n_3aveValue【児童館】&#10;有形固定資産減価償却率">
          <a:extLst>
            <a:ext uri="{FF2B5EF4-FFF2-40B4-BE49-F238E27FC236}">
              <a16:creationId xmlns:a16="http://schemas.microsoft.com/office/drawing/2014/main" id="{A6F1CE2A-0893-472E-9525-0B0591CACC35}"/>
            </a:ext>
          </a:extLst>
        </xdr:cNvPr>
        <xdr:cNvSpPr txBox="1"/>
      </xdr:nvSpPr>
      <xdr:spPr>
        <a:xfrm>
          <a:off x="13500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24782</xdr:rowOff>
    </xdr:from>
    <xdr:ext cx="405111" cy="259045"/>
    <xdr:sp macro="" textlink="">
      <xdr:nvSpPr>
        <xdr:cNvPr id="779" name="n_4aveValue【児童館】&#10;有形固定資産減価償却率">
          <a:extLst>
            <a:ext uri="{FF2B5EF4-FFF2-40B4-BE49-F238E27FC236}">
              <a16:creationId xmlns:a16="http://schemas.microsoft.com/office/drawing/2014/main" id="{17B4C633-5FB5-4D07-BA55-4B911596793D}"/>
            </a:ext>
          </a:extLst>
        </xdr:cNvPr>
        <xdr:cNvSpPr txBox="1"/>
      </xdr:nvSpPr>
      <xdr:spPr>
        <a:xfrm>
          <a:off x="12611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780" name="n_1mainValue【児童館】&#10;有形固定資産減価償却率">
          <a:extLst>
            <a:ext uri="{FF2B5EF4-FFF2-40B4-BE49-F238E27FC236}">
              <a16:creationId xmlns:a16="http://schemas.microsoft.com/office/drawing/2014/main" id="{4F055EE2-F01B-47DE-AE42-9754BFCEA03B}"/>
            </a:ext>
          </a:extLst>
        </xdr:cNvPr>
        <xdr:cNvSpPr txBox="1"/>
      </xdr:nvSpPr>
      <xdr:spPr>
        <a:xfrm>
          <a:off x="15266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781" name="n_2mainValue【児童館】&#10;有形固定資産減価償却率">
          <a:extLst>
            <a:ext uri="{FF2B5EF4-FFF2-40B4-BE49-F238E27FC236}">
              <a16:creationId xmlns:a16="http://schemas.microsoft.com/office/drawing/2014/main" id="{30B2D31D-AFCB-4516-AA9D-69447FD2C20C}"/>
            </a:ext>
          </a:extLst>
        </xdr:cNvPr>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97807</xdr:rowOff>
    </xdr:from>
    <xdr:ext cx="405111" cy="259045"/>
    <xdr:sp macro="" textlink="">
      <xdr:nvSpPr>
        <xdr:cNvPr id="782" name="n_3mainValue【児童館】&#10;有形固定資産減価償却率">
          <a:extLst>
            <a:ext uri="{FF2B5EF4-FFF2-40B4-BE49-F238E27FC236}">
              <a16:creationId xmlns:a16="http://schemas.microsoft.com/office/drawing/2014/main" id="{A7752A59-8948-4610-A57E-D3392A6AC4FD}"/>
            </a:ext>
          </a:extLst>
        </xdr:cNvPr>
        <xdr:cNvSpPr txBox="1"/>
      </xdr:nvSpPr>
      <xdr:spPr>
        <a:xfrm>
          <a:off x="13500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57802</xdr:rowOff>
    </xdr:from>
    <xdr:ext cx="405111" cy="259045"/>
    <xdr:sp macro="" textlink="">
      <xdr:nvSpPr>
        <xdr:cNvPr id="783" name="n_4mainValue【児童館】&#10;有形固定資産減価償却率">
          <a:extLst>
            <a:ext uri="{FF2B5EF4-FFF2-40B4-BE49-F238E27FC236}">
              <a16:creationId xmlns:a16="http://schemas.microsoft.com/office/drawing/2014/main" id="{DF3222BB-D87C-451F-BBB9-B3515695CCDD}"/>
            </a:ext>
          </a:extLst>
        </xdr:cNvPr>
        <xdr:cNvSpPr txBox="1"/>
      </xdr:nvSpPr>
      <xdr:spPr>
        <a:xfrm>
          <a:off x="12611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A745AD1-8D61-4FAA-86EA-2776674866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FAD753-3CE2-40DE-82E4-6FDDEE80F2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A74A7795-C5AA-4074-9C4E-EEE78BE62E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6D615F1-5164-4158-9497-9A56D33CF3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360F3E66-71C5-4737-A05C-07489A084F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C4718A22-D79D-40E9-82D4-D69751DA9F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314837A-8A3F-45EF-BDED-4C411DE202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38CB8AAD-5BF6-40F8-8702-B35287D6F1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B8594C10-E847-4B81-A99F-E15639C404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BE378E93-6A05-4BA3-AFAC-1D07A63867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2331B9B4-6FF9-42D8-A343-A40C941C536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3CFE480-F1A3-46F6-834A-689A35369E8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210D87EC-88AE-494E-A03C-EBE6720692A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E7D8DCB-0852-4AD8-8376-458A0809E2F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8B573A56-45A8-4477-A80C-855D51C38C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C347EF81-A5D5-490A-A34B-DA6D59A254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2B0FA489-45E0-45C9-8489-1977C7C210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B5EEB7C9-7088-46BB-A181-5CD7CF384C9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CA450720-B879-41DE-8D73-D307E22660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540BE63-D86C-44EB-8552-ABE9631399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AAD9B03D-1E38-48A6-88D9-0C658EB08B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5" name="直線コネクタ 804">
          <a:extLst>
            <a:ext uri="{FF2B5EF4-FFF2-40B4-BE49-F238E27FC236}">
              <a16:creationId xmlns:a16="http://schemas.microsoft.com/office/drawing/2014/main" id="{606967B5-7970-432D-935D-4FED57D7960C}"/>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6" name="【児童館】&#10;一人当たり面積最小値テキスト">
          <a:extLst>
            <a:ext uri="{FF2B5EF4-FFF2-40B4-BE49-F238E27FC236}">
              <a16:creationId xmlns:a16="http://schemas.microsoft.com/office/drawing/2014/main" id="{7589B38A-5918-41E9-B811-2F06907398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7" name="直線コネクタ 806">
          <a:extLst>
            <a:ext uri="{FF2B5EF4-FFF2-40B4-BE49-F238E27FC236}">
              <a16:creationId xmlns:a16="http://schemas.microsoft.com/office/drawing/2014/main" id="{2E342B94-0DA1-4F23-BD46-318C7C76029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8" name="【児童館】&#10;一人当たり面積最大値テキスト">
          <a:extLst>
            <a:ext uri="{FF2B5EF4-FFF2-40B4-BE49-F238E27FC236}">
              <a16:creationId xmlns:a16="http://schemas.microsoft.com/office/drawing/2014/main" id="{C89DAF3C-B89F-4119-8C31-048B215CDDB3}"/>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9" name="直線コネクタ 808">
          <a:extLst>
            <a:ext uri="{FF2B5EF4-FFF2-40B4-BE49-F238E27FC236}">
              <a16:creationId xmlns:a16="http://schemas.microsoft.com/office/drawing/2014/main" id="{9F18DC29-A909-47FC-80AE-63CB94A14E4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810" name="【児童館】&#10;一人当たり面積平均値テキスト">
          <a:extLst>
            <a:ext uri="{FF2B5EF4-FFF2-40B4-BE49-F238E27FC236}">
              <a16:creationId xmlns:a16="http://schemas.microsoft.com/office/drawing/2014/main" id="{BFB09AC8-E81D-46AA-80DC-AD5660709D4A}"/>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1" name="フローチャート: 判断 810">
          <a:extLst>
            <a:ext uri="{FF2B5EF4-FFF2-40B4-BE49-F238E27FC236}">
              <a16:creationId xmlns:a16="http://schemas.microsoft.com/office/drawing/2014/main" id="{CBCD076A-5EAF-48D7-9FE0-F348C1E9B9A5}"/>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a:extLst>
            <a:ext uri="{FF2B5EF4-FFF2-40B4-BE49-F238E27FC236}">
              <a16:creationId xmlns:a16="http://schemas.microsoft.com/office/drawing/2014/main" id="{D4D3425B-9451-4328-A402-B694189EE02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3" name="フローチャート: 判断 812">
          <a:extLst>
            <a:ext uri="{FF2B5EF4-FFF2-40B4-BE49-F238E27FC236}">
              <a16:creationId xmlns:a16="http://schemas.microsoft.com/office/drawing/2014/main" id="{E49C7EC3-2554-45FF-917F-8D33FE27C97C}"/>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4" name="フローチャート: 判断 813">
          <a:extLst>
            <a:ext uri="{FF2B5EF4-FFF2-40B4-BE49-F238E27FC236}">
              <a16:creationId xmlns:a16="http://schemas.microsoft.com/office/drawing/2014/main" id="{1223FD4F-D144-436F-9CFB-49B71A1EC389}"/>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5" name="フローチャート: 判断 814">
          <a:extLst>
            <a:ext uri="{FF2B5EF4-FFF2-40B4-BE49-F238E27FC236}">
              <a16:creationId xmlns:a16="http://schemas.microsoft.com/office/drawing/2014/main" id="{64144F53-CF87-4204-B53B-3A6DD9ABAD1B}"/>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05477E2-DAC2-426C-BBAE-E1F4295257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2CB7BD1-2449-49B5-93FB-256EA7D25F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855F91E-C51F-4593-9FA5-06244A7090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7807E0C-595D-47CD-A186-ED721E271E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5D736C5-B45F-4161-9668-3CFBDD5413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821" name="楕円 820">
          <a:extLst>
            <a:ext uri="{FF2B5EF4-FFF2-40B4-BE49-F238E27FC236}">
              <a16:creationId xmlns:a16="http://schemas.microsoft.com/office/drawing/2014/main" id="{7723E265-311E-4C1D-82AC-C6F03C44FEDC}"/>
            </a:ext>
          </a:extLst>
        </xdr:cNvPr>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134638</xdr:rowOff>
    </xdr:from>
    <xdr:ext cx="469744" cy="259045"/>
    <xdr:sp macro="" textlink="">
      <xdr:nvSpPr>
        <xdr:cNvPr id="822" name="【児童館】&#10;一人当たり面積該当値テキスト">
          <a:extLst>
            <a:ext uri="{FF2B5EF4-FFF2-40B4-BE49-F238E27FC236}">
              <a16:creationId xmlns:a16="http://schemas.microsoft.com/office/drawing/2014/main" id="{419EC4FC-66AC-44BE-B37A-A901F3BDD06C}"/>
            </a:ext>
          </a:extLst>
        </xdr:cNvPr>
        <xdr:cNvSpPr txBox="1"/>
      </xdr:nvSpPr>
      <xdr:spPr>
        <a:xfrm>
          <a:off x="221996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823" name="楕円 822">
          <a:extLst>
            <a:ext uri="{FF2B5EF4-FFF2-40B4-BE49-F238E27FC236}">
              <a16:creationId xmlns:a16="http://schemas.microsoft.com/office/drawing/2014/main" id="{DC79CF58-8384-4268-ABCB-5E48A264C4E6}"/>
            </a:ext>
          </a:extLst>
        </xdr:cNvPr>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60961</xdr:rowOff>
    </xdr:from>
    <xdr:to>
      <xdr:col>116</xdr:col>
      <xdr:colOff>63500</xdr:colOff>
      <xdr:row>78</xdr:row>
      <xdr:rowOff>60961</xdr:rowOff>
    </xdr:to>
    <xdr:cxnSp macro="">
      <xdr:nvCxnSpPr>
        <xdr:cNvPr id="824" name="直線コネクタ 823">
          <a:extLst>
            <a:ext uri="{FF2B5EF4-FFF2-40B4-BE49-F238E27FC236}">
              <a16:creationId xmlns:a16="http://schemas.microsoft.com/office/drawing/2014/main" id="{3003703E-ED34-4011-AD8C-660D20682E23}"/>
            </a:ext>
          </a:extLst>
        </xdr:cNvPr>
        <xdr:cNvCxnSpPr/>
      </xdr:nvCxnSpPr>
      <xdr:spPr>
        <a:xfrm>
          <a:off x="21323300" y="13434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825" name="楕円 824">
          <a:extLst>
            <a:ext uri="{FF2B5EF4-FFF2-40B4-BE49-F238E27FC236}">
              <a16:creationId xmlns:a16="http://schemas.microsoft.com/office/drawing/2014/main" id="{598FEDA1-E89F-49FD-87A2-A52BCEA00161}"/>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60961</xdr:rowOff>
    </xdr:to>
    <xdr:cxnSp macro="">
      <xdr:nvCxnSpPr>
        <xdr:cNvPr id="826" name="直線コネクタ 825">
          <a:extLst>
            <a:ext uri="{FF2B5EF4-FFF2-40B4-BE49-F238E27FC236}">
              <a16:creationId xmlns:a16="http://schemas.microsoft.com/office/drawing/2014/main" id="{342E2379-0814-457B-AB2E-8A35A747420F}"/>
            </a:ext>
          </a:extLst>
        </xdr:cNvPr>
        <xdr:cNvCxnSpPr/>
      </xdr:nvCxnSpPr>
      <xdr:spPr>
        <a:xfrm>
          <a:off x="20434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827" name="楕円 826">
          <a:extLst>
            <a:ext uri="{FF2B5EF4-FFF2-40B4-BE49-F238E27FC236}">
              <a16:creationId xmlns:a16="http://schemas.microsoft.com/office/drawing/2014/main" id="{01BCE538-6796-447A-8829-F57E55BEC8B0}"/>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828" name="直線コネクタ 827">
          <a:extLst>
            <a:ext uri="{FF2B5EF4-FFF2-40B4-BE49-F238E27FC236}">
              <a16:creationId xmlns:a16="http://schemas.microsoft.com/office/drawing/2014/main" id="{57D9AA80-03D9-4825-B905-BD2E5CCF2980}"/>
            </a:ext>
          </a:extLst>
        </xdr:cNvPr>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158750</xdr:rowOff>
    </xdr:from>
    <xdr:to>
      <xdr:col>98</xdr:col>
      <xdr:colOff>38100</xdr:colOff>
      <xdr:row>78</xdr:row>
      <xdr:rowOff>88900</xdr:rowOff>
    </xdr:to>
    <xdr:sp macro="" textlink="">
      <xdr:nvSpPr>
        <xdr:cNvPr id="829" name="楕円 828">
          <a:extLst>
            <a:ext uri="{FF2B5EF4-FFF2-40B4-BE49-F238E27FC236}">
              <a16:creationId xmlns:a16="http://schemas.microsoft.com/office/drawing/2014/main" id="{FF23CFAF-EBE0-445D-AA3D-452FEA91B84A}"/>
            </a:ext>
          </a:extLst>
        </xdr:cNvPr>
        <xdr:cNvSpPr/>
      </xdr:nvSpPr>
      <xdr:spPr>
        <a:xfrm>
          <a:off x="18605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38100</xdr:rowOff>
    </xdr:to>
    <xdr:cxnSp macro="">
      <xdr:nvCxnSpPr>
        <xdr:cNvPr id="830" name="直線コネクタ 829">
          <a:extLst>
            <a:ext uri="{FF2B5EF4-FFF2-40B4-BE49-F238E27FC236}">
              <a16:creationId xmlns:a16="http://schemas.microsoft.com/office/drawing/2014/main" id="{142B5B43-4F34-477B-95DD-E0925DBA7F72}"/>
            </a:ext>
          </a:extLst>
        </xdr:cNvPr>
        <xdr:cNvCxnSpPr/>
      </xdr:nvCxnSpPr>
      <xdr:spPr>
        <a:xfrm>
          <a:off x="18656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31" name="n_1aveValue【児童館】&#10;一人当たり面積">
          <a:extLst>
            <a:ext uri="{FF2B5EF4-FFF2-40B4-BE49-F238E27FC236}">
              <a16:creationId xmlns:a16="http://schemas.microsoft.com/office/drawing/2014/main" id="{E45A5354-9087-44CC-9349-1EAA46BDA4AC}"/>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2" name="n_2aveValue【児童館】&#10;一人当たり面積">
          <a:extLst>
            <a:ext uri="{FF2B5EF4-FFF2-40B4-BE49-F238E27FC236}">
              <a16:creationId xmlns:a16="http://schemas.microsoft.com/office/drawing/2014/main" id="{41DC1B65-76C6-4BE0-93C5-B635DCC5829B}"/>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3" name="n_3aveValue【児童館】&#10;一人当たり面積">
          <a:extLst>
            <a:ext uri="{FF2B5EF4-FFF2-40B4-BE49-F238E27FC236}">
              <a16:creationId xmlns:a16="http://schemas.microsoft.com/office/drawing/2014/main" id="{54D8A5AF-32D3-4885-B0E6-28D67848F056}"/>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4" name="n_4aveValue【児童館】&#10;一人当たり面積">
          <a:extLst>
            <a:ext uri="{FF2B5EF4-FFF2-40B4-BE49-F238E27FC236}">
              <a16:creationId xmlns:a16="http://schemas.microsoft.com/office/drawing/2014/main" id="{375FBFFF-E67B-41A3-8E8D-B9E272CDE7DC}"/>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835" name="n_1mainValue【児童館】&#10;一人当たり面積">
          <a:extLst>
            <a:ext uri="{FF2B5EF4-FFF2-40B4-BE49-F238E27FC236}">
              <a16:creationId xmlns:a16="http://schemas.microsoft.com/office/drawing/2014/main" id="{97198B72-CF0C-4337-AE10-602408F3E33B}"/>
            </a:ext>
          </a:extLst>
        </xdr:cNvPr>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836" name="n_2mainValue【児童館】&#10;一人当たり面積">
          <a:extLst>
            <a:ext uri="{FF2B5EF4-FFF2-40B4-BE49-F238E27FC236}">
              <a16:creationId xmlns:a16="http://schemas.microsoft.com/office/drawing/2014/main" id="{3CD8380F-C5B8-4B63-911A-488E77820068}"/>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837" name="n_3mainValue【児童館】&#10;一人当たり面積">
          <a:extLst>
            <a:ext uri="{FF2B5EF4-FFF2-40B4-BE49-F238E27FC236}">
              <a16:creationId xmlns:a16="http://schemas.microsoft.com/office/drawing/2014/main" id="{C26CB4F6-E742-47FE-9FA3-8B9A4F0E8C84}"/>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105427</xdr:rowOff>
    </xdr:from>
    <xdr:ext cx="469744" cy="259045"/>
    <xdr:sp macro="" textlink="">
      <xdr:nvSpPr>
        <xdr:cNvPr id="838" name="n_4mainValue【児童館】&#10;一人当たり面積">
          <a:extLst>
            <a:ext uri="{FF2B5EF4-FFF2-40B4-BE49-F238E27FC236}">
              <a16:creationId xmlns:a16="http://schemas.microsoft.com/office/drawing/2014/main" id="{DDCCAF7E-E0E7-4A83-8740-23ACBE57FECB}"/>
            </a:ext>
          </a:extLst>
        </xdr:cNvPr>
        <xdr:cNvSpPr txBox="1"/>
      </xdr:nvSpPr>
      <xdr:spPr>
        <a:xfrm>
          <a:off x="18421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2BDB2802-6B23-4E3C-9291-5D4F28029C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814B31E4-53CD-42A3-8C15-D77F053105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ACFD693-9E3C-4293-B415-889D889678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442C6A51-2E51-4BE1-8408-E2F10B8BA2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1806C8C-587C-4A15-B3F7-B20D3B037F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6BB921D4-3DA3-4F11-9B7D-C24AB308B4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9A51DA0F-8C99-4572-B3B5-AA5B18C386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9F639E2D-2747-4F45-BD4C-D65DF96D50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5C1A311C-3878-44C0-82E4-B8374A321F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03B7671-223F-417E-8B96-46F384196B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5FB2373-12F7-4585-9F71-E4A2B7C5EE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a:extLst>
            <a:ext uri="{FF2B5EF4-FFF2-40B4-BE49-F238E27FC236}">
              <a16:creationId xmlns:a16="http://schemas.microsoft.com/office/drawing/2014/main" id="{5663DB1F-78D8-48C0-ABC3-505DED722AC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a:extLst>
            <a:ext uri="{FF2B5EF4-FFF2-40B4-BE49-F238E27FC236}">
              <a16:creationId xmlns:a16="http://schemas.microsoft.com/office/drawing/2014/main" id="{B7AE76AE-C237-4AC3-A6F4-E04D89DB4F6C}"/>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a:extLst>
            <a:ext uri="{FF2B5EF4-FFF2-40B4-BE49-F238E27FC236}">
              <a16:creationId xmlns:a16="http://schemas.microsoft.com/office/drawing/2014/main" id="{89BA07D8-CAF9-424D-90E1-B678CA26894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a:extLst>
            <a:ext uri="{FF2B5EF4-FFF2-40B4-BE49-F238E27FC236}">
              <a16:creationId xmlns:a16="http://schemas.microsoft.com/office/drawing/2014/main" id="{0667601E-F717-40D7-99A2-F697C72EF7A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a:extLst>
            <a:ext uri="{FF2B5EF4-FFF2-40B4-BE49-F238E27FC236}">
              <a16:creationId xmlns:a16="http://schemas.microsoft.com/office/drawing/2014/main" id="{DC5ED259-7BCC-484C-B2E9-A923AEA879B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a:extLst>
            <a:ext uri="{FF2B5EF4-FFF2-40B4-BE49-F238E27FC236}">
              <a16:creationId xmlns:a16="http://schemas.microsoft.com/office/drawing/2014/main" id="{49F543BC-AC3A-4CFA-8EEC-6368DB0E592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a:extLst>
            <a:ext uri="{FF2B5EF4-FFF2-40B4-BE49-F238E27FC236}">
              <a16:creationId xmlns:a16="http://schemas.microsoft.com/office/drawing/2014/main" id="{463D1F26-BB3D-40D1-A06B-C3748CAAD6C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a:extLst>
            <a:ext uri="{FF2B5EF4-FFF2-40B4-BE49-F238E27FC236}">
              <a16:creationId xmlns:a16="http://schemas.microsoft.com/office/drawing/2014/main" id="{0F518494-E45B-451F-B3BD-AF35B6C1BC4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4FF89F0A-5497-4FBE-B540-05343359A1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a:extLst>
            <a:ext uri="{FF2B5EF4-FFF2-40B4-BE49-F238E27FC236}">
              <a16:creationId xmlns:a16="http://schemas.microsoft.com/office/drawing/2014/main" id="{44E12774-FCB1-4511-8866-A396100BDBB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F45A53A2-D74F-4F8C-BD2C-70C8739C62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61" name="直線コネクタ 860">
          <a:extLst>
            <a:ext uri="{FF2B5EF4-FFF2-40B4-BE49-F238E27FC236}">
              <a16:creationId xmlns:a16="http://schemas.microsoft.com/office/drawing/2014/main" id="{328A4576-9BEC-43C3-BDDA-6F7413B7E91D}"/>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2" name="【公民館】&#10;有形固定資産減価償却率最小値テキスト">
          <a:extLst>
            <a:ext uri="{FF2B5EF4-FFF2-40B4-BE49-F238E27FC236}">
              <a16:creationId xmlns:a16="http://schemas.microsoft.com/office/drawing/2014/main" id="{25204C18-064F-43CE-BE5C-C9D58080546F}"/>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3" name="直線コネクタ 862">
          <a:extLst>
            <a:ext uri="{FF2B5EF4-FFF2-40B4-BE49-F238E27FC236}">
              <a16:creationId xmlns:a16="http://schemas.microsoft.com/office/drawing/2014/main" id="{C2FE407A-E6B4-4486-9B8C-8FD902A9E232}"/>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4" name="【公民館】&#10;有形固定資産減価償却率最大値テキスト">
          <a:extLst>
            <a:ext uri="{FF2B5EF4-FFF2-40B4-BE49-F238E27FC236}">
              <a16:creationId xmlns:a16="http://schemas.microsoft.com/office/drawing/2014/main" id="{58E2E2AA-1CC2-436E-BEBE-7F49CF2CF7E4}"/>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5" name="直線コネクタ 864">
          <a:extLst>
            <a:ext uri="{FF2B5EF4-FFF2-40B4-BE49-F238E27FC236}">
              <a16:creationId xmlns:a16="http://schemas.microsoft.com/office/drawing/2014/main" id="{AFB6F1FA-65D6-445F-956A-FCD62F5CBC4D}"/>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6" name="【公民館】&#10;有形固定資産減価償却率平均値テキスト">
          <a:extLst>
            <a:ext uri="{FF2B5EF4-FFF2-40B4-BE49-F238E27FC236}">
              <a16:creationId xmlns:a16="http://schemas.microsoft.com/office/drawing/2014/main" id="{EA1AC5F1-84C6-4BDB-829D-5A15F009BF2B}"/>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7" name="フローチャート: 判断 866">
          <a:extLst>
            <a:ext uri="{FF2B5EF4-FFF2-40B4-BE49-F238E27FC236}">
              <a16:creationId xmlns:a16="http://schemas.microsoft.com/office/drawing/2014/main" id="{8E9D0770-7A23-4E47-8F10-E367749821DE}"/>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8" name="フローチャート: 判断 867">
          <a:extLst>
            <a:ext uri="{FF2B5EF4-FFF2-40B4-BE49-F238E27FC236}">
              <a16:creationId xmlns:a16="http://schemas.microsoft.com/office/drawing/2014/main" id="{2F4E948D-6973-41AF-8EC7-989C0FE689CF}"/>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9" name="フローチャート: 判断 868">
          <a:extLst>
            <a:ext uri="{FF2B5EF4-FFF2-40B4-BE49-F238E27FC236}">
              <a16:creationId xmlns:a16="http://schemas.microsoft.com/office/drawing/2014/main" id="{6100C246-2D8B-4FAF-8FBC-2D23961F1BDC}"/>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70" name="フローチャート: 判断 869">
          <a:extLst>
            <a:ext uri="{FF2B5EF4-FFF2-40B4-BE49-F238E27FC236}">
              <a16:creationId xmlns:a16="http://schemas.microsoft.com/office/drawing/2014/main" id="{67E8ABEA-614B-4AB0-AE93-31BE6BAA2F94}"/>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71" name="フローチャート: 判断 870">
          <a:extLst>
            <a:ext uri="{FF2B5EF4-FFF2-40B4-BE49-F238E27FC236}">
              <a16:creationId xmlns:a16="http://schemas.microsoft.com/office/drawing/2014/main" id="{D9B6DCF0-3632-4A9B-9DEF-1C6F029B0828}"/>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08BC18D-E389-4226-AFD6-B78B83564B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F81D2FB-3B74-4B04-AEE2-1DB6DF62E8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2C43922-62C4-4A7A-B904-8276BA091D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FA56BC9-2F38-4D74-87A8-5163103A9B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2426235-B5BF-4251-83AC-7258D14D99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43687</xdr:rowOff>
    </xdr:from>
    <xdr:to>
      <xdr:col>85</xdr:col>
      <xdr:colOff>177800</xdr:colOff>
      <xdr:row>105</xdr:row>
      <xdr:rowOff>145287</xdr:rowOff>
    </xdr:to>
    <xdr:sp macro="" textlink="">
      <xdr:nvSpPr>
        <xdr:cNvPr id="877" name="楕円 876">
          <a:extLst>
            <a:ext uri="{FF2B5EF4-FFF2-40B4-BE49-F238E27FC236}">
              <a16:creationId xmlns:a16="http://schemas.microsoft.com/office/drawing/2014/main" id="{6DF7BE84-80D3-48B6-B379-750507A33CEB}"/>
            </a:ext>
          </a:extLst>
        </xdr:cNvPr>
        <xdr:cNvSpPr/>
      </xdr:nvSpPr>
      <xdr:spPr>
        <a:xfrm>
          <a:off x="16268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22114</xdr:rowOff>
    </xdr:from>
    <xdr:ext cx="405111" cy="259045"/>
    <xdr:sp macro="" textlink="">
      <xdr:nvSpPr>
        <xdr:cNvPr id="878" name="【公民館】&#10;有形固定資産減価償却率該当値テキスト">
          <a:extLst>
            <a:ext uri="{FF2B5EF4-FFF2-40B4-BE49-F238E27FC236}">
              <a16:creationId xmlns:a16="http://schemas.microsoft.com/office/drawing/2014/main" id="{87D093C9-C283-4586-B36A-3A95EA8EBDE5}"/>
            </a:ext>
          </a:extLst>
        </xdr:cNvPr>
        <xdr:cNvSpPr txBox="1"/>
      </xdr:nvSpPr>
      <xdr:spPr>
        <a:xfrm>
          <a:off x="16357600"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169418</xdr:rowOff>
    </xdr:from>
    <xdr:to>
      <xdr:col>81</xdr:col>
      <xdr:colOff>101600</xdr:colOff>
      <xdr:row>105</xdr:row>
      <xdr:rowOff>99568</xdr:rowOff>
    </xdr:to>
    <xdr:sp macro="" textlink="">
      <xdr:nvSpPr>
        <xdr:cNvPr id="879" name="楕円 878">
          <a:extLst>
            <a:ext uri="{FF2B5EF4-FFF2-40B4-BE49-F238E27FC236}">
              <a16:creationId xmlns:a16="http://schemas.microsoft.com/office/drawing/2014/main" id="{6089650A-A270-4A72-BB1C-B4A004ACCE6C}"/>
            </a:ext>
          </a:extLst>
        </xdr:cNvPr>
        <xdr:cNvSpPr/>
      </xdr:nvSpPr>
      <xdr:spPr>
        <a:xfrm>
          <a:off x="15430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48768</xdr:rowOff>
    </xdr:from>
    <xdr:to>
      <xdr:col>85</xdr:col>
      <xdr:colOff>127000</xdr:colOff>
      <xdr:row>105</xdr:row>
      <xdr:rowOff>94487</xdr:rowOff>
    </xdr:to>
    <xdr:cxnSp macro="">
      <xdr:nvCxnSpPr>
        <xdr:cNvPr id="880" name="直線コネクタ 879">
          <a:extLst>
            <a:ext uri="{FF2B5EF4-FFF2-40B4-BE49-F238E27FC236}">
              <a16:creationId xmlns:a16="http://schemas.microsoft.com/office/drawing/2014/main" id="{623A193A-A19A-40E7-8EA7-611073FBD6A5}"/>
            </a:ext>
          </a:extLst>
        </xdr:cNvPr>
        <xdr:cNvCxnSpPr/>
      </xdr:nvCxnSpPr>
      <xdr:spPr>
        <a:xfrm>
          <a:off x="15481300" y="180510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81" name="楕円 880">
          <a:extLst>
            <a:ext uri="{FF2B5EF4-FFF2-40B4-BE49-F238E27FC236}">
              <a16:creationId xmlns:a16="http://schemas.microsoft.com/office/drawing/2014/main" id="{F0B0BA5A-6C03-40E6-8BDB-C137ABA0935B}"/>
            </a:ext>
          </a:extLst>
        </xdr:cNvPr>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105</xdr:row>
      <xdr:rowOff>48768</xdr:rowOff>
    </xdr:to>
    <xdr:cxnSp macro="">
      <xdr:nvCxnSpPr>
        <xdr:cNvPr id="882" name="直線コネクタ 881">
          <a:extLst>
            <a:ext uri="{FF2B5EF4-FFF2-40B4-BE49-F238E27FC236}">
              <a16:creationId xmlns:a16="http://schemas.microsoft.com/office/drawing/2014/main" id="{E67F2513-8A63-4858-922B-A8141A8E325D}"/>
            </a:ext>
          </a:extLst>
        </xdr:cNvPr>
        <xdr:cNvCxnSpPr/>
      </xdr:nvCxnSpPr>
      <xdr:spPr>
        <a:xfrm>
          <a:off x="14592300" y="179595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77978</xdr:rowOff>
    </xdr:from>
    <xdr:to>
      <xdr:col>72</xdr:col>
      <xdr:colOff>38100</xdr:colOff>
      <xdr:row>105</xdr:row>
      <xdr:rowOff>8128</xdr:rowOff>
    </xdr:to>
    <xdr:sp macro="" textlink="">
      <xdr:nvSpPr>
        <xdr:cNvPr id="883" name="楕円 882">
          <a:extLst>
            <a:ext uri="{FF2B5EF4-FFF2-40B4-BE49-F238E27FC236}">
              <a16:creationId xmlns:a16="http://schemas.microsoft.com/office/drawing/2014/main" id="{FA10C103-BF11-4A0D-AD5A-297170CA6E86}"/>
            </a:ext>
          </a:extLst>
        </xdr:cNvPr>
        <xdr:cNvSpPr/>
      </xdr:nvSpPr>
      <xdr:spPr>
        <a:xfrm>
          <a:off x="1365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128778</xdr:rowOff>
    </xdr:from>
    <xdr:to>
      <xdr:col>76</xdr:col>
      <xdr:colOff>114300</xdr:colOff>
      <xdr:row>104</xdr:row>
      <xdr:rowOff>128778</xdr:rowOff>
    </xdr:to>
    <xdr:cxnSp macro="">
      <xdr:nvCxnSpPr>
        <xdr:cNvPr id="884" name="直線コネクタ 883">
          <a:extLst>
            <a:ext uri="{FF2B5EF4-FFF2-40B4-BE49-F238E27FC236}">
              <a16:creationId xmlns:a16="http://schemas.microsoft.com/office/drawing/2014/main" id="{B3C26CAB-4E79-4F0C-84BE-09398E9934DD}"/>
            </a:ext>
          </a:extLst>
        </xdr:cNvPr>
        <xdr:cNvCxnSpPr/>
      </xdr:nvCxnSpPr>
      <xdr:spPr>
        <a:xfrm>
          <a:off x="13703300" y="17959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146558</xdr:rowOff>
    </xdr:from>
    <xdr:to>
      <xdr:col>67</xdr:col>
      <xdr:colOff>101600</xdr:colOff>
      <xdr:row>103</xdr:row>
      <xdr:rowOff>76708</xdr:rowOff>
    </xdr:to>
    <xdr:sp macro="" textlink="">
      <xdr:nvSpPr>
        <xdr:cNvPr id="885" name="楕円 884">
          <a:extLst>
            <a:ext uri="{FF2B5EF4-FFF2-40B4-BE49-F238E27FC236}">
              <a16:creationId xmlns:a16="http://schemas.microsoft.com/office/drawing/2014/main" id="{2DFE1A4B-7F83-4321-A397-915EC71D0FB7}"/>
            </a:ext>
          </a:extLst>
        </xdr:cNvPr>
        <xdr:cNvSpPr/>
      </xdr:nvSpPr>
      <xdr:spPr>
        <a:xfrm>
          <a:off x="12763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25908</xdr:rowOff>
    </xdr:from>
    <xdr:to>
      <xdr:col>71</xdr:col>
      <xdr:colOff>177800</xdr:colOff>
      <xdr:row>104</xdr:row>
      <xdr:rowOff>128778</xdr:rowOff>
    </xdr:to>
    <xdr:cxnSp macro="">
      <xdr:nvCxnSpPr>
        <xdr:cNvPr id="886" name="直線コネクタ 885">
          <a:extLst>
            <a:ext uri="{FF2B5EF4-FFF2-40B4-BE49-F238E27FC236}">
              <a16:creationId xmlns:a16="http://schemas.microsoft.com/office/drawing/2014/main" id="{9802BC80-1927-46A3-BBB5-6E5536E5ADBE}"/>
            </a:ext>
          </a:extLst>
        </xdr:cNvPr>
        <xdr:cNvCxnSpPr/>
      </xdr:nvCxnSpPr>
      <xdr:spPr>
        <a:xfrm>
          <a:off x="12814300" y="1768525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7" name="n_1aveValue【公民館】&#10;有形固定資産減価償却率">
          <a:extLst>
            <a:ext uri="{FF2B5EF4-FFF2-40B4-BE49-F238E27FC236}">
              <a16:creationId xmlns:a16="http://schemas.microsoft.com/office/drawing/2014/main" id="{ACC77EFC-0F0F-457F-B209-E42B1ED33C59}"/>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888" name="n_2aveValue【公民館】&#10;有形固定資産減価償却率">
          <a:extLst>
            <a:ext uri="{FF2B5EF4-FFF2-40B4-BE49-F238E27FC236}">
              <a16:creationId xmlns:a16="http://schemas.microsoft.com/office/drawing/2014/main" id="{C531C8F7-7AB2-455B-992E-10A10939CD64}"/>
            </a:ext>
          </a:extLst>
        </xdr:cNvPr>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9" name="n_3aveValue【公民館】&#10;有形固定資産減価償却率">
          <a:extLst>
            <a:ext uri="{FF2B5EF4-FFF2-40B4-BE49-F238E27FC236}">
              <a16:creationId xmlns:a16="http://schemas.microsoft.com/office/drawing/2014/main" id="{E125D160-C8DA-40B6-928E-7A53EFC4D7AE}"/>
            </a:ext>
          </a:extLst>
        </xdr:cNvPr>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90" name="n_4aveValue【公民館】&#10;有形固定資産減価償却率">
          <a:extLst>
            <a:ext uri="{FF2B5EF4-FFF2-40B4-BE49-F238E27FC236}">
              <a16:creationId xmlns:a16="http://schemas.microsoft.com/office/drawing/2014/main" id="{7CD3F112-D429-438C-99F6-E8E09B894B0E}"/>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90695</xdr:rowOff>
    </xdr:from>
    <xdr:ext cx="405111" cy="259045"/>
    <xdr:sp macro="" textlink="">
      <xdr:nvSpPr>
        <xdr:cNvPr id="891" name="n_1mainValue【公民館】&#10;有形固定資産減価償却率">
          <a:extLst>
            <a:ext uri="{FF2B5EF4-FFF2-40B4-BE49-F238E27FC236}">
              <a16:creationId xmlns:a16="http://schemas.microsoft.com/office/drawing/2014/main" id="{56877C77-B890-43FA-9674-1CACCB164CE5}"/>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892" name="n_2mainValue【公民館】&#10;有形固定資産減価償却率">
          <a:extLst>
            <a:ext uri="{FF2B5EF4-FFF2-40B4-BE49-F238E27FC236}">
              <a16:creationId xmlns:a16="http://schemas.microsoft.com/office/drawing/2014/main" id="{B8BF5416-52D4-4DEE-8008-FB781333ACA2}"/>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170705</xdr:rowOff>
    </xdr:from>
    <xdr:ext cx="405111" cy="259045"/>
    <xdr:sp macro="" textlink="">
      <xdr:nvSpPr>
        <xdr:cNvPr id="893" name="n_3mainValue【公民館】&#10;有形固定資産減価償却率">
          <a:extLst>
            <a:ext uri="{FF2B5EF4-FFF2-40B4-BE49-F238E27FC236}">
              <a16:creationId xmlns:a16="http://schemas.microsoft.com/office/drawing/2014/main" id="{E6C054BC-296D-4911-9FDA-5D0C14ED90C7}"/>
            </a:ext>
          </a:extLst>
        </xdr:cNvPr>
        <xdr:cNvSpPr txBox="1"/>
      </xdr:nvSpPr>
      <xdr:spPr>
        <a:xfrm>
          <a:off x="13500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67835</xdr:rowOff>
    </xdr:from>
    <xdr:ext cx="405111" cy="259045"/>
    <xdr:sp macro="" textlink="">
      <xdr:nvSpPr>
        <xdr:cNvPr id="894" name="n_4mainValue【公民館】&#10;有形固定資産減価償却率">
          <a:extLst>
            <a:ext uri="{FF2B5EF4-FFF2-40B4-BE49-F238E27FC236}">
              <a16:creationId xmlns:a16="http://schemas.microsoft.com/office/drawing/2014/main" id="{F35F9906-A624-4DB6-9F02-BDBFA51C992B}"/>
            </a:ext>
          </a:extLst>
        </xdr:cNvPr>
        <xdr:cNvSpPr txBox="1"/>
      </xdr:nvSpPr>
      <xdr:spPr>
        <a:xfrm>
          <a:off x="12611744" y="1772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126C461E-B5CF-4E06-A7D3-F7DB3ACB4B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C91ACFB7-1B6E-4114-89F8-F3768D0A77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68B3D65B-2472-4416-9A0D-3D08D126C4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415129A8-47E6-4CF1-912E-5275EE6DA1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31C21531-E511-4AE4-84D2-E93CDABD5E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7D6077C8-3E1E-42E2-93C0-C88ED7D283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37EE224D-4025-4BED-8BC9-547B314156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E612935E-D916-400A-85A8-89AC4A93F6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7497C608-F1CC-4270-B3F4-ECBB4F2106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50570AB2-0025-4182-965C-24003EB910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83D69DBD-3D06-4822-83F8-2E75121F086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82640791-EF20-451E-93D5-DBE75690E36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C796B39C-E0E6-4D18-9545-2DB3506C67F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5C9AF2CA-AF6E-4E7C-AB72-C62EF179913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55424EA4-32A7-4EC7-A1C4-80EB44BB887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6557D69D-F9B9-400B-834B-00CD0A5D40D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BBA895C-74F6-49F1-841C-786FD0BDAC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AE9AC684-2600-414C-BE48-04212F8A063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BDDC7056-716B-4942-9D9A-429D38F68B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784C881D-6280-436A-BD6B-65042B1B6A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D6A92507-FD49-4AB6-B341-D2020AFFA4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6" name="直線コネクタ 915">
          <a:extLst>
            <a:ext uri="{FF2B5EF4-FFF2-40B4-BE49-F238E27FC236}">
              <a16:creationId xmlns:a16="http://schemas.microsoft.com/office/drawing/2014/main" id="{2E13E448-BC75-431D-BDEB-9210E6D76B1A}"/>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公民館】&#10;一人当たり面積最小値テキスト">
          <a:extLst>
            <a:ext uri="{FF2B5EF4-FFF2-40B4-BE49-F238E27FC236}">
              <a16:creationId xmlns:a16="http://schemas.microsoft.com/office/drawing/2014/main" id="{8B9B835E-D2A8-482D-8429-2F511ECD06C3}"/>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a:extLst>
            <a:ext uri="{FF2B5EF4-FFF2-40B4-BE49-F238E27FC236}">
              <a16:creationId xmlns:a16="http://schemas.microsoft.com/office/drawing/2014/main" id="{7833D8D7-F184-406D-9591-165A98F2A71B}"/>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9" name="【公民館】&#10;一人当たり面積最大値テキスト">
          <a:extLst>
            <a:ext uri="{FF2B5EF4-FFF2-40B4-BE49-F238E27FC236}">
              <a16:creationId xmlns:a16="http://schemas.microsoft.com/office/drawing/2014/main" id="{0F18DBAD-EAF9-4201-9F00-B0E725E90A95}"/>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20" name="直線コネクタ 919">
          <a:extLst>
            <a:ext uri="{FF2B5EF4-FFF2-40B4-BE49-F238E27FC236}">
              <a16:creationId xmlns:a16="http://schemas.microsoft.com/office/drawing/2014/main" id="{DEE11F58-20CE-4531-B739-C6A5699458B1}"/>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21" name="【公民館】&#10;一人当たり面積平均値テキスト">
          <a:extLst>
            <a:ext uri="{FF2B5EF4-FFF2-40B4-BE49-F238E27FC236}">
              <a16:creationId xmlns:a16="http://schemas.microsoft.com/office/drawing/2014/main" id="{32E4DE18-BEBC-4D23-B696-ED5758BACBF4}"/>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2" name="フローチャート: 判断 921">
          <a:extLst>
            <a:ext uri="{FF2B5EF4-FFF2-40B4-BE49-F238E27FC236}">
              <a16:creationId xmlns:a16="http://schemas.microsoft.com/office/drawing/2014/main" id="{68B4443A-36E4-4804-B1F2-BC2535C85E12}"/>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a:extLst>
            <a:ext uri="{FF2B5EF4-FFF2-40B4-BE49-F238E27FC236}">
              <a16:creationId xmlns:a16="http://schemas.microsoft.com/office/drawing/2014/main" id="{7C1FC858-F36D-435D-862C-2B5F79DED998}"/>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4" name="フローチャート: 判断 923">
          <a:extLst>
            <a:ext uri="{FF2B5EF4-FFF2-40B4-BE49-F238E27FC236}">
              <a16:creationId xmlns:a16="http://schemas.microsoft.com/office/drawing/2014/main" id="{38C97631-A297-470C-B00C-81D7855F3A1A}"/>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5" name="フローチャート: 判断 924">
          <a:extLst>
            <a:ext uri="{FF2B5EF4-FFF2-40B4-BE49-F238E27FC236}">
              <a16:creationId xmlns:a16="http://schemas.microsoft.com/office/drawing/2014/main" id="{59DEBDDD-F4DC-47D1-8690-0686A386BB0E}"/>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6" name="フローチャート: 判断 925">
          <a:extLst>
            <a:ext uri="{FF2B5EF4-FFF2-40B4-BE49-F238E27FC236}">
              <a16:creationId xmlns:a16="http://schemas.microsoft.com/office/drawing/2014/main" id="{1792892E-9C05-4BF1-B72B-BE0317ED3952}"/>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45342AE-08D0-41F9-AC5B-D13DF4FE95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24E6CCC-39E3-410E-83CF-192817C14C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7033039-1A25-4496-B206-305022B16C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88E1410-DC22-491B-BF99-F53275C2B1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5E28AAF-8E28-47DD-BE51-B57CEE3645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932" name="楕円 931">
          <a:extLst>
            <a:ext uri="{FF2B5EF4-FFF2-40B4-BE49-F238E27FC236}">
              <a16:creationId xmlns:a16="http://schemas.microsoft.com/office/drawing/2014/main" id="{C8729A52-9EF2-4E97-A9D0-BDA489BE7F76}"/>
            </a:ext>
          </a:extLst>
        </xdr:cNvPr>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933" name="【公民館】&#10;一人当たり面積該当値テキスト">
          <a:extLst>
            <a:ext uri="{FF2B5EF4-FFF2-40B4-BE49-F238E27FC236}">
              <a16:creationId xmlns:a16="http://schemas.microsoft.com/office/drawing/2014/main" id="{8561FC86-4B15-440C-8682-A2BE0E4FD77C}"/>
            </a:ext>
          </a:extLst>
        </xdr:cNvPr>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934" name="楕円 933">
          <a:extLst>
            <a:ext uri="{FF2B5EF4-FFF2-40B4-BE49-F238E27FC236}">
              <a16:creationId xmlns:a16="http://schemas.microsoft.com/office/drawing/2014/main" id="{CB83DA7F-893C-4E42-AA3E-BDD0ED30E5F1}"/>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935" name="直線コネクタ 934">
          <a:extLst>
            <a:ext uri="{FF2B5EF4-FFF2-40B4-BE49-F238E27FC236}">
              <a16:creationId xmlns:a16="http://schemas.microsoft.com/office/drawing/2014/main" id="{BE6A8585-F17C-41E1-BDA7-772B84F4CF57}"/>
            </a:ext>
          </a:extLst>
        </xdr:cNvPr>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936" name="楕円 935">
          <a:extLst>
            <a:ext uri="{FF2B5EF4-FFF2-40B4-BE49-F238E27FC236}">
              <a16:creationId xmlns:a16="http://schemas.microsoft.com/office/drawing/2014/main" id="{962B5D35-C236-422F-B1A3-CFB2CBCF7905}"/>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937" name="直線コネクタ 936">
          <a:extLst>
            <a:ext uri="{FF2B5EF4-FFF2-40B4-BE49-F238E27FC236}">
              <a16:creationId xmlns:a16="http://schemas.microsoft.com/office/drawing/2014/main" id="{22C5E0DE-1902-47DA-B74A-1B61E47B4383}"/>
            </a:ext>
          </a:extLst>
        </xdr:cNvPr>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938" name="楕円 937">
          <a:extLst>
            <a:ext uri="{FF2B5EF4-FFF2-40B4-BE49-F238E27FC236}">
              <a16:creationId xmlns:a16="http://schemas.microsoft.com/office/drawing/2014/main" id="{1FD9EAFF-FB89-4ECC-9939-0F428BC0C162}"/>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96774</xdr:rowOff>
    </xdr:to>
    <xdr:cxnSp macro="">
      <xdr:nvCxnSpPr>
        <xdr:cNvPr id="939" name="直線コネクタ 938">
          <a:extLst>
            <a:ext uri="{FF2B5EF4-FFF2-40B4-BE49-F238E27FC236}">
              <a16:creationId xmlns:a16="http://schemas.microsoft.com/office/drawing/2014/main" id="{EA4AB437-3FFB-423E-8E53-C3A2C56EF33B}"/>
            </a:ext>
          </a:extLst>
        </xdr:cNvPr>
        <xdr:cNvCxnSpPr/>
      </xdr:nvCxnSpPr>
      <xdr:spPr>
        <a:xfrm>
          <a:off x="19545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45974</xdr:rowOff>
    </xdr:from>
    <xdr:to>
      <xdr:col>98</xdr:col>
      <xdr:colOff>38100</xdr:colOff>
      <xdr:row>107</xdr:row>
      <xdr:rowOff>147574</xdr:rowOff>
    </xdr:to>
    <xdr:sp macro="" textlink="">
      <xdr:nvSpPr>
        <xdr:cNvPr id="940" name="楕円 939">
          <a:extLst>
            <a:ext uri="{FF2B5EF4-FFF2-40B4-BE49-F238E27FC236}">
              <a16:creationId xmlns:a16="http://schemas.microsoft.com/office/drawing/2014/main" id="{947C0381-642A-4E44-BF91-585A5ECB7F55}"/>
            </a:ext>
          </a:extLst>
        </xdr:cNvPr>
        <xdr:cNvSpPr/>
      </xdr:nvSpPr>
      <xdr:spPr>
        <a:xfrm>
          <a:off x="18605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96774</xdr:rowOff>
    </xdr:to>
    <xdr:cxnSp macro="">
      <xdr:nvCxnSpPr>
        <xdr:cNvPr id="941" name="直線コネクタ 940">
          <a:extLst>
            <a:ext uri="{FF2B5EF4-FFF2-40B4-BE49-F238E27FC236}">
              <a16:creationId xmlns:a16="http://schemas.microsoft.com/office/drawing/2014/main" id="{8AEA5D54-30A7-49A9-855B-25F64527EF29}"/>
            </a:ext>
          </a:extLst>
        </xdr:cNvPr>
        <xdr:cNvCxnSpPr/>
      </xdr:nvCxnSpPr>
      <xdr:spPr>
        <a:xfrm>
          <a:off x="18656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2" name="n_1aveValue【公民館】&#10;一人当たり面積">
          <a:extLst>
            <a:ext uri="{FF2B5EF4-FFF2-40B4-BE49-F238E27FC236}">
              <a16:creationId xmlns:a16="http://schemas.microsoft.com/office/drawing/2014/main" id="{9A6E2FCF-72FD-424E-9410-39B1E20681D7}"/>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943" name="n_2aveValue【公民館】&#10;一人当たり面積">
          <a:extLst>
            <a:ext uri="{FF2B5EF4-FFF2-40B4-BE49-F238E27FC236}">
              <a16:creationId xmlns:a16="http://schemas.microsoft.com/office/drawing/2014/main" id="{6DD19A34-466B-4E2D-A999-7487FDE352CB}"/>
            </a:ext>
          </a:extLst>
        </xdr:cNvPr>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4" name="n_3aveValue【公民館】&#10;一人当たり面積">
          <a:extLst>
            <a:ext uri="{FF2B5EF4-FFF2-40B4-BE49-F238E27FC236}">
              <a16:creationId xmlns:a16="http://schemas.microsoft.com/office/drawing/2014/main" id="{38503B36-5B0A-4E68-809F-5603EB137576}"/>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45" name="n_4aveValue【公民館】&#10;一人当たり面積">
          <a:extLst>
            <a:ext uri="{FF2B5EF4-FFF2-40B4-BE49-F238E27FC236}">
              <a16:creationId xmlns:a16="http://schemas.microsoft.com/office/drawing/2014/main" id="{89B71219-80C1-4A6F-8F66-6D2CFE77FE6A}"/>
            </a:ext>
          </a:extLst>
        </xdr:cNvPr>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946" name="n_1mainValue【公民館】&#10;一人当たり面積">
          <a:extLst>
            <a:ext uri="{FF2B5EF4-FFF2-40B4-BE49-F238E27FC236}">
              <a16:creationId xmlns:a16="http://schemas.microsoft.com/office/drawing/2014/main" id="{36B9EE41-36E2-4917-B123-C306A6FC6D9C}"/>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947" name="n_2mainValue【公民館】&#10;一人当たり面積">
          <a:extLst>
            <a:ext uri="{FF2B5EF4-FFF2-40B4-BE49-F238E27FC236}">
              <a16:creationId xmlns:a16="http://schemas.microsoft.com/office/drawing/2014/main" id="{8816928B-22F8-44CC-8743-C8E8FDE4AE30}"/>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948" name="n_3mainValue【公民館】&#10;一人当たり面積">
          <a:extLst>
            <a:ext uri="{FF2B5EF4-FFF2-40B4-BE49-F238E27FC236}">
              <a16:creationId xmlns:a16="http://schemas.microsoft.com/office/drawing/2014/main" id="{E2AF9B08-1B02-416F-8FD3-BB98BB8A53D2}"/>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138701</xdr:rowOff>
    </xdr:from>
    <xdr:ext cx="469744" cy="259045"/>
    <xdr:sp macro="" textlink="">
      <xdr:nvSpPr>
        <xdr:cNvPr id="949" name="n_4mainValue【公民館】&#10;一人当たり面積">
          <a:extLst>
            <a:ext uri="{FF2B5EF4-FFF2-40B4-BE49-F238E27FC236}">
              <a16:creationId xmlns:a16="http://schemas.microsoft.com/office/drawing/2014/main" id="{09856AB0-3055-49DA-B16A-66FE5B7A7BE7}"/>
            </a:ext>
          </a:extLst>
        </xdr:cNvPr>
        <xdr:cNvSpPr txBox="1"/>
      </xdr:nvSpPr>
      <xdr:spPr>
        <a:xfrm>
          <a:off x="18421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EBAFF47-E3F2-4F53-8396-B5043C55C3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CACE2745-1F46-4A9A-A912-48332DEA25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A664885-95BB-4D11-B37C-264772B831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年供用開始の中央公民館や昭和</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年供用開始の牧港漁港の減価償却率が類似団体の下位となっている。牧港漁港については、平成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老朽化対策及び機能強化改良工事計画を策定し、計画的に工事を実施している。中央公民館は老朽化にともない建物劣化が見られるため、公共施設等総合管理計画に基づき他施設との複合化の検討を行う。児童館については、他団体と比較しても充実してる半面、今後の維持管理費の増加が予想されることから、公共施設等総合管理計画に基づき計画的に長寿命化、用途変更や統廃合の検討を行っていく。学校施設について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年に策定した浦添市学校施設長寿命化計画に基づき、予防改修や大規模改修を行い、教育環境の整備を図る。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9EAD23-3894-4081-AB01-230820BA2E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251CA6-012A-4320-90E0-8F473268C0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ABF569-2BCB-4CD6-B3E5-B00E34BFA7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5A024D-8812-445D-B377-80B91374C6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70C64E-520E-4DC5-9CFF-89C44D9050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2A02E2-05DD-4BC7-B6BC-C7E3F9C618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1285EE-C2E8-4DBC-B66A-31F8D36196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D2654C-4D3C-42CD-9946-0AB8D21196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4A00B2-3BD8-469D-B10B-03A1681AF8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7FE9DC-C8EB-412A-BB33-49374C22BF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57AC9D-2368-4F15-B04A-4BEC97D0B7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D3AFA6-1C7F-4E98-8D22-C31A7D923B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A2A0D1-CD8C-4986-9418-EB6702593E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DDD544-A5E2-4CBC-B892-BA3A3DEB19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EE70C0-72CB-4F8E-9C3B-928580D0FF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3903ABB-507C-4093-AF10-D195CE5A03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78D576-C248-43DA-939C-55F4BA6614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864387-6A08-4962-9417-68B46DF08B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223BDF-A7BF-4594-BFD9-59F225D9FF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ED41B2-3461-44C0-A348-00FE9DFC2A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2CBADA-592B-42A5-BD26-8F37C6B0B0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255044-4076-48D6-9772-61A790CE81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CDE2E5-F3AC-4BD5-B883-A8C99F3622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991ED9-356B-423B-90D5-C9D55EF9E0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0978DE-F0EC-46F8-BF2C-5C55B8B674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62B193-0F62-4B72-A041-5FF8DF5C47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C4E62A-FC73-4D4C-8542-F6CAB75D74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7B8752-9447-437C-A252-C68B0A96CC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AA229C-11EA-4B34-AC40-5E73DEA4C7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533838-69A9-4BC7-BB16-3062229415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BE0B26-D27E-4978-887D-76AB2F7189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825036-D568-43F7-9900-F9A99F00F3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D9315A-82ED-4AE0-8EE6-F323544E00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4AFCCE-4B01-4551-AFCE-9A78328E62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9C71B9-9DF4-4920-98A1-D4B2CA4929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9FF6C6-5270-4A15-9DB0-5C2B9420C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8B21DD-3027-4145-94D6-CE28000538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516472-EBD8-4A46-823B-9EB631E791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4FF20F-2B8D-4EF4-B9F3-57614C24CE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08D13E-54F8-4E15-88E5-269A4C087A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1B5F4B-42B3-45FA-9B17-E86302933C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AD0C8F-B202-42AA-A9B3-5F9BFFBC0C3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2A680A8-6B5C-483D-96B8-E119ECF568F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6AD5E4B-8873-4612-AA17-914F92A971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7981C5-FBAC-4CB4-8C3D-393ABDBAC2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A0C78E2-A6B1-480E-B2E1-1C5664281E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6451B64-638E-4B42-9827-03887B060F0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3581D7D-93A8-4BA6-A70F-152E7E27D43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91F8DE-AF38-4385-9765-9EE86F50EAE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FB41E3-0636-4CCD-AA9A-87B21B4C597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0080800-CF99-4149-933F-EAE95B8DB2A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FBD5325-5BCF-4323-9924-E6677BE8D47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2F54E7B-5CFE-4E34-BA43-DA225DA263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3F6902-C748-4654-BAD5-2A20EE80121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707ED3-E75D-441E-A063-7D60BC4A04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1552548-9D41-42C6-A71D-0B60D17A70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E2804B60-A073-42E8-8D2E-A915D3240A09}"/>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CA105EDF-B994-4C8F-9E14-E43BED7F5792}"/>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B1B3DF0C-B114-4179-997E-B668E3E67288}"/>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62A55A97-F741-4605-9515-0C3AA1729A11}"/>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92792A5E-7688-44B8-B83C-FEE7D6436E20}"/>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144253</xdr:rowOff>
    </xdr:from>
    <xdr:ext cx="405111" cy="259045"/>
    <xdr:sp macro="" textlink="">
      <xdr:nvSpPr>
        <xdr:cNvPr id="63" name="【図書館】&#10;有形固定資産減価償却率平均値テキスト">
          <a:extLst>
            <a:ext uri="{FF2B5EF4-FFF2-40B4-BE49-F238E27FC236}">
              <a16:creationId xmlns:a16="http://schemas.microsoft.com/office/drawing/2014/main" id="{8540CE74-1B0B-4273-96A2-3F9794BE2338}"/>
            </a:ext>
          </a:extLst>
        </xdr:cNvPr>
        <xdr:cNvSpPr txBox="1"/>
      </xdr:nvSpPr>
      <xdr:spPr>
        <a:xfrm>
          <a:off x="4673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DE353EC7-59B8-401E-827E-FFB03BBE29EA}"/>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33198521-35B3-4580-A2D5-1D12D228250D}"/>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9BFB4F42-D0DD-414E-AB6A-993D4AD0BD15}"/>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B2E6C763-A5FC-47BA-8497-B4828217B378}"/>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85D88E87-039B-43EB-A2E3-5E1CA64C4AB8}"/>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A7FDE3-C110-4CC2-8E59-F2FD14A357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329E9A-118F-4EDC-A27E-7FD26C0DAD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F1D3C8-DA24-459D-B9A1-111D557DD2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C8ACC8-75C6-4478-95E9-922988F882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F51F81-7658-48B2-BFB6-6C560CBC57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43361</xdr:rowOff>
    </xdr:from>
    <xdr:to>
      <xdr:col>24</xdr:col>
      <xdr:colOff>114300</xdr:colOff>
      <xdr:row>35</xdr:row>
      <xdr:rowOff>144961</xdr:rowOff>
    </xdr:to>
    <xdr:sp macro="" textlink="">
      <xdr:nvSpPr>
        <xdr:cNvPr id="74" name="楕円 73">
          <a:extLst>
            <a:ext uri="{FF2B5EF4-FFF2-40B4-BE49-F238E27FC236}">
              <a16:creationId xmlns:a16="http://schemas.microsoft.com/office/drawing/2014/main" id="{A817D6F9-7D88-4163-A80F-29DC13F77E7F}"/>
            </a:ext>
          </a:extLst>
        </xdr:cNvPr>
        <xdr:cNvSpPr/>
      </xdr:nvSpPr>
      <xdr:spPr>
        <a:xfrm>
          <a:off x="4584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id="{D2386905-65FE-4B6F-BC04-2E57363DA9C3}"/>
            </a:ext>
          </a:extLst>
        </xdr:cNvPr>
        <xdr:cNvSpPr txBox="1"/>
      </xdr:nvSpPr>
      <xdr:spPr>
        <a:xfrm>
          <a:off x="4673600"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6" name="楕円 75">
          <a:extLst>
            <a:ext uri="{FF2B5EF4-FFF2-40B4-BE49-F238E27FC236}">
              <a16:creationId xmlns:a16="http://schemas.microsoft.com/office/drawing/2014/main" id="{0897FE0D-A392-4DCC-BF99-D2B498F96266}"/>
            </a:ext>
          </a:extLst>
        </xdr:cNvPr>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94161</xdr:rowOff>
    </xdr:to>
    <xdr:cxnSp macro="">
      <xdr:nvCxnSpPr>
        <xdr:cNvPr id="77" name="直線コネクタ 76">
          <a:extLst>
            <a:ext uri="{FF2B5EF4-FFF2-40B4-BE49-F238E27FC236}">
              <a16:creationId xmlns:a16="http://schemas.microsoft.com/office/drawing/2014/main" id="{6248DBB1-3B93-4A6F-82A7-7EE73DD1FBD9}"/>
            </a:ext>
          </a:extLst>
        </xdr:cNvPr>
        <xdr:cNvCxnSpPr/>
      </xdr:nvCxnSpPr>
      <xdr:spPr>
        <a:xfrm>
          <a:off x="3797300" y="603123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8" name="楕円 77">
          <a:extLst>
            <a:ext uri="{FF2B5EF4-FFF2-40B4-BE49-F238E27FC236}">
              <a16:creationId xmlns:a16="http://schemas.microsoft.com/office/drawing/2014/main" id="{1FCD58FF-D0B1-416D-8D16-9E49C877D950}"/>
            </a:ext>
          </a:extLst>
        </xdr:cNvPr>
        <xdr:cNvSpPr/>
      </xdr:nvSpPr>
      <xdr:spPr>
        <a:xfrm>
          <a:off x="2857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35</xdr:row>
      <xdr:rowOff>30480</xdr:rowOff>
    </xdr:to>
    <xdr:cxnSp macro="">
      <xdr:nvCxnSpPr>
        <xdr:cNvPr id="79" name="直線コネクタ 78">
          <a:extLst>
            <a:ext uri="{FF2B5EF4-FFF2-40B4-BE49-F238E27FC236}">
              <a16:creationId xmlns:a16="http://schemas.microsoft.com/office/drawing/2014/main" id="{B76269AF-7E58-48CE-BC33-950A13ADC87E}"/>
            </a:ext>
          </a:extLst>
        </xdr:cNvPr>
        <xdr:cNvCxnSpPr/>
      </xdr:nvCxnSpPr>
      <xdr:spPr>
        <a:xfrm>
          <a:off x="2908300" y="590713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27033</xdr:rowOff>
    </xdr:from>
    <xdr:to>
      <xdr:col>10</xdr:col>
      <xdr:colOff>165100</xdr:colOff>
      <xdr:row>34</xdr:row>
      <xdr:rowOff>128633</xdr:rowOff>
    </xdr:to>
    <xdr:sp macro="" textlink="">
      <xdr:nvSpPr>
        <xdr:cNvPr id="80" name="楕円 79">
          <a:extLst>
            <a:ext uri="{FF2B5EF4-FFF2-40B4-BE49-F238E27FC236}">
              <a16:creationId xmlns:a16="http://schemas.microsoft.com/office/drawing/2014/main" id="{FB4DBEA0-8B0D-48E2-BD24-571BC9517BDE}"/>
            </a:ext>
          </a:extLst>
        </xdr:cNvPr>
        <xdr:cNvSpPr/>
      </xdr:nvSpPr>
      <xdr:spPr>
        <a:xfrm>
          <a:off x="1968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77833</xdr:rowOff>
    </xdr:from>
    <xdr:to>
      <xdr:col>15</xdr:col>
      <xdr:colOff>50800</xdr:colOff>
      <xdr:row>34</xdr:row>
      <xdr:rowOff>77833</xdr:rowOff>
    </xdr:to>
    <xdr:cxnSp macro="">
      <xdr:nvCxnSpPr>
        <xdr:cNvPr id="81" name="直線コネクタ 80">
          <a:extLst>
            <a:ext uri="{FF2B5EF4-FFF2-40B4-BE49-F238E27FC236}">
              <a16:creationId xmlns:a16="http://schemas.microsoft.com/office/drawing/2014/main" id="{3D2D2F88-7B38-4EE4-9F03-80DC7565750A}"/>
            </a:ext>
          </a:extLst>
        </xdr:cNvPr>
        <xdr:cNvCxnSpPr/>
      </xdr:nvCxnSpPr>
      <xdr:spPr>
        <a:xfrm>
          <a:off x="2019300" y="5907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77651</xdr:rowOff>
    </xdr:from>
    <xdr:to>
      <xdr:col>6</xdr:col>
      <xdr:colOff>38100</xdr:colOff>
      <xdr:row>34</xdr:row>
      <xdr:rowOff>7801</xdr:rowOff>
    </xdr:to>
    <xdr:sp macro="" textlink="">
      <xdr:nvSpPr>
        <xdr:cNvPr id="82" name="楕円 81">
          <a:extLst>
            <a:ext uri="{FF2B5EF4-FFF2-40B4-BE49-F238E27FC236}">
              <a16:creationId xmlns:a16="http://schemas.microsoft.com/office/drawing/2014/main" id="{66E6E14F-F858-403E-B2B1-1395020160F3}"/>
            </a:ext>
          </a:extLst>
        </xdr:cNvPr>
        <xdr:cNvSpPr/>
      </xdr:nvSpPr>
      <xdr:spPr>
        <a:xfrm>
          <a:off x="1079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128451</xdr:rowOff>
    </xdr:from>
    <xdr:to>
      <xdr:col>10</xdr:col>
      <xdr:colOff>114300</xdr:colOff>
      <xdr:row>34</xdr:row>
      <xdr:rowOff>77833</xdr:rowOff>
    </xdr:to>
    <xdr:cxnSp macro="">
      <xdr:nvCxnSpPr>
        <xdr:cNvPr id="83" name="直線コネクタ 82">
          <a:extLst>
            <a:ext uri="{FF2B5EF4-FFF2-40B4-BE49-F238E27FC236}">
              <a16:creationId xmlns:a16="http://schemas.microsoft.com/office/drawing/2014/main" id="{4AB123A2-6AAA-4643-B130-F5DCE076F101}"/>
            </a:ext>
          </a:extLst>
        </xdr:cNvPr>
        <xdr:cNvCxnSpPr/>
      </xdr:nvCxnSpPr>
      <xdr:spPr>
        <a:xfrm>
          <a:off x="1130300" y="578630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67508</xdr:rowOff>
    </xdr:from>
    <xdr:ext cx="405111" cy="259045"/>
    <xdr:sp macro="" textlink="">
      <xdr:nvSpPr>
        <xdr:cNvPr id="84" name="n_1aveValue【図書館】&#10;有形固定資産減価償却率">
          <a:extLst>
            <a:ext uri="{FF2B5EF4-FFF2-40B4-BE49-F238E27FC236}">
              <a16:creationId xmlns:a16="http://schemas.microsoft.com/office/drawing/2014/main" id="{FE1E8D9B-8E7C-44B0-B419-0433A3FB403B}"/>
            </a:ext>
          </a:extLst>
        </xdr:cNvPr>
        <xdr:cNvSpPr txBox="1"/>
      </xdr:nvSpPr>
      <xdr:spPr>
        <a:xfrm>
          <a:off x="35820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E6351F8D-2C89-4F77-A4E5-7A0234B8ED25}"/>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86" name="n_3aveValue【図書館】&#10;有形固定資産減価償却率">
          <a:extLst>
            <a:ext uri="{FF2B5EF4-FFF2-40B4-BE49-F238E27FC236}">
              <a16:creationId xmlns:a16="http://schemas.microsoft.com/office/drawing/2014/main" id="{9ADE0989-4D2C-4036-8199-F92F8C9259CE}"/>
            </a:ext>
          </a:extLst>
        </xdr:cNvPr>
        <xdr:cNvSpPr txBox="1"/>
      </xdr:nvSpPr>
      <xdr:spPr>
        <a:xfrm>
          <a:off x="1816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B62FB13F-0E73-4A4A-9114-2865575398CF}"/>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8" name="n_1mainValue【図書館】&#10;有形固定資産減価償却率">
          <a:extLst>
            <a:ext uri="{FF2B5EF4-FFF2-40B4-BE49-F238E27FC236}">
              <a16:creationId xmlns:a16="http://schemas.microsoft.com/office/drawing/2014/main" id="{C064EC87-979D-4119-9181-B250769B5343}"/>
            </a:ext>
          </a:extLst>
        </xdr:cNvPr>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9" name="n_2mainValue【図書館】&#10;有形固定資産減価償却率">
          <a:extLst>
            <a:ext uri="{FF2B5EF4-FFF2-40B4-BE49-F238E27FC236}">
              <a16:creationId xmlns:a16="http://schemas.microsoft.com/office/drawing/2014/main" id="{821C1B9E-16A7-45E9-B413-FC4C6DB884A4}"/>
            </a:ext>
          </a:extLst>
        </xdr:cNvPr>
        <xdr:cNvSpPr txBox="1"/>
      </xdr:nvSpPr>
      <xdr:spPr>
        <a:xfrm>
          <a:off x="2705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145160</xdr:rowOff>
    </xdr:from>
    <xdr:ext cx="405111" cy="259045"/>
    <xdr:sp macro="" textlink="">
      <xdr:nvSpPr>
        <xdr:cNvPr id="90" name="n_3mainValue【図書館】&#10;有形固定資産減価償却率">
          <a:extLst>
            <a:ext uri="{FF2B5EF4-FFF2-40B4-BE49-F238E27FC236}">
              <a16:creationId xmlns:a16="http://schemas.microsoft.com/office/drawing/2014/main" id="{1FDFDF4F-C1A3-4A17-806B-12650ED28687}"/>
            </a:ext>
          </a:extLst>
        </xdr:cNvPr>
        <xdr:cNvSpPr txBox="1"/>
      </xdr:nvSpPr>
      <xdr:spPr>
        <a:xfrm>
          <a:off x="1816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24328</xdr:rowOff>
    </xdr:from>
    <xdr:ext cx="340478" cy="259045"/>
    <xdr:sp macro="" textlink="">
      <xdr:nvSpPr>
        <xdr:cNvPr id="91" name="n_4mainValue【図書館】&#10;有形固定資産減価償却率">
          <a:extLst>
            <a:ext uri="{FF2B5EF4-FFF2-40B4-BE49-F238E27FC236}">
              <a16:creationId xmlns:a16="http://schemas.microsoft.com/office/drawing/2014/main" id="{1BF28B12-5D5E-4C9E-9C51-D0A1DE9FED0C}"/>
            </a:ext>
          </a:extLst>
        </xdr:cNvPr>
        <xdr:cNvSpPr txBox="1"/>
      </xdr:nvSpPr>
      <xdr:spPr>
        <a:xfrm>
          <a:off x="9600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46C6B4-2B2E-4C6F-8A2A-78B4EE37A9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940F383-3849-4F01-8DAE-A9EDF32345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2F458A-6EB3-4C1B-8DCA-71E9932EA9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9BBA0AC-530B-4BB3-84EB-E93E401850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FE282AF-F0FC-4D49-8D59-7B94676207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EDFB84F-9A3D-46AE-94FE-409CC21915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4408EB-06B2-42AE-A1A1-3A2198FB9A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943E3B0-2FE9-45A3-BF34-1D2FCE56A2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8BA9EFF-DC97-40E0-87FC-25DDF9387F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B146538-31E9-405D-9205-681B318B02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A54AEF9-6CFE-49E5-B644-2778E263C6D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3F0BC71-9FD7-4FDB-98D5-58647C77133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1B890B50-B41F-4056-86B1-4008CC9B675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0D631CE-C1FE-44FB-9CEC-71BDA47FA8C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6FC8A0B-0A8E-4521-B07A-0E58F951BED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5B868BE-5120-4409-B002-EFF8EB335BE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AB5C37C-457B-49CE-9724-1BBC168A8E5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7E0A649-FB87-496A-91A9-3D0150B7AD6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FFCFF88-3F8C-4AD8-9594-B3366B31BF5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B12E8042-D642-41E7-B491-C3DBCE729DD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601FE6E4-E700-4FA3-BF54-B056066E745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EC3CF11-3B0A-42FA-8C9D-13D9D95B24F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BABFB58-24EE-424A-BBA7-CE2FCEEBD3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051A863-686B-4F3A-992B-AC978A13CB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14FAD10B-52B6-4C05-95F9-AE40AF8974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2117A2F4-2818-4157-BF11-6D854E26BD25}"/>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E9432E2D-B464-4A8D-B5C9-8B8DAFB2D478}"/>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B9E43136-05B8-46B6-9889-3CC04506D6B0}"/>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F02E61D0-5966-4A2D-9E86-279F14B4DBFA}"/>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7856CCBF-293E-4457-B756-B6AF825B80D3}"/>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16506335-B05E-4237-8B31-BE38CF59C6F2}"/>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519B7F5B-2949-40DB-9311-8ACFAA1D97B4}"/>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7D562443-2FE3-4128-8D3C-990E72ADBF34}"/>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DB5B113C-F5B9-465D-AEEC-475A17519606}"/>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658D9CDE-CCF1-4F4E-BE55-A7C6C0BA041F}"/>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4FA9F7A1-360F-4C6F-A3F5-3AB8C1120E38}"/>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5B9CCE-C3DA-4769-A6CE-584EC47ECD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6ACA05-409E-4B1F-AF4C-566AC68B6E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D279D4-F390-4F06-A632-824230C9DE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5B495B3-6501-42E1-82FD-79E06DD7F6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1FFD96D-AADB-4532-A88D-C25299EB77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F176E455-7B87-46D3-BC08-1EA99B7A42E6}"/>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a:extLst>
            <a:ext uri="{FF2B5EF4-FFF2-40B4-BE49-F238E27FC236}">
              <a16:creationId xmlns:a16="http://schemas.microsoft.com/office/drawing/2014/main" id="{EC7C0A74-737C-4F68-8217-1B0AF6B81A94}"/>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23016334-45A4-4543-8031-8B79F3D70E3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F98ECE49-640E-4D6B-B0A8-B7122ABC695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a:extLst>
            <a:ext uri="{FF2B5EF4-FFF2-40B4-BE49-F238E27FC236}">
              <a16:creationId xmlns:a16="http://schemas.microsoft.com/office/drawing/2014/main" id="{56C591DD-B8E7-4E4D-A1CE-3FA0D035525E}"/>
            </a:ext>
          </a:extLst>
        </xdr:cNvPr>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9E682DC8-E024-41BE-B2E2-DDEFDF8F540F}"/>
            </a:ext>
          </a:extLst>
        </xdr:cNvPr>
        <xdr:cNvCxnSpPr/>
      </xdr:nvCxnSpPr>
      <xdr:spPr>
        <a:xfrm>
          <a:off x="8750300" y="6999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a:extLst>
            <a:ext uri="{FF2B5EF4-FFF2-40B4-BE49-F238E27FC236}">
              <a16:creationId xmlns:a16="http://schemas.microsoft.com/office/drawing/2014/main" id="{83621CA8-2CC6-4E40-AC23-37896519D2D3}"/>
            </a:ext>
          </a:extLst>
        </xdr:cNvPr>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a:extLst>
            <a:ext uri="{FF2B5EF4-FFF2-40B4-BE49-F238E27FC236}">
              <a16:creationId xmlns:a16="http://schemas.microsoft.com/office/drawing/2014/main" id="{97EB901A-8D7A-4DED-8226-D732EBB1D438}"/>
            </a:ext>
          </a:extLst>
        </xdr:cNvPr>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a:extLst>
            <a:ext uri="{FF2B5EF4-FFF2-40B4-BE49-F238E27FC236}">
              <a16:creationId xmlns:a16="http://schemas.microsoft.com/office/drawing/2014/main" id="{9361EA97-C2B5-4DC4-810C-97057B167AEB}"/>
            </a:ext>
          </a:extLst>
        </xdr:cNvPr>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a:extLst>
            <a:ext uri="{FF2B5EF4-FFF2-40B4-BE49-F238E27FC236}">
              <a16:creationId xmlns:a16="http://schemas.microsoft.com/office/drawing/2014/main" id="{3A46ED9D-CAA1-428F-934F-D3E98A8ECAA1}"/>
            </a:ext>
          </a:extLst>
        </xdr:cNvPr>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CBEEE925-BFAB-4003-BE19-B8892EBADD35}"/>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C76C3BD9-4665-4F60-8222-6674EDA9A20E}"/>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4A4D3670-A214-4D3F-A7A9-24086E491E23}"/>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a:extLst>
            <a:ext uri="{FF2B5EF4-FFF2-40B4-BE49-F238E27FC236}">
              <a16:creationId xmlns:a16="http://schemas.microsoft.com/office/drawing/2014/main" id="{1A4B1C7F-EDB2-4FC1-B66D-AD17A5D3D33B}"/>
            </a:ext>
          </a:extLst>
        </xdr:cNvPr>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83F5E859-B53B-44E8-BE39-0C5DEF35B9E5}"/>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a:extLst>
            <a:ext uri="{FF2B5EF4-FFF2-40B4-BE49-F238E27FC236}">
              <a16:creationId xmlns:a16="http://schemas.microsoft.com/office/drawing/2014/main" id="{97D18A97-BE4A-4CBB-A990-9E5ACE1806A2}"/>
            </a:ext>
          </a:extLst>
        </xdr:cNvPr>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a:extLst>
            <a:ext uri="{FF2B5EF4-FFF2-40B4-BE49-F238E27FC236}">
              <a16:creationId xmlns:a16="http://schemas.microsoft.com/office/drawing/2014/main" id="{382A61D9-FD08-47DE-BC80-F95C72A98396}"/>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a:extLst>
            <a:ext uri="{FF2B5EF4-FFF2-40B4-BE49-F238E27FC236}">
              <a16:creationId xmlns:a16="http://schemas.microsoft.com/office/drawing/2014/main" id="{1DA3D39F-51A0-4D21-AD9F-A675FBB4DF7D}"/>
            </a:ext>
          </a:extLst>
        </xdr:cNvPr>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F9EB6B3-2317-40E9-934F-88C7987C63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AC2A4B5-E90C-481E-ABE2-9CF8AE5989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8FE5B32-5C83-4639-B39F-497436311A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34DFB7E-752B-4087-8BF3-9DBB2472B9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A365FB5-6EFF-4E28-B861-E6B0BE8BC3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8478731-9942-4D62-BE63-40B8384069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F04F8E5-6ACC-4F22-8450-301BDE9B12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F7A9A614-F03D-47F2-A718-152ED520D1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F62E47C-2A0B-4ADE-B16F-26562CB2BA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72F33A8-3C65-4CB3-8569-C07E0C70A9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D273FB3-5D54-4E73-980B-FAE1EB4DBD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4880AF26-6568-4AD7-89FD-8C35896CC9A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9721FF66-79CA-4061-8F93-D4BE209A7A1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899390C8-4A34-49AD-9AA6-11FCC7B3F6C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EEA67AD0-F3ED-4308-BDE6-E78A3B5B8E5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6F4179C5-6018-4341-94D2-13CB08194CE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B143AF0A-3240-4CBE-A0FB-2009E5EF4CC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79335195-AA03-4575-963F-E504E0EF36D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9F2C6190-15B7-4251-8C17-59AAEE914D2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27F23E8-64E2-4C27-9B05-F3B01D57FD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8B6D7C8-CD67-4541-BEDE-5755856FBD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38FD398-2A62-4ABE-A9D7-30A30A4EB2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97E15306-1B4E-4F81-AC74-706E53189F7D}"/>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981E0B7A-FE2A-4E77-9D49-FD65C378F6E3}"/>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9793AD39-B74D-477E-948D-D6A5DA75CAAF}"/>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AADF47A-AFCE-40C2-8C0D-F56463EB7BD3}"/>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EBE1BE8F-3979-4F44-BBFA-1E5B5D26C43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366470B-80A7-402C-8127-2E98E74336F0}"/>
            </a:ext>
          </a:extLst>
        </xdr:cNvPr>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4B56FED4-3B09-439E-9944-07D10ED2A8AF}"/>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0D5FC74D-6588-4F64-8F99-109F911E9F59}"/>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3ED6602B-740E-4BA1-B296-A0551DCA4D13}"/>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AA3B60EF-1E6E-44E7-9F14-362A6D5C0899}"/>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B06EE0B8-A75F-4FBA-B287-4C8A3769A493}"/>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A05881-7AD0-4F5D-920D-70E3EE6306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B79661-FACA-4D60-B93A-CD36F3D3D1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4C3354-49EB-4F3C-938B-7390AC2951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DE8F59-0371-4397-87D4-9180240571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C246C24-5C3F-40DF-8DD6-5C068FDAC0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89" name="楕円 188">
          <a:extLst>
            <a:ext uri="{FF2B5EF4-FFF2-40B4-BE49-F238E27FC236}">
              <a16:creationId xmlns:a16="http://schemas.microsoft.com/office/drawing/2014/main" id="{4395D294-C6AC-4D62-BF5D-CEE728FCF8DF}"/>
            </a:ext>
          </a:extLst>
        </xdr:cNvPr>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42943</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16499FD-18B5-4650-8333-7BE2B934EDAF}"/>
            </a:ext>
          </a:extLst>
        </xdr:cNvPr>
        <xdr:cNvSpPr txBox="1"/>
      </xdr:nvSpPr>
      <xdr:spPr>
        <a:xfrm>
          <a:off x="4673600" y="1032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1" name="楕円 190">
          <a:extLst>
            <a:ext uri="{FF2B5EF4-FFF2-40B4-BE49-F238E27FC236}">
              <a16:creationId xmlns:a16="http://schemas.microsoft.com/office/drawing/2014/main" id="{20C9AA6A-A442-4A66-A1D0-4F59E25F138A}"/>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70866</xdr:rowOff>
    </xdr:to>
    <xdr:cxnSp macro="">
      <xdr:nvCxnSpPr>
        <xdr:cNvPr id="192" name="直線コネクタ 191">
          <a:extLst>
            <a:ext uri="{FF2B5EF4-FFF2-40B4-BE49-F238E27FC236}">
              <a16:creationId xmlns:a16="http://schemas.microsoft.com/office/drawing/2014/main" id="{37E12D1A-B2CE-49C0-84FA-75BF25456A52}"/>
            </a:ext>
          </a:extLst>
        </xdr:cNvPr>
        <xdr:cNvCxnSpPr/>
      </xdr:nvCxnSpPr>
      <xdr:spPr>
        <a:xfrm>
          <a:off x="3797300" y="104813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42926</xdr:rowOff>
    </xdr:from>
    <xdr:to>
      <xdr:col>15</xdr:col>
      <xdr:colOff>101600</xdr:colOff>
      <xdr:row>60</xdr:row>
      <xdr:rowOff>144526</xdr:rowOff>
    </xdr:to>
    <xdr:sp macro="" textlink="">
      <xdr:nvSpPr>
        <xdr:cNvPr id="193" name="楕円 192">
          <a:extLst>
            <a:ext uri="{FF2B5EF4-FFF2-40B4-BE49-F238E27FC236}">
              <a16:creationId xmlns:a16="http://schemas.microsoft.com/office/drawing/2014/main" id="{08CFCB72-4439-41BB-8D20-00CB17F7058F}"/>
            </a:ext>
          </a:extLst>
        </xdr:cNvPr>
        <xdr:cNvSpPr/>
      </xdr:nvSpPr>
      <xdr:spPr>
        <a:xfrm>
          <a:off x="2857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93726</xdr:rowOff>
    </xdr:from>
    <xdr:to>
      <xdr:col>19</xdr:col>
      <xdr:colOff>177800</xdr:colOff>
      <xdr:row>61</xdr:row>
      <xdr:rowOff>22860</xdr:rowOff>
    </xdr:to>
    <xdr:cxnSp macro="">
      <xdr:nvCxnSpPr>
        <xdr:cNvPr id="194" name="直線コネクタ 193">
          <a:extLst>
            <a:ext uri="{FF2B5EF4-FFF2-40B4-BE49-F238E27FC236}">
              <a16:creationId xmlns:a16="http://schemas.microsoft.com/office/drawing/2014/main" id="{52523523-3C4F-4F50-B6EC-089C035854AF}"/>
            </a:ext>
          </a:extLst>
        </xdr:cNvPr>
        <xdr:cNvCxnSpPr/>
      </xdr:nvCxnSpPr>
      <xdr:spPr>
        <a:xfrm>
          <a:off x="2908300" y="1038072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42926</xdr:rowOff>
    </xdr:from>
    <xdr:to>
      <xdr:col>10</xdr:col>
      <xdr:colOff>165100</xdr:colOff>
      <xdr:row>60</xdr:row>
      <xdr:rowOff>144526</xdr:rowOff>
    </xdr:to>
    <xdr:sp macro="" textlink="">
      <xdr:nvSpPr>
        <xdr:cNvPr id="195" name="楕円 194">
          <a:extLst>
            <a:ext uri="{FF2B5EF4-FFF2-40B4-BE49-F238E27FC236}">
              <a16:creationId xmlns:a16="http://schemas.microsoft.com/office/drawing/2014/main" id="{0FF835D2-C161-477A-8DE1-CBC66FF437DD}"/>
            </a:ext>
          </a:extLst>
        </xdr:cNvPr>
        <xdr:cNvSpPr/>
      </xdr:nvSpPr>
      <xdr:spPr>
        <a:xfrm>
          <a:off x="1968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93726</xdr:rowOff>
    </xdr:from>
    <xdr:to>
      <xdr:col>15</xdr:col>
      <xdr:colOff>50800</xdr:colOff>
      <xdr:row>60</xdr:row>
      <xdr:rowOff>93726</xdr:rowOff>
    </xdr:to>
    <xdr:cxnSp macro="">
      <xdr:nvCxnSpPr>
        <xdr:cNvPr id="196" name="直線コネクタ 195">
          <a:extLst>
            <a:ext uri="{FF2B5EF4-FFF2-40B4-BE49-F238E27FC236}">
              <a16:creationId xmlns:a16="http://schemas.microsoft.com/office/drawing/2014/main" id="{ADC41485-464D-4786-AB14-C91206D58005}"/>
            </a:ext>
          </a:extLst>
        </xdr:cNvPr>
        <xdr:cNvCxnSpPr/>
      </xdr:nvCxnSpPr>
      <xdr:spPr>
        <a:xfrm>
          <a:off x="2019300" y="1038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7" name="楕円 196">
          <a:extLst>
            <a:ext uri="{FF2B5EF4-FFF2-40B4-BE49-F238E27FC236}">
              <a16:creationId xmlns:a16="http://schemas.microsoft.com/office/drawing/2014/main" id="{B23079BC-DB82-4B03-BD57-4EED43ABA220}"/>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93726</xdr:rowOff>
    </xdr:to>
    <xdr:cxnSp macro="">
      <xdr:nvCxnSpPr>
        <xdr:cNvPr id="198" name="直線コネクタ 197">
          <a:extLst>
            <a:ext uri="{FF2B5EF4-FFF2-40B4-BE49-F238E27FC236}">
              <a16:creationId xmlns:a16="http://schemas.microsoft.com/office/drawing/2014/main" id="{D0E3AED9-D374-4CF1-A1EB-967E2B89A2B8}"/>
            </a:ext>
          </a:extLst>
        </xdr:cNvPr>
        <xdr:cNvCxnSpPr/>
      </xdr:nvCxnSpPr>
      <xdr:spPr>
        <a:xfrm>
          <a:off x="1130300" y="103327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163085</xdr:rowOff>
    </xdr:from>
    <xdr:ext cx="405111" cy="259045"/>
    <xdr:sp macro="" textlink="">
      <xdr:nvSpPr>
        <xdr:cNvPr id="199" name="n_1aveValue【体育館・プール】&#10;有形固定資産減価償却率">
          <a:extLst>
            <a:ext uri="{FF2B5EF4-FFF2-40B4-BE49-F238E27FC236}">
              <a16:creationId xmlns:a16="http://schemas.microsoft.com/office/drawing/2014/main" id="{774982DB-2729-4A43-B030-F3D6B1514261}"/>
            </a:ext>
          </a:extLst>
        </xdr:cNvPr>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a:extLst>
            <a:ext uri="{FF2B5EF4-FFF2-40B4-BE49-F238E27FC236}">
              <a16:creationId xmlns:a16="http://schemas.microsoft.com/office/drawing/2014/main" id="{F889D42D-08BE-4F8E-8F65-AC8EE1F9EE94}"/>
            </a:ext>
          </a:extLst>
        </xdr:cNvPr>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94505</xdr:rowOff>
    </xdr:from>
    <xdr:ext cx="405111" cy="259045"/>
    <xdr:sp macro="" textlink="">
      <xdr:nvSpPr>
        <xdr:cNvPr id="201" name="n_3aveValue【体育館・プール】&#10;有形固定資産減価償却率">
          <a:extLst>
            <a:ext uri="{FF2B5EF4-FFF2-40B4-BE49-F238E27FC236}">
              <a16:creationId xmlns:a16="http://schemas.microsoft.com/office/drawing/2014/main" id="{2FCA9A79-DCCE-498A-BDD1-BD259E3A7CFB}"/>
            </a:ext>
          </a:extLst>
        </xdr:cNvPr>
        <xdr:cNvSpPr txBox="1"/>
      </xdr:nvSpPr>
      <xdr:spPr>
        <a:xfrm>
          <a:off x="1816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a:extLst>
            <a:ext uri="{FF2B5EF4-FFF2-40B4-BE49-F238E27FC236}">
              <a16:creationId xmlns:a16="http://schemas.microsoft.com/office/drawing/2014/main" id="{FF87DFC0-6E68-4467-B56D-E772ADE926E6}"/>
            </a:ext>
          </a:extLst>
        </xdr:cNvPr>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90187</xdr:rowOff>
    </xdr:from>
    <xdr:ext cx="405111" cy="259045"/>
    <xdr:sp macro="" textlink="">
      <xdr:nvSpPr>
        <xdr:cNvPr id="203" name="n_1mainValue【体育館・プール】&#10;有形固定資産減価償却率">
          <a:extLst>
            <a:ext uri="{FF2B5EF4-FFF2-40B4-BE49-F238E27FC236}">
              <a16:creationId xmlns:a16="http://schemas.microsoft.com/office/drawing/2014/main" id="{23826FC2-391B-404E-B939-8D96AECAEA96}"/>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161053</xdr:rowOff>
    </xdr:from>
    <xdr:ext cx="405111" cy="259045"/>
    <xdr:sp macro="" textlink="">
      <xdr:nvSpPr>
        <xdr:cNvPr id="204" name="n_2mainValue【体育館・プール】&#10;有形固定資産減価償却率">
          <a:extLst>
            <a:ext uri="{FF2B5EF4-FFF2-40B4-BE49-F238E27FC236}">
              <a16:creationId xmlns:a16="http://schemas.microsoft.com/office/drawing/2014/main" id="{3F94A615-373D-4293-B84A-08B6570B211D}"/>
            </a:ext>
          </a:extLst>
        </xdr:cNvPr>
        <xdr:cNvSpPr txBox="1"/>
      </xdr:nvSpPr>
      <xdr:spPr>
        <a:xfrm>
          <a:off x="27057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161053</xdr:rowOff>
    </xdr:from>
    <xdr:ext cx="405111" cy="259045"/>
    <xdr:sp macro="" textlink="">
      <xdr:nvSpPr>
        <xdr:cNvPr id="205" name="n_3mainValue【体育館・プール】&#10;有形固定資産減価償却率">
          <a:extLst>
            <a:ext uri="{FF2B5EF4-FFF2-40B4-BE49-F238E27FC236}">
              <a16:creationId xmlns:a16="http://schemas.microsoft.com/office/drawing/2014/main" id="{68D8C51F-0222-449A-B8FB-B63C6D0F8333}"/>
            </a:ext>
          </a:extLst>
        </xdr:cNvPr>
        <xdr:cNvSpPr txBox="1"/>
      </xdr:nvSpPr>
      <xdr:spPr>
        <a:xfrm>
          <a:off x="18167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6" name="n_4mainValue【体育館・プール】&#10;有形固定資産減価償却率">
          <a:extLst>
            <a:ext uri="{FF2B5EF4-FFF2-40B4-BE49-F238E27FC236}">
              <a16:creationId xmlns:a16="http://schemas.microsoft.com/office/drawing/2014/main" id="{B73604A0-E082-4DA4-B040-B07CDDFA647C}"/>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1D38092-9E13-4A42-ABB3-69FF658614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3351C52-A8BE-4D7F-9CDF-9C2B6740AC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89DCDB4-76A8-4C37-8E89-B3B65EB1D4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DF9F4CB-A1D6-4E5B-BA01-328EEE4A2F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0074EAA-1495-40E2-B803-CFE226ADC6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071CAC2-D9ED-44EE-8D0B-9D2B7BF7C3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3C5CAFD-0DCB-4CDB-ACE1-969E4889CE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2AB77A8-B13A-40F4-9840-40FE7CA696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39DAC3C-4EBF-44CE-9FEC-8887CC6EC4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AC1DC63-3E57-4847-B01F-008E7F6214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7A4D99B2-A79E-4E49-BCA3-A7FA333F3A3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24BC2A1B-3671-4033-9283-46E3148BE59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31859F1C-B309-428A-AB65-D2006B7A167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B98AC923-1DC8-4FFA-BE2E-F55A439A7C6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98817E32-9950-4A6F-95EB-62089A2FE0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9162C7C2-193E-4189-8280-D466DBD56E4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669C1EA-F262-4EC2-98DB-E8F5EBA6BA9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DB5AACF0-D7CF-4711-9F8E-B86DEBB74E0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E838DE6-1F3E-4138-BAC0-A29DAAC8F8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6372E65-1C50-4159-8D74-C1D9599931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527BEEF-A6AE-43B3-B42F-E441D5DABE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0763F4AC-B450-43F3-9433-29D17681A9D1}"/>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7AF948E9-24CA-4F81-9590-CFDB99947B0A}"/>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66B44E6B-13C3-45DD-9617-47765C4B0BE4}"/>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59075C39-1444-4806-87C8-DE24C9DE75E1}"/>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A88BD761-EB35-4404-9977-FF2CE7387EC6}"/>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71D6A7E0-A311-46A7-B484-32AA18E0DA13}"/>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82BB7EA8-AF20-4D06-8223-5F9F5AD4706D}"/>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409ED4C1-5F47-4822-B27C-CF8A09813CAB}"/>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FD686DFC-94BE-412E-A90F-20425C3E9215}"/>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93761449-1E4E-4054-9950-95428C14EB05}"/>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3D842A24-D722-4B4C-B1C2-5579EA29AD1D}"/>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0EEA8F3-9C15-4E72-AFD3-2A26799848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7107991-8739-4D5F-9AC8-88E8E2DE9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E1349B6-B29A-445C-A29C-5A47272921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A7B9CAF-B46C-4B5F-B2EB-AD82547825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1A88D1-0B74-4E70-9373-A393CC15A4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44" name="楕円 243">
          <a:extLst>
            <a:ext uri="{FF2B5EF4-FFF2-40B4-BE49-F238E27FC236}">
              <a16:creationId xmlns:a16="http://schemas.microsoft.com/office/drawing/2014/main" id="{68BF73D4-C423-448A-93CC-CE66A6D25166}"/>
            </a:ext>
          </a:extLst>
        </xdr:cNvPr>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32783</xdr:rowOff>
    </xdr:from>
    <xdr:ext cx="469744" cy="259045"/>
    <xdr:sp macro="" textlink="">
      <xdr:nvSpPr>
        <xdr:cNvPr id="245" name="【体育館・プール】&#10;一人当たり面積該当値テキスト">
          <a:extLst>
            <a:ext uri="{FF2B5EF4-FFF2-40B4-BE49-F238E27FC236}">
              <a16:creationId xmlns:a16="http://schemas.microsoft.com/office/drawing/2014/main" id="{C312EB35-AC27-48AA-992D-B3B57DFADAEE}"/>
            </a:ext>
          </a:extLst>
        </xdr:cNvPr>
        <xdr:cNvSpPr txBox="1"/>
      </xdr:nvSpPr>
      <xdr:spPr>
        <a:xfrm>
          <a:off x="10515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6" name="楕円 245">
          <a:extLst>
            <a:ext uri="{FF2B5EF4-FFF2-40B4-BE49-F238E27FC236}">
              <a16:creationId xmlns:a16="http://schemas.microsoft.com/office/drawing/2014/main" id="{28D81AA5-6C79-4C0B-8C30-9F4EE85AF034}"/>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105156</xdr:rowOff>
    </xdr:to>
    <xdr:cxnSp macro="">
      <xdr:nvCxnSpPr>
        <xdr:cNvPr id="247" name="直線コネクタ 246">
          <a:extLst>
            <a:ext uri="{FF2B5EF4-FFF2-40B4-BE49-F238E27FC236}">
              <a16:creationId xmlns:a16="http://schemas.microsoft.com/office/drawing/2014/main" id="{1513D84F-83A0-43C8-882E-2FCDB53D8010}"/>
            </a:ext>
          </a:extLst>
        </xdr:cNvPr>
        <xdr:cNvCxnSpPr/>
      </xdr:nvCxnSpPr>
      <xdr:spPr>
        <a:xfrm>
          <a:off x="9639300" y="1073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8" name="楕円 247">
          <a:extLst>
            <a:ext uri="{FF2B5EF4-FFF2-40B4-BE49-F238E27FC236}">
              <a16:creationId xmlns:a16="http://schemas.microsoft.com/office/drawing/2014/main" id="{6F258834-9D2A-40AA-9EFE-DBE81E7E71FD}"/>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49" name="直線コネクタ 248">
          <a:extLst>
            <a:ext uri="{FF2B5EF4-FFF2-40B4-BE49-F238E27FC236}">
              <a16:creationId xmlns:a16="http://schemas.microsoft.com/office/drawing/2014/main" id="{65C4E98E-7604-41D0-8871-5D5371F4B2EE}"/>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0" name="楕円 249">
          <a:extLst>
            <a:ext uri="{FF2B5EF4-FFF2-40B4-BE49-F238E27FC236}">
              <a16:creationId xmlns:a16="http://schemas.microsoft.com/office/drawing/2014/main" id="{7E94AD76-3542-4B06-A7CD-7FB970671178}"/>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51" name="直線コネクタ 250">
          <a:extLst>
            <a:ext uri="{FF2B5EF4-FFF2-40B4-BE49-F238E27FC236}">
              <a16:creationId xmlns:a16="http://schemas.microsoft.com/office/drawing/2014/main" id="{E6F21DB7-B5FE-4EEA-972D-400039F3FD8B}"/>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49784</xdr:rowOff>
    </xdr:from>
    <xdr:to>
      <xdr:col>36</xdr:col>
      <xdr:colOff>165100</xdr:colOff>
      <xdr:row>62</xdr:row>
      <xdr:rowOff>151384</xdr:rowOff>
    </xdr:to>
    <xdr:sp macro="" textlink="">
      <xdr:nvSpPr>
        <xdr:cNvPr id="252" name="楕円 251">
          <a:extLst>
            <a:ext uri="{FF2B5EF4-FFF2-40B4-BE49-F238E27FC236}">
              <a16:creationId xmlns:a16="http://schemas.microsoft.com/office/drawing/2014/main" id="{CB7E3CA3-6843-41A5-BD28-7F30BA569922}"/>
            </a:ext>
          </a:extLst>
        </xdr:cNvPr>
        <xdr:cNvSpPr/>
      </xdr:nvSpPr>
      <xdr:spPr>
        <a:xfrm>
          <a:off x="6921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100584</xdr:rowOff>
    </xdr:from>
    <xdr:to>
      <xdr:col>41</xdr:col>
      <xdr:colOff>50800</xdr:colOff>
      <xdr:row>62</xdr:row>
      <xdr:rowOff>102870</xdr:rowOff>
    </xdr:to>
    <xdr:cxnSp macro="">
      <xdr:nvCxnSpPr>
        <xdr:cNvPr id="253" name="直線コネクタ 252">
          <a:extLst>
            <a:ext uri="{FF2B5EF4-FFF2-40B4-BE49-F238E27FC236}">
              <a16:creationId xmlns:a16="http://schemas.microsoft.com/office/drawing/2014/main" id="{5FAF1BDA-3507-4181-87DF-5AF1B4227A43}"/>
            </a:ext>
          </a:extLst>
        </xdr:cNvPr>
        <xdr:cNvCxnSpPr/>
      </xdr:nvCxnSpPr>
      <xdr:spPr>
        <a:xfrm>
          <a:off x="6972300" y="107304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3760E269-4F4A-437F-BB26-F837BDCD61EE}"/>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6EA9B2FE-C5B9-4634-96C5-64CDBE75D63B}"/>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782729BF-9D7A-443B-AEB4-D5ADA908A9D5}"/>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9D08EB60-C16A-4BF1-97E1-7A23CBD628E6}"/>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8" name="n_1mainValue【体育館・プール】&#10;一人当たり面積">
          <a:extLst>
            <a:ext uri="{FF2B5EF4-FFF2-40B4-BE49-F238E27FC236}">
              <a16:creationId xmlns:a16="http://schemas.microsoft.com/office/drawing/2014/main" id="{7A978928-AB8B-4B82-A9A3-A09B874341A2}"/>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9" name="n_2mainValue【体育館・プール】&#10;一人当たり面積">
          <a:extLst>
            <a:ext uri="{FF2B5EF4-FFF2-40B4-BE49-F238E27FC236}">
              <a16:creationId xmlns:a16="http://schemas.microsoft.com/office/drawing/2014/main" id="{93488672-FAB9-4465-9154-197DFCE6B58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mainValue【体育館・プール】&#10;一人当たり面積">
          <a:extLst>
            <a:ext uri="{FF2B5EF4-FFF2-40B4-BE49-F238E27FC236}">
              <a16:creationId xmlns:a16="http://schemas.microsoft.com/office/drawing/2014/main" id="{6442A15E-738E-4223-AB6D-A118DE7778B8}"/>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142511</xdr:rowOff>
    </xdr:from>
    <xdr:ext cx="469744" cy="259045"/>
    <xdr:sp macro="" textlink="">
      <xdr:nvSpPr>
        <xdr:cNvPr id="261" name="n_4mainValue【体育館・プール】&#10;一人当たり面積">
          <a:extLst>
            <a:ext uri="{FF2B5EF4-FFF2-40B4-BE49-F238E27FC236}">
              <a16:creationId xmlns:a16="http://schemas.microsoft.com/office/drawing/2014/main" id="{1CDB9E73-3F65-4ACC-8DBD-CB7E79D5C1FB}"/>
            </a:ext>
          </a:extLst>
        </xdr:cNvPr>
        <xdr:cNvSpPr txBox="1"/>
      </xdr:nvSpPr>
      <xdr:spPr>
        <a:xfrm>
          <a:off x="6737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F6A71E0-CBDF-40F4-9C24-3EF53A3A1A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966C8B4-25F9-457E-95DF-77180ECFD8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D303F32-A2C0-4EB2-8562-409257264B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FAD61A5-3A07-4E07-A2CF-0907C7D254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0368ACE-D395-40E1-86A2-8B5CE0D96D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F62B0B3-6283-4A9C-8FD2-75F4880F1D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D338786-C5F8-48EF-AABF-5A15A73B7D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D197AA8-E2F8-4355-AD59-9239C85484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DB6FA5F-CD78-44E4-BA10-9E16FFB1D4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656196F-46B4-4C32-B186-999B0A1633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888F492-7E78-464E-B0A0-7268B6A754D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50A4EEB-7F00-4C74-90D1-98F126025F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A4C246C-1EF3-4C74-A99D-4BB8BDC28F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06484D8-094B-4365-98F7-A5ACDDEE65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E1F5042-620F-45F7-B8A5-14FADF1143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C6BE8BE-6C2B-4313-95D4-DD4A37CE6F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C51F0FB-FDF7-4FE4-97AA-E4350DA8023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9BB70D3-E090-4802-86CE-19072AFED1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96B9174-67FE-41C3-907F-7A4C91601B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454B44F-FBFC-4852-B863-6364C6C159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B7FB038-FEE4-419B-982E-44006E89EF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F578714-D515-475D-9D28-F930E688AF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FED70B8-F5BE-4495-9E57-5BADDD662E8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43AA9477-A9B1-474A-B1AE-B30367EDDA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5AA0976-43DF-4828-B795-1B30F28FD59E}"/>
            </a:ext>
          </a:extLst>
        </xdr:cNvPr>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D83160-D247-40C4-916B-8F93E64B32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EB1878C-CDDA-4602-85F3-DC5B77C9B28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62445CEA-B21A-4D12-A9D6-353ECFAE83BB}"/>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a:extLst>
            <a:ext uri="{FF2B5EF4-FFF2-40B4-BE49-F238E27FC236}">
              <a16:creationId xmlns:a16="http://schemas.microsoft.com/office/drawing/2014/main" id="{0F422738-5932-489B-8CD9-F894AA8470DC}"/>
            </a:ext>
          </a:extLst>
        </xdr:cNvPr>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4EC6CA0-C0EF-48F5-A24C-0CC16DF054EA}"/>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a:extLst>
            <a:ext uri="{FF2B5EF4-FFF2-40B4-BE49-F238E27FC236}">
              <a16:creationId xmlns:a16="http://schemas.microsoft.com/office/drawing/2014/main" id="{58515EAE-D2DC-47DB-A9DD-ED7E82C7D5DE}"/>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a:extLst>
            <a:ext uri="{FF2B5EF4-FFF2-40B4-BE49-F238E27FC236}">
              <a16:creationId xmlns:a16="http://schemas.microsoft.com/office/drawing/2014/main" id="{C0467EB4-11C9-4996-85C5-1E08C68AB094}"/>
            </a:ext>
          </a:extLst>
        </xdr:cNvPr>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a:extLst>
            <a:ext uri="{FF2B5EF4-FFF2-40B4-BE49-F238E27FC236}">
              <a16:creationId xmlns:a16="http://schemas.microsoft.com/office/drawing/2014/main" id="{150AEF4D-F591-4FF5-AD7B-C57899BF45D9}"/>
            </a:ext>
          </a:extLst>
        </xdr:cNvPr>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a:extLst>
            <a:ext uri="{FF2B5EF4-FFF2-40B4-BE49-F238E27FC236}">
              <a16:creationId xmlns:a16="http://schemas.microsoft.com/office/drawing/2014/main" id="{C5D75CEE-F3FC-4115-AB2A-6E1C697AEBF8}"/>
            </a:ext>
          </a:extLst>
        </xdr:cNvPr>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a:extLst>
            <a:ext uri="{FF2B5EF4-FFF2-40B4-BE49-F238E27FC236}">
              <a16:creationId xmlns:a16="http://schemas.microsoft.com/office/drawing/2014/main" id="{07EC988D-9DA5-47E2-AC35-078B461BA641}"/>
            </a:ext>
          </a:extLst>
        </xdr:cNvPr>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668FD08-C76B-4E44-81CD-5CFB0A20CF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D0B284-15CE-4902-8878-6FCAFFC8F6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9475A8-E623-4EB6-AF4C-552A0B5D1F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58982F-CD13-49D3-9C2C-83B5E7E517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941A42-8867-43FD-A8C5-D63495C19C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151130</xdr:rowOff>
    </xdr:from>
    <xdr:to>
      <xdr:col>24</xdr:col>
      <xdr:colOff>114300</xdr:colOff>
      <xdr:row>79</xdr:row>
      <xdr:rowOff>81280</xdr:rowOff>
    </xdr:to>
    <xdr:sp macro="" textlink="">
      <xdr:nvSpPr>
        <xdr:cNvPr id="302" name="楕円 301">
          <a:extLst>
            <a:ext uri="{FF2B5EF4-FFF2-40B4-BE49-F238E27FC236}">
              <a16:creationId xmlns:a16="http://schemas.microsoft.com/office/drawing/2014/main" id="{BB949358-9F6E-4CC4-9B2F-4163E5DE06E5}"/>
            </a:ext>
          </a:extLst>
        </xdr:cNvPr>
        <xdr:cNvSpPr/>
      </xdr:nvSpPr>
      <xdr:spPr>
        <a:xfrm>
          <a:off x="4584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104157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043D507-9310-4574-81DE-6A15724F820A}"/>
            </a:ext>
          </a:extLst>
        </xdr:cNvPr>
        <xdr:cNvSpPr txBox="1"/>
      </xdr:nvSpPr>
      <xdr:spPr>
        <a:xfrm>
          <a:off x="4673600"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304" name="楕円 303">
          <a:extLst>
            <a:ext uri="{FF2B5EF4-FFF2-40B4-BE49-F238E27FC236}">
              <a16:creationId xmlns:a16="http://schemas.microsoft.com/office/drawing/2014/main" id="{6D8023C0-6759-460B-A8B9-685CC95C1D43}"/>
            </a:ext>
          </a:extLst>
        </xdr:cNvPr>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30480</xdr:rowOff>
    </xdr:to>
    <xdr:cxnSp macro="">
      <xdr:nvCxnSpPr>
        <xdr:cNvPr id="305" name="直線コネクタ 304">
          <a:extLst>
            <a:ext uri="{FF2B5EF4-FFF2-40B4-BE49-F238E27FC236}">
              <a16:creationId xmlns:a16="http://schemas.microsoft.com/office/drawing/2014/main" id="{F64FFA7C-A722-44B8-89F9-A708734A2CEB}"/>
            </a:ext>
          </a:extLst>
        </xdr:cNvPr>
        <xdr:cNvCxnSpPr/>
      </xdr:nvCxnSpPr>
      <xdr:spPr>
        <a:xfrm>
          <a:off x="3797300" y="135426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306" name="楕円 305">
          <a:extLst>
            <a:ext uri="{FF2B5EF4-FFF2-40B4-BE49-F238E27FC236}">
              <a16:creationId xmlns:a16="http://schemas.microsoft.com/office/drawing/2014/main" id="{43DB6220-9999-489D-9B7B-2794998ED724}"/>
            </a:ext>
          </a:extLst>
        </xdr:cNvPr>
        <xdr:cNvSpPr/>
      </xdr:nvSpPr>
      <xdr:spPr>
        <a:xfrm>
          <a:off x="285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80011</xdr:rowOff>
    </xdr:from>
    <xdr:to>
      <xdr:col>19</xdr:col>
      <xdr:colOff>177800</xdr:colOff>
      <xdr:row>78</xdr:row>
      <xdr:rowOff>169545</xdr:rowOff>
    </xdr:to>
    <xdr:cxnSp macro="">
      <xdr:nvCxnSpPr>
        <xdr:cNvPr id="307" name="直線コネクタ 306">
          <a:extLst>
            <a:ext uri="{FF2B5EF4-FFF2-40B4-BE49-F238E27FC236}">
              <a16:creationId xmlns:a16="http://schemas.microsoft.com/office/drawing/2014/main" id="{1C2B34B5-EF5E-4466-97AE-82661F4EA763}"/>
            </a:ext>
          </a:extLst>
        </xdr:cNvPr>
        <xdr:cNvCxnSpPr/>
      </xdr:nvCxnSpPr>
      <xdr:spPr>
        <a:xfrm>
          <a:off x="2908300" y="134531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34925</xdr:rowOff>
    </xdr:from>
    <xdr:to>
      <xdr:col>10</xdr:col>
      <xdr:colOff>165100</xdr:colOff>
      <xdr:row>78</xdr:row>
      <xdr:rowOff>136525</xdr:rowOff>
    </xdr:to>
    <xdr:sp macro="" textlink="">
      <xdr:nvSpPr>
        <xdr:cNvPr id="308" name="楕円 307">
          <a:extLst>
            <a:ext uri="{FF2B5EF4-FFF2-40B4-BE49-F238E27FC236}">
              <a16:creationId xmlns:a16="http://schemas.microsoft.com/office/drawing/2014/main" id="{9B86E3D0-13B1-4CC6-8EBC-8C8449B558E2}"/>
            </a:ext>
          </a:extLst>
        </xdr:cNvPr>
        <xdr:cNvSpPr/>
      </xdr:nvSpPr>
      <xdr:spPr>
        <a:xfrm>
          <a:off x="1968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78</xdr:row>
      <xdr:rowOff>85725</xdr:rowOff>
    </xdr:to>
    <xdr:cxnSp macro="">
      <xdr:nvCxnSpPr>
        <xdr:cNvPr id="309" name="直線コネクタ 308">
          <a:extLst>
            <a:ext uri="{FF2B5EF4-FFF2-40B4-BE49-F238E27FC236}">
              <a16:creationId xmlns:a16="http://schemas.microsoft.com/office/drawing/2014/main" id="{9902E09E-6000-4376-88A4-935E5D2DD659}"/>
            </a:ext>
          </a:extLst>
        </xdr:cNvPr>
        <xdr:cNvCxnSpPr/>
      </xdr:nvCxnSpPr>
      <xdr:spPr>
        <a:xfrm flipV="1">
          <a:off x="2019300" y="13453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162561</xdr:rowOff>
    </xdr:from>
    <xdr:to>
      <xdr:col>6</xdr:col>
      <xdr:colOff>38100</xdr:colOff>
      <xdr:row>78</xdr:row>
      <xdr:rowOff>92711</xdr:rowOff>
    </xdr:to>
    <xdr:sp macro="" textlink="">
      <xdr:nvSpPr>
        <xdr:cNvPr id="310" name="楕円 309">
          <a:extLst>
            <a:ext uri="{FF2B5EF4-FFF2-40B4-BE49-F238E27FC236}">
              <a16:creationId xmlns:a16="http://schemas.microsoft.com/office/drawing/2014/main" id="{679746EE-7F7E-4E4C-8B55-6583837EB141}"/>
            </a:ext>
          </a:extLst>
        </xdr:cNvPr>
        <xdr:cNvSpPr/>
      </xdr:nvSpPr>
      <xdr:spPr>
        <a:xfrm>
          <a:off x="1079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41911</xdr:rowOff>
    </xdr:from>
    <xdr:to>
      <xdr:col>10</xdr:col>
      <xdr:colOff>114300</xdr:colOff>
      <xdr:row>78</xdr:row>
      <xdr:rowOff>85725</xdr:rowOff>
    </xdr:to>
    <xdr:cxnSp macro="">
      <xdr:nvCxnSpPr>
        <xdr:cNvPr id="311" name="直線コネクタ 310">
          <a:extLst>
            <a:ext uri="{FF2B5EF4-FFF2-40B4-BE49-F238E27FC236}">
              <a16:creationId xmlns:a16="http://schemas.microsoft.com/office/drawing/2014/main" id="{3C270E53-2C63-435E-A34B-F351BCCC9A65}"/>
            </a:ext>
          </a:extLst>
        </xdr:cNvPr>
        <xdr:cNvCxnSpPr/>
      </xdr:nvCxnSpPr>
      <xdr:spPr>
        <a:xfrm>
          <a:off x="1130300" y="13415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a:extLst>
            <a:ext uri="{FF2B5EF4-FFF2-40B4-BE49-F238E27FC236}">
              <a16:creationId xmlns:a16="http://schemas.microsoft.com/office/drawing/2014/main" id="{36759D85-25EF-47E5-83D2-DB3F4B4ACC42}"/>
            </a:ext>
          </a:extLst>
        </xdr:cNvPr>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a:extLst>
            <a:ext uri="{FF2B5EF4-FFF2-40B4-BE49-F238E27FC236}">
              <a16:creationId xmlns:a16="http://schemas.microsoft.com/office/drawing/2014/main" id="{518062F0-1D9F-4EFA-B3CF-B169B0CBDEFD}"/>
            </a:ext>
          </a:extLst>
        </xdr:cNvPr>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a:extLst>
            <a:ext uri="{FF2B5EF4-FFF2-40B4-BE49-F238E27FC236}">
              <a16:creationId xmlns:a16="http://schemas.microsoft.com/office/drawing/2014/main" id="{59E5FF58-4002-465D-BE38-AE65B6053AE8}"/>
            </a:ext>
          </a:extLst>
        </xdr:cNvPr>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a:extLst>
            <a:ext uri="{FF2B5EF4-FFF2-40B4-BE49-F238E27FC236}">
              <a16:creationId xmlns:a16="http://schemas.microsoft.com/office/drawing/2014/main" id="{5E151FC2-65E1-4D06-A6D1-2AE2170BF6C5}"/>
            </a:ext>
          </a:extLst>
        </xdr:cNvPr>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316" name="n_1mainValue【福祉施設】&#10;有形固定資産減価償却率">
          <a:extLst>
            <a:ext uri="{FF2B5EF4-FFF2-40B4-BE49-F238E27FC236}">
              <a16:creationId xmlns:a16="http://schemas.microsoft.com/office/drawing/2014/main" id="{7B932B23-8A92-4F22-B723-422F93F167CD}"/>
            </a:ext>
          </a:extLst>
        </xdr:cNvPr>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317" name="n_2mainValue【福祉施設】&#10;有形固定資産減価償却率">
          <a:extLst>
            <a:ext uri="{FF2B5EF4-FFF2-40B4-BE49-F238E27FC236}">
              <a16:creationId xmlns:a16="http://schemas.microsoft.com/office/drawing/2014/main" id="{9221EF7F-7DEC-4863-942B-E9B398A6F528}"/>
            </a:ext>
          </a:extLst>
        </xdr:cNvPr>
        <xdr:cNvSpPr txBox="1"/>
      </xdr:nvSpPr>
      <xdr:spPr>
        <a:xfrm>
          <a:off x="2705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153052</xdr:rowOff>
    </xdr:from>
    <xdr:ext cx="405111" cy="259045"/>
    <xdr:sp macro="" textlink="">
      <xdr:nvSpPr>
        <xdr:cNvPr id="318" name="n_3mainValue【福祉施設】&#10;有形固定資産減価償却率">
          <a:extLst>
            <a:ext uri="{FF2B5EF4-FFF2-40B4-BE49-F238E27FC236}">
              <a16:creationId xmlns:a16="http://schemas.microsoft.com/office/drawing/2014/main" id="{72404D01-7689-45A4-9256-05D1989FD459}"/>
            </a:ext>
          </a:extLst>
        </xdr:cNvPr>
        <xdr:cNvSpPr txBox="1"/>
      </xdr:nvSpPr>
      <xdr:spPr>
        <a:xfrm>
          <a:off x="1816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109238</xdr:rowOff>
    </xdr:from>
    <xdr:ext cx="405111" cy="259045"/>
    <xdr:sp macro="" textlink="">
      <xdr:nvSpPr>
        <xdr:cNvPr id="319" name="n_4mainValue【福祉施設】&#10;有形固定資産減価償却率">
          <a:extLst>
            <a:ext uri="{FF2B5EF4-FFF2-40B4-BE49-F238E27FC236}">
              <a16:creationId xmlns:a16="http://schemas.microsoft.com/office/drawing/2014/main" id="{5B614DB2-6C97-479A-B0E6-FDFDC2FA0086}"/>
            </a:ext>
          </a:extLst>
        </xdr:cNvPr>
        <xdr:cNvSpPr txBox="1"/>
      </xdr:nvSpPr>
      <xdr:spPr>
        <a:xfrm>
          <a:off x="927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848DDB2-57CD-48CF-9337-5423A433E1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47B696D-2883-4B2F-8817-AC6AD02AB8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A57070F-23D6-49F4-81C4-7E5F057FE8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E6C977C-A41C-4FB3-A318-8DA76971B0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BBF6410-3DF7-4C9D-866D-623FD1673D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FDD918D-1F10-47BC-82CC-9604A3E75C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8CA8E7D-0173-468D-A336-D03D788B6F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0C05DA3-7531-4EB6-A3FF-7831893A61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0FA61B1-073C-4105-B6F5-419BF7A233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7299B1A-B66D-48FB-A6E2-9EBFF65815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E27632C9-D6C7-4827-86F6-E8569A829DE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1719E4A2-37DE-42DF-905D-1A896AE6F22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7C9FA9F-7F5A-46EE-B934-62083A94666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B41ABE3D-F9AE-4E24-A769-8106F67C9CE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17ABC04-A765-4841-A8E7-7436E135A3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7F66424-ED29-40AD-97B7-741E031F203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D49EB0E1-9142-4C9A-8B22-51BC7E3B408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BBA425EF-1F03-45DE-A44C-7E9F9DC4A0D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4CFD7CC-D452-4837-8A4F-47C9E21DF3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34CCA42-6CFE-45AC-ADBB-722E5E19072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756A1406-BDAF-4FE7-829A-5B71819073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a:extLst>
            <a:ext uri="{FF2B5EF4-FFF2-40B4-BE49-F238E27FC236}">
              <a16:creationId xmlns:a16="http://schemas.microsoft.com/office/drawing/2014/main" id="{52DDCB08-59AF-4618-8448-4A7E4238702A}"/>
            </a:ext>
          </a:extLst>
        </xdr:cNvPr>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a:extLst>
            <a:ext uri="{FF2B5EF4-FFF2-40B4-BE49-F238E27FC236}">
              <a16:creationId xmlns:a16="http://schemas.microsoft.com/office/drawing/2014/main" id="{D7B2A7EF-F55A-4451-B95C-29FF6BF8CD3F}"/>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a:extLst>
            <a:ext uri="{FF2B5EF4-FFF2-40B4-BE49-F238E27FC236}">
              <a16:creationId xmlns:a16="http://schemas.microsoft.com/office/drawing/2014/main" id="{3A831974-5029-4CF6-AEE0-70025692ACD7}"/>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a:extLst>
            <a:ext uri="{FF2B5EF4-FFF2-40B4-BE49-F238E27FC236}">
              <a16:creationId xmlns:a16="http://schemas.microsoft.com/office/drawing/2014/main" id="{C678FC41-403A-4B52-ABF8-4D74F110159B}"/>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a:extLst>
            <a:ext uri="{FF2B5EF4-FFF2-40B4-BE49-F238E27FC236}">
              <a16:creationId xmlns:a16="http://schemas.microsoft.com/office/drawing/2014/main" id="{6A4AF352-0753-4422-88BD-19DA5B4765BB}"/>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a:extLst>
            <a:ext uri="{FF2B5EF4-FFF2-40B4-BE49-F238E27FC236}">
              <a16:creationId xmlns:a16="http://schemas.microsoft.com/office/drawing/2014/main" id="{ED205629-E4DA-4F68-84E1-A74747C3B06A}"/>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FBC7E9CF-FD9D-4E1C-98B4-7C07B85E617F}"/>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a:extLst>
            <a:ext uri="{FF2B5EF4-FFF2-40B4-BE49-F238E27FC236}">
              <a16:creationId xmlns:a16="http://schemas.microsoft.com/office/drawing/2014/main" id="{1E67EA6D-1A44-4A95-9C59-FA2DB103F584}"/>
            </a:ext>
          </a:extLst>
        </xdr:cNvPr>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a:extLst>
            <a:ext uri="{FF2B5EF4-FFF2-40B4-BE49-F238E27FC236}">
              <a16:creationId xmlns:a16="http://schemas.microsoft.com/office/drawing/2014/main" id="{C540EF8C-8A19-4734-A894-FD616A67133B}"/>
            </a:ext>
          </a:extLst>
        </xdr:cNvPr>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a:extLst>
            <a:ext uri="{FF2B5EF4-FFF2-40B4-BE49-F238E27FC236}">
              <a16:creationId xmlns:a16="http://schemas.microsoft.com/office/drawing/2014/main" id="{64213D24-3B94-4095-9EDE-EA8163D4C84B}"/>
            </a:ext>
          </a:extLst>
        </xdr:cNvPr>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79EA0A31-2F16-409F-A972-2C2837A8C83A}"/>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76BD49B-5F3C-436D-A78C-F83F94698E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1267344-22EF-4401-8167-A423DA75371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B8AB7E6-A258-4A24-8DE1-F91456B3D4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88D078-A047-4934-AEF1-3E22DB1227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86AE831-9713-4C1A-A59E-66FC931244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57" name="楕円 356">
          <a:extLst>
            <a:ext uri="{FF2B5EF4-FFF2-40B4-BE49-F238E27FC236}">
              <a16:creationId xmlns:a16="http://schemas.microsoft.com/office/drawing/2014/main" id="{9D4B8F6F-50C8-4AD2-940C-02C9E28E9ED3}"/>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58" name="【福祉施設】&#10;一人当たり面積該当値テキスト">
          <a:extLst>
            <a:ext uri="{FF2B5EF4-FFF2-40B4-BE49-F238E27FC236}">
              <a16:creationId xmlns:a16="http://schemas.microsoft.com/office/drawing/2014/main" id="{80660C3D-CF50-4D34-AF39-1399A079BD03}"/>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59" name="楕円 358">
          <a:extLst>
            <a:ext uri="{FF2B5EF4-FFF2-40B4-BE49-F238E27FC236}">
              <a16:creationId xmlns:a16="http://schemas.microsoft.com/office/drawing/2014/main" id="{1F40E172-0F21-4D8A-9668-BF52978EA5AF}"/>
            </a:ext>
          </a:extLst>
        </xdr:cNvPr>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17526</xdr:rowOff>
    </xdr:to>
    <xdr:cxnSp macro="">
      <xdr:nvCxnSpPr>
        <xdr:cNvPr id="360" name="直線コネクタ 359">
          <a:extLst>
            <a:ext uri="{FF2B5EF4-FFF2-40B4-BE49-F238E27FC236}">
              <a16:creationId xmlns:a16="http://schemas.microsoft.com/office/drawing/2014/main" id="{91D6413F-0232-421D-97D1-105551F094F2}"/>
            </a:ext>
          </a:extLst>
        </xdr:cNvPr>
        <xdr:cNvCxnSpPr/>
      </xdr:nvCxnSpPr>
      <xdr:spPr>
        <a:xfrm>
          <a:off x="9639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61" name="楕円 360">
          <a:extLst>
            <a:ext uri="{FF2B5EF4-FFF2-40B4-BE49-F238E27FC236}">
              <a16:creationId xmlns:a16="http://schemas.microsoft.com/office/drawing/2014/main" id="{C7276C8A-4B60-4F31-8635-23CD5A4DF1BB}"/>
            </a:ext>
          </a:extLst>
        </xdr:cNvPr>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17526</xdr:rowOff>
    </xdr:to>
    <xdr:cxnSp macro="">
      <xdr:nvCxnSpPr>
        <xdr:cNvPr id="362" name="直線コネクタ 361">
          <a:extLst>
            <a:ext uri="{FF2B5EF4-FFF2-40B4-BE49-F238E27FC236}">
              <a16:creationId xmlns:a16="http://schemas.microsoft.com/office/drawing/2014/main" id="{DE089DDC-7CE6-4209-993A-72230F36C6E1}"/>
            </a:ext>
          </a:extLst>
        </xdr:cNvPr>
        <xdr:cNvCxnSpPr/>
      </xdr:nvCxnSpPr>
      <xdr:spPr>
        <a:xfrm>
          <a:off x="8750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63" name="楕円 362">
          <a:extLst>
            <a:ext uri="{FF2B5EF4-FFF2-40B4-BE49-F238E27FC236}">
              <a16:creationId xmlns:a16="http://schemas.microsoft.com/office/drawing/2014/main" id="{91A8EECD-2C91-492F-A074-76EABC378BA0}"/>
            </a:ext>
          </a:extLst>
        </xdr:cNvPr>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17526</xdr:rowOff>
    </xdr:to>
    <xdr:cxnSp macro="">
      <xdr:nvCxnSpPr>
        <xdr:cNvPr id="364" name="直線コネクタ 363">
          <a:extLst>
            <a:ext uri="{FF2B5EF4-FFF2-40B4-BE49-F238E27FC236}">
              <a16:creationId xmlns:a16="http://schemas.microsoft.com/office/drawing/2014/main" id="{3C1CD67C-270F-42F1-A40F-D88AE4CF49E7}"/>
            </a:ext>
          </a:extLst>
        </xdr:cNvPr>
        <xdr:cNvCxnSpPr/>
      </xdr:nvCxnSpPr>
      <xdr:spPr>
        <a:xfrm>
          <a:off x="7861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65" name="楕円 364">
          <a:extLst>
            <a:ext uri="{FF2B5EF4-FFF2-40B4-BE49-F238E27FC236}">
              <a16:creationId xmlns:a16="http://schemas.microsoft.com/office/drawing/2014/main" id="{EA996F37-BE47-4803-8A00-5DE5E7D3CC40}"/>
            </a:ext>
          </a:extLst>
        </xdr:cNvPr>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17526</xdr:rowOff>
    </xdr:to>
    <xdr:cxnSp macro="">
      <xdr:nvCxnSpPr>
        <xdr:cNvPr id="366" name="直線コネクタ 365">
          <a:extLst>
            <a:ext uri="{FF2B5EF4-FFF2-40B4-BE49-F238E27FC236}">
              <a16:creationId xmlns:a16="http://schemas.microsoft.com/office/drawing/2014/main" id="{B8727CD7-6A8C-41A1-87EE-667A655F3ACD}"/>
            </a:ext>
          </a:extLst>
        </xdr:cNvPr>
        <xdr:cNvCxnSpPr/>
      </xdr:nvCxnSpPr>
      <xdr:spPr>
        <a:xfrm>
          <a:off x="6972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a:extLst>
            <a:ext uri="{FF2B5EF4-FFF2-40B4-BE49-F238E27FC236}">
              <a16:creationId xmlns:a16="http://schemas.microsoft.com/office/drawing/2014/main" id="{42A0B1D1-D066-4BC2-9EB3-F29CFA008790}"/>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a:extLst>
            <a:ext uri="{FF2B5EF4-FFF2-40B4-BE49-F238E27FC236}">
              <a16:creationId xmlns:a16="http://schemas.microsoft.com/office/drawing/2014/main" id="{4391AE71-9761-4EE8-9ADF-C4EE05A88111}"/>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a:extLst>
            <a:ext uri="{FF2B5EF4-FFF2-40B4-BE49-F238E27FC236}">
              <a16:creationId xmlns:a16="http://schemas.microsoft.com/office/drawing/2014/main" id="{A52DD47D-E701-45C1-97FD-4C9B4C0537FC}"/>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AB808892-B364-4B34-AE16-1A4AB6BDBDA2}"/>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71" name="n_1mainValue【福祉施設】&#10;一人当たり面積">
          <a:extLst>
            <a:ext uri="{FF2B5EF4-FFF2-40B4-BE49-F238E27FC236}">
              <a16:creationId xmlns:a16="http://schemas.microsoft.com/office/drawing/2014/main" id="{0304608E-4C9F-4AAE-80A6-2F14C7D110CB}"/>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72" name="n_2mainValue【福祉施設】&#10;一人当たり面積">
          <a:extLst>
            <a:ext uri="{FF2B5EF4-FFF2-40B4-BE49-F238E27FC236}">
              <a16:creationId xmlns:a16="http://schemas.microsoft.com/office/drawing/2014/main" id="{1F47495C-6AF5-440D-987D-17275CEB3FA9}"/>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73" name="n_3mainValue【福祉施設】&#10;一人当たり面積">
          <a:extLst>
            <a:ext uri="{FF2B5EF4-FFF2-40B4-BE49-F238E27FC236}">
              <a16:creationId xmlns:a16="http://schemas.microsoft.com/office/drawing/2014/main" id="{78687B61-93D5-40BF-B398-64FE1557BB47}"/>
            </a:ext>
          </a:extLst>
        </xdr:cNvPr>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mainValue【福祉施設】&#10;一人当たり面積">
          <a:extLst>
            <a:ext uri="{FF2B5EF4-FFF2-40B4-BE49-F238E27FC236}">
              <a16:creationId xmlns:a16="http://schemas.microsoft.com/office/drawing/2014/main" id="{23D2A9AB-37C8-4B33-A2CB-A79E8822BF1C}"/>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E7B93FA9-E995-4D08-86F8-81A320672D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0E6CC98-7B59-49F4-BB28-4569D8D45B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FBCE876-2CCA-4359-B15E-A2B564D0B8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EE01CF0-C615-43A3-BA81-5AB6DE2F46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D6EE27D-B4A7-4610-8725-F05E5A2BE2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7550051-8304-43E8-B5BF-27C668E1F4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9F0F738-7351-43AE-A840-231BF6A875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CF3C450-18BB-4011-A44A-1740B51842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830FDDE3-DA69-4504-975E-0188CEB1FF7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8A0012C7-35F3-4C80-8C8E-CF15759878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19C6B72-9C57-422E-A9D6-D99649ECC61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5D4E9774-3D29-4E6A-9F7F-1427B95A84C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7C61673C-8DF7-425D-BB86-DB360CB0571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AE6EDB6D-C0DE-4349-A9EC-43647CD3A7A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422ADE61-29FA-409D-A0FB-E6622832B35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CC938288-2A20-48C7-BB8E-5997D5C03D6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26AFED38-802A-47CB-A233-881675DCF5F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9D002410-04F4-4C32-AC47-E330389D70E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A321533F-CCE6-4D7F-BC7D-BFF28660F0D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672441E8-1F0D-4B0E-9018-2E483FE9DE5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D461FA1B-945C-4BFF-849F-DF64022163C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13BB3B61-32F8-4A0C-882B-78C785DBDE6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22A671A2-21A5-4AA0-AB0C-5B2A1AAD7BF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CC893CAE-9055-42D8-A593-0AEA5E15EE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6883A7A5-B44C-44DE-A921-854E0D3923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a:extLst>
            <a:ext uri="{FF2B5EF4-FFF2-40B4-BE49-F238E27FC236}">
              <a16:creationId xmlns:a16="http://schemas.microsoft.com/office/drawing/2014/main" id="{66F2AA89-E304-4917-B13A-1C973015DE5C}"/>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64730952-BA9C-45EE-8873-1F07BDD008A1}"/>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a:extLst>
            <a:ext uri="{FF2B5EF4-FFF2-40B4-BE49-F238E27FC236}">
              <a16:creationId xmlns:a16="http://schemas.microsoft.com/office/drawing/2014/main" id="{C617E656-5E8D-42DD-B101-8EC956CDB34D}"/>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B2959DB4-2A11-4A36-AF5C-569BB948AD08}"/>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a:extLst>
            <a:ext uri="{FF2B5EF4-FFF2-40B4-BE49-F238E27FC236}">
              <a16:creationId xmlns:a16="http://schemas.microsoft.com/office/drawing/2014/main" id="{77429F4C-3A0F-4AD4-B05B-DDE40DF4BB5B}"/>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19DD878C-D066-49B3-9E05-F0FB64E2423B}"/>
            </a:ext>
          </a:extLst>
        </xdr:cNvPr>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a:extLst>
            <a:ext uri="{FF2B5EF4-FFF2-40B4-BE49-F238E27FC236}">
              <a16:creationId xmlns:a16="http://schemas.microsoft.com/office/drawing/2014/main" id="{82AF51EF-86A9-4D11-9EE7-80584A1BD227}"/>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a:extLst>
            <a:ext uri="{FF2B5EF4-FFF2-40B4-BE49-F238E27FC236}">
              <a16:creationId xmlns:a16="http://schemas.microsoft.com/office/drawing/2014/main" id="{E4D67BA2-30DE-4B4E-A7C1-0B68FD7A7A43}"/>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a:extLst>
            <a:ext uri="{FF2B5EF4-FFF2-40B4-BE49-F238E27FC236}">
              <a16:creationId xmlns:a16="http://schemas.microsoft.com/office/drawing/2014/main" id="{8E367C0C-D179-4847-A902-BA765C4C4225}"/>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a:extLst>
            <a:ext uri="{FF2B5EF4-FFF2-40B4-BE49-F238E27FC236}">
              <a16:creationId xmlns:a16="http://schemas.microsoft.com/office/drawing/2014/main" id="{162D0C8C-F6DF-4B26-92EE-EFD96AEF7E34}"/>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a:extLst>
            <a:ext uri="{FF2B5EF4-FFF2-40B4-BE49-F238E27FC236}">
              <a16:creationId xmlns:a16="http://schemas.microsoft.com/office/drawing/2014/main" id="{9BCF4444-AADD-4DB9-8FCC-216AC890D30E}"/>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AED850E-4B1B-4EA4-B727-8F08F123BCE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C13406F-6493-43EC-B53D-404641C09B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3A75C15-2A9C-4A1C-9873-431E380B98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042692C-1719-4796-AD41-E99A671F5C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3644424-0336-468E-94EA-AED6A243F66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43362</xdr:rowOff>
    </xdr:from>
    <xdr:to>
      <xdr:col>24</xdr:col>
      <xdr:colOff>114300</xdr:colOff>
      <xdr:row>102</xdr:row>
      <xdr:rowOff>144962</xdr:rowOff>
    </xdr:to>
    <xdr:sp macro="" textlink="">
      <xdr:nvSpPr>
        <xdr:cNvPr id="416" name="楕円 415">
          <a:extLst>
            <a:ext uri="{FF2B5EF4-FFF2-40B4-BE49-F238E27FC236}">
              <a16:creationId xmlns:a16="http://schemas.microsoft.com/office/drawing/2014/main" id="{FA3511AE-88D7-4160-9DF4-2795B4C0345E}"/>
            </a:ext>
          </a:extLst>
        </xdr:cNvPr>
        <xdr:cNvSpPr/>
      </xdr:nvSpPr>
      <xdr:spPr>
        <a:xfrm>
          <a:off x="4584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66239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C7DEEF6C-E539-4576-8E84-5182B5F7FAB9}"/>
            </a:ext>
          </a:extLst>
        </xdr:cNvPr>
        <xdr:cNvSpPr txBox="1"/>
      </xdr:nvSpPr>
      <xdr:spPr>
        <a:xfrm>
          <a:off x="4673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xdr:rowOff>
    </xdr:from>
    <xdr:to>
      <xdr:col>20</xdr:col>
      <xdr:colOff>38100</xdr:colOff>
      <xdr:row>102</xdr:row>
      <xdr:rowOff>109038</xdr:rowOff>
    </xdr:to>
    <xdr:sp macro="" textlink="">
      <xdr:nvSpPr>
        <xdr:cNvPr id="418" name="楕円 417">
          <a:extLst>
            <a:ext uri="{FF2B5EF4-FFF2-40B4-BE49-F238E27FC236}">
              <a16:creationId xmlns:a16="http://schemas.microsoft.com/office/drawing/2014/main" id="{A004C245-96D6-4233-89AB-C3E8565688D8}"/>
            </a:ext>
          </a:extLst>
        </xdr:cNvPr>
        <xdr:cNvSpPr/>
      </xdr:nvSpPr>
      <xdr:spPr>
        <a:xfrm>
          <a:off x="3746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58238</xdr:rowOff>
    </xdr:from>
    <xdr:to>
      <xdr:col>24</xdr:col>
      <xdr:colOff>63500</xdr:colOff>
      <xdr:row>102</xdr:row>
      <xdr:rowOff>94162</xdr:rowOff>
    </xdr:to>
    <xdr:cxnSp macro="">
      <xdr:nvCxnSpPr>
        <xdr:cNvPr id="419" name="直線コネクタ 418">
          <a:extLst>
            <a:ext uri="{FF2B5EF4-FFF2-40B4-BE49-F238E27FC236}">
              <a16:creationId xmlns:a16="http://schemas.microsoft.com/office/drawing/2014/main" id="{1EA47108-2180-48B9-845D-319B8691581F}"/>
            </a:ext>
          </a:extLst>
        </xdr:cNvPr>
        <xdr:cNvCxnSpPr/>
      </xdr:nvCxnSpPr>
      <xdr:spPr>
        <a:xfrm>
          <a:off x="3797300" y="175461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105411</xdr:rowOff>
    </xdr:from>
    <xdr:to>
      <xdr:col>15</xdr:col>
      <xdr:colOff>101600</xdr:colOff>
      <xdr:row>102</xdr:row>
      <xdr:rowOff>35561</xdr:rowOff>
    </xdr:to>
    <xdr:sp macro="" textlink="">
      <xdr:nvSpPr>
        <xdr:cNvPr id="420" name="楕円 419">
          <a:extLst>
            <a:ext uri="{FF2B5EF4-FFF2-40B4-BE49-F238E27FC236}">
              <a16:creationId xmlns:a16="http://schemas.microsoft.com/office/drawing/2014/main" id="{7AE2551E-44C9-40A4-B30F-D6A0EE14AB52}"/>
            </a:ext>
          </a:extLst>
        </xdr:cNvPr>
        <xdr:cNvSpPr/>
      </xdr:nvSpPr>
      <xdr:spPr>
        <a:xfrm>
          <a:off x="2857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156211</xdr:rowOff>
    </xdr:from>
    <xdr:to>
      <xdr:col>19</xdr:col>
      <xdr:colOff>177800</xdr:colOff>
      <xdr:row>102</xdr:row>
      <xdr:rowOff>58238</xdr:rowOff>
    </xdr:to>
    <xdr:cxnSp macro="">
      <xdr:nvCxnSpPr>
        <xdr:cNvPr id="421" name="直線コネクタ 420">
          <a:extLst>
            <a:ext uri="{FF2B5EF4-FFF2-40B4-BE49-F238E27FC236}">
              <a16:creationId xmlns:a16="http://schemas.microsoft.com/office/drawing/2014/main" id="{7D0AF02B-08F7-4AA1-8875-B9838EF6EAA8}"/>
            </a:ext>
          </a:extLst>
        </xdr:cNvPr>
        <xdr:cNvCxnSpPr/>
      </xdr:nvCxnSpPr>
      <xdr:spPr>
        <a:xfrm>
          <a:off x="2908300" y="17472661"/>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107043</xdr:rowOff>
    </xdr:from>
    <xdr:to>
      <xdr:col>10</xdr:col>
      <xdr:colOff>165100</xdr:colOff>
      <xdr:row>102</xdr:row>
      <xdr:rowOff>37193</xdr:rowOff>
    </xdr:to>
    <xdr:sp macro="" textlink="">
      <xdr:nvSpPr>
        <xdr:cNvPr id="422" name="楕円 421">
          <a:extLst>
            <a:ext uri="{FF2B5EF4-FFF2-40B4-BE49-F238E27FC236}">
              <a16:creationId xmlns:a16="http://schemas.microsoft.com/office/drawing/2014/main" id="{320DD06A-F30A-4AA8-A3E8-D6BE4042A8AA}"/>
            </a:ext>
          </a:extLst>
        </xdr:cNvPr>
        <xdr:cNvSpPr/>
      </xdr:nvSpPr>
      <xdr:spPr>
        <a:xfrm>
          <a:off x="1968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156211</xdr:rowOff>
    </xdr:from>
    <xdr:to>
      <xdr:col>15</xdr:col>
      <xdr:colOff>50800</xdr:colOff>
      <xdr:row>101</xdr:row>
      <xdr:rowOff>157843</xdr:rowOff>
    </xdr:to>
    <xdr:cxnSp macro="">
      <xdr:nvCxnSpPr>
        <xdr:cNvPr id="423" name="直線コネクタ 422">
          <a:extLst>
            <a:ext uri="{FF2B5EF4-FFF2-40B4-BE49-F238E27FC236}">
              <a16:creationId xmlns:a16="http://schemas.microsoft.com/office/drawing/2014/main" id="{028A0387-B975-4A59-BA17-AECBB2C6D0B9}"/>
            </a:ext>
          </a:extLst>
        </xdr:cNvPr>
        <xdr:cNvCxnSpPr/>
      </xdr:nvCxnSpPr>
      <xdr:spPr>
        <a:xfrm flipV="1">
          <a:off x="2019300" y="17472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424" name="楕円 423">
          <a:extLst>
            <a:ext uri="{FF2B5EF4-FFF2-40B4-BE49-F238E27FC236}">
              <a16:creationId xmlns:a16="http://schemas.microsoft.com/office/drawing/2014/main" id="{BEE2ADE8-ABCF-4797-A0A5-B261A102BFB9}"/>
            </a:ext>
          </a:extLst>
        </xdr:cNvPr>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101</xdr:row>
      <xdr:rowOff>157843</xdr:rowOff>
    </xdr:to>
    <xdr:cxnSp macro="">
      <xdr:nvCxnSpPr>
        <xdr:cNvPr id="425" name="直線コネクタ 424">
          <a:extLst>
            <a:ext uri="{FF2B5EF4-FFF2-40B4-BE49-F238E27FC236}">
              <a16:creationId xmlns:a16="http://schemas.microsoft.com/office/drawing/2014/main" id="{AEC75D2E-FA5E-4278-B302-F5A9A59DCBF7}"/>
            </a:ext>
          </a:extLst>
        </xdr:cNvPr>
        <xdr:cNvCxnSpPr/>
      </xdr:nvCxnSpPr>
      <xdr:spPr>
        <a:xfrm>
          <a:off x="1130300" y="174383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a:extLst>
            <a:ext uri="{FF2B5EF4-FFF2-40B4-BE49-F238E27FC236}">
              <a16:creationId xmlns:a16="http://schemas.microsoft.com/office/drawing/2014/main" id="{A10E3D7B-48A2-4DEE-B6BF-7CC3B6CCBB0A}"/>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a:extLst>
            <a:ext uri="{FF2B5EF4-FFF2-40B4-BE49-F238E27FC236}">
              <a16:creationId xmlns:a16="http://schemas.microsoft.com/office/drawing/2014/main" id="{2A3649BE-EB2D-418B-BDA7-76408953DAD6}"/>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a:extLst>
            <a:ext uri="{FF2B5EF4-FFF2-40B4-BE49-F238E27FC236}">
              <a16:creationId xmlns:a16="http://schemas.microsoft.com/office/drawing/2014/main" id="{FFADD2CC-1FC3-4DEB-852C-B9C463BB0722}"/>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a:extLst>
            <a:ext uri="{FF2B5EF4-FFF2-40B4-BE49-F238E27FC236}">
              <a16:creationId xmlns:a16="http://schemas.microsoft.com/office/drawing/2014/main" id="{4A87D739-7E68-44B8-A6B0-69EE1F5043E6}"/>
            </a:ext>
          </a:extLst>
        </xdr:cNvPr>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125565</xdr:rowOff>
    </xdr:from>
    <xdr:ext cx="405111" cy="259045"/>
    <xdr:sp macro="" textlink="">
      <xdr:nvSpPr>
        <xdr:cNvPr id="430" name="n_1mainValue【市民会館】&#10;有形固定資産減価償却率">
          <a:extLst>
            <a:ext uri="{FF2B5EF4-FFF2-40B4-BE49-F238E27FC236}">
              <a16:creationId xmlns:a16="http://schemas.microsoft.com/office/drawing/2014/main" id="{77A1E178-2837-4ABA-BD4C-8BE23000362A}"/>
            </a:ext>
          </a:extLst>
        </xdr:cNvPr>
        <xdr:cNvSpPr txBox="1"/>
      </xdr:nvSpPr>
      <xdr:spPr>
        <a:xfrm>
          <a:off x="3582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52088</xdr:rowOff>
    </xdr:from>
    <xdr:ext cx="405111" cy="259045"/>
    <xdr:sp macro="" textlink="">
      <xdr:nvSpPr>
        <xdr:cNvPr id="431" name="n_2mainValue【市民会館】&#10;有形固定資産減価償却率">
          <a:extLst>
            <a:ext uri="{FF2B5EF4-FFF2-40B4-BE49-F238E27FC236}">
              <a16:creationId xmlns:a16="http://schemas.microsoft.com/office/drawing/2014/main" id="{7AE183F0-C05F-4570-91EC-4AA42674B182}"/>
            </a:ext>
          </a:extLst>
        </xdr:cNvPr>
        <xdr:cNvSpPr txBox="1"/>
      </xdr:nvSpPr>
      <xdr:spPr>
        <a:xfrm>
          <a:off x="2705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53720</xdr:rowOff>
    </xdr:from>
    <xdr:ext cx="405111" cy="259045"/>
    <xdr:sp macro="" textlink="">
      <xdr:nvSpPr>
        <xdr:cNvPr id="432" name="n_3mainValue【市民会館】&#10;有形固定資産減価償却率">
          <a:extLst>
            <a:ext uri="{FF2B5EF4-FFF2-40B4-BE49-F238E27FC236}">
              <a16:creationId xmlns:a16="http://schemas.microsoft.com/office/drawing/2014/main" id="{6D22B591-59C0-460B-83CD-7D37F5B619E9}"/>
            </a:ext>
          </a:extLst>
        </xdr:cNvPr>
        <xdr:cNvSpPr txBox="1"/>
      </xdr:nvSpPr>
      <xdr:spPr>
        <a:xfrm>
          <a:off x="1816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433" name="n_4mainValue【市民会館】&#10;有形固定資産減価償却率">
          <a:extLst>
            <a:ext uri="{FF2B5EF4-FFF2-40B4-BE49-F238E27FC236}">
              <a16:creationId xmlns:a16="http://schemas.microsoft.com/office/drawing/2014/main" id="{7D63F2B7-76C1-4647-9CEA-3C7F76BABA18}"/>
            </a:ext>
          </a:extLst>
        </xdr:cNvPr>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CC376B35-0ADE-402B-8CE0-C9012C619C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7D4D832B-BF5C-422F-8717-7038766C28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86D1A650-B520-4C0C-8BC9-91E2C0D8D3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67100804-FDFD-4B2A-BAF6-7577C2FEC4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285621A3-8EA3-494B-8ACE-F18D24276E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6B2FE7C1-7C4E-4A99-AEE7-EEAC50164E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F54AA898-9E28-411A-9301-636138FE28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BE17ADF0-04B9-4DD3-832F-91025EE4A2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3824DBF-C6F1-4A3C-8190-A22283F8684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2ED0D621-FA3E-41A2-B166-AA543B1119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a:extLst>
            <a:ext uri="{FF2B5EF4-FFF2-40B4-BE49-F238E27FC236}">
              <a16:creationId xmlns:a16="http://schemas.microsoft.com/office/drawing/2014/main" id="{43F9135F-0739-4F59-B0E5-60157AE918A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F7C9956A-C5A1-4AFF-AB7E-216146F451F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157AB3FF-0291-4D57-AAC3-B4170ECFF6E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6D50F458-CEEA-40B7-A71B-C329EF3AFF8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4DA022EF-8957-49F4-A026-A8EDC9A4E90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1D5A7A4B-CAC4-4498-BC6A-D43317AEAFE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A08B4435-3DA1-4CF8-B4ED-92CCA2F6EC1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DA81C0EC-2090-472D-8A9F-C128F52A3E9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AA142B54-D92F-4F6F-BE77-6FFCEF56729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6A2BD79-6D26-46EE-B805-1A09BC27D5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8224C260-EEF5-4029-A73A-4DFE3870CEE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85CEC9AF-C7D0-41A0-A21C-D2883258C2C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a:extLst>
            <a:ext uri="{FF2B5EF4-FFF2-40B4-BE49-F238E27FC236}">
              <a16:creationId xmlns:a16="http://schemas.microsoft.com/office/drawing/2014/main" id="{600A5407-A819-40FB-A028-2C5264E76283}"/>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a:extLst>
            <a:ext uri="{FF2B5EF4-FFF2-40B4-BE49-F238E27FC236}">
              <a16:creationId xmlns:a16="http://schemas.microsoft.com/office/drawing/2014/main" id="{F9C24F3D-FA65-4F8D-B50E-518F99BB11C1}"/>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a:extLst>
            <a:ext uri="{FF2B5EF4-FFF2-40B4-BE49-F238E27FC236}">
              <a16:creationId xmlns:a16="http://schemas.microsoft.com/office/drawing/2014/main" id="{F3B3B9E0-0243-4AB2-9C5E-9F1CAC6CCA62}"/>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a:extLst>
            <a:ext uri="{FF2B5EF4-FFF2-40B4-BE49-F238E27FC236}">
              <a16:creationId xmlns:a16="http://schemas.microsoft.com/office/drawing/2014/main" id="{0100EC6C-ACF7-4F7D-A86D-8149ECCF4144}"/>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a:extLst>
            <a:ext uri="{FF2B5EF4-FFF2-40B4-BE49-F238E27FC236}">
              <a16:creationId xmlns:a16="http://schemas.microsoft.com/office/drawing/2014/main" id="{30A4E727-BB3C-4C2D-B450-345214EE902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a:extLst>
            <a:ext uri="{FF2B5EF4-FFF2-40B4-BE49-F238E27FC236}">
              <a16:creationId xmlns:a16="http://schemas.microsoft.com/office/drawing/2014/main" id="{B4C9697C-E794-4031-8F46-BB5A7A5035F7}"/>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a:extLst>
            <a:ext uri="{FF2B5EF4-FFF2-40B4-BE49-F238E27FC236}">
              <a16:creationId xmlns:a16="http://schemas.microsoft.com/office/drawing/2014/main" id="{D3F0FFD1-6C1A-4683-B5D8-2A715695D999}"/>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a:extLst>
            <a:ext uri="{FF2B5EF4-FFF2-40B4-BE49-F238E27FC236}">
              <a16:creationId xmlns:a16="http://schemas.microsoft.com/office/drawing/2014/main" id="{975E3122-40BF-4FF8-8BF3-10F8FBE73F1B}"/>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a:extLst>
            <a:ext uri="{FF2B5EF4-FFF2-40B4-BE49-F238E27FC236}">
              <a16:creationId xmlns:a16="http://schemas.microsoft.com/office/drawing/2014/main" id="{46BA82FB-DA07-4576-9AFC-76FF095CB5B9}"/>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a:extLst>
            <a:ext uri="{FF2B5EF4-FFF2-40B4-BE49-F238E27FC236}">
              <a16:creationId xmlns:a16="http://schemas.microsoft.com/office/drawing/2014/main" id="{3D3ACDE6-1F3F-4BA8-821D-35A27E739E01}"/>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a:extLst>
            <a:ext uri="{FF2B5EF4-FFF2-40B4-BE49-F238E27FC236}">
              <a16:creationId xmlns:a16="http://schemas.microsoft.com/office/drawing/2014/main" id="{A547121C-C97E-4B3E-A809-86BB50DE83A7}"/>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7232BDA-8143-4ABC-802C-A78AD3472FA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69C6D87-F5F5-4650-AF32-D4159BEEEC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E709397-C544-4596-90F8-305C7D81EC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38D2E22-0FAE-4468-BA55-9703BECAD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266F94D-CB1D-47BD-95BB-15A5CFE3CF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472" name="楕円 471">
          <a:extLst>
            <a:ext uri="{FF2B5EF4-FFF2-40B4-BE49-F238E27FC236}">
              <a16:creationId xmlns:a16="http://schemas.microsoft.com/office/drawing/2014/main" id="{FD58BEF9-8607-4183-B4FD-7F4B3EF491CF}"/>
            </a:ext>
          </a:extLst>
        </xdr:cNvPr>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148862</xdr:rowOff>
    </xdr:from>
    <xdr:ext cx="469744" cy="259045"/>
    <xdr:sp macro="" textlink="">
      <xdr:nvSpPr>
        <xdr:cNvPr id="473" name="【市民会館】&#10;一人当たり面積該当値テキスト">
          <a:extLst>
            <a:ext uri="{FF2B5EF4-FFF2-40B4-BE49-F238E27FC236}">
              <a16:creationId xmlns:a16="http://schemas.microsoft.com/office/drawing/2014/main" id="{E23BBD83-9247-4C17-B3DB-B562AEA8C0E0}"/>
            </a:ext>
          </a:extLst>
        </xdr:cNvPr>
        <xdr:cNvSpPr txBox="1"/>
      </xdr:nvSpPr>
      <xdr:spPr>
        <a:xfrm>
          <a:off x="10515600"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74" name="楕円 473">
          <a:extLst>
            <a:ext uri="{FF2B5EF4-FFF2-40B4-BE49-F238E27FC236}">
              <a16:creationId xmlns:a16="http://schemas.microsoft.com/office/drawing/2014/main" id="{FA5FBB43-AF7C-4459-A5EF-71649A362324}"/>
            </a:ext>
          </a:extLst>
        </xdr:cNvPr>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5335</xdr:rowOff>
    </xdr:from>
    <xdr:to>
      <xdr:col>55</xdr:col>
      <xdr:colOff>0</xdr:colOff>
      <xdr:row>105</xdr:row>
      <xdr:rowOff>5335</xdr:rowOff>
    </xdr:to>
    <xdr:cxnSp macro="">
      <xdr:nvCxnSpPr>
        <xdr:cNvPr id="475" name="直線コネクタ 474">
          <a:extLst>
            <a:ext uri="{FF2B5EF4-FFF2-40B4-BE49-F238E27FC236}">
              <a16:creationId xmlns:a16="http://schemas.microsoft.com/office/drawing/2014/main" id="{E11C8D93-CAFA-4F85-9A26-734518C3D46D}"/>
            </a:ext>
          </a:extLst>
        </xdr:cNvPr>
        <xdr:cNvCxnSpPr/>
      </xdr:nvCxnSpPr>
      <xdr:spPr>
        <a:xfrm>
          <a:off x="9639300" y="1800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6" name="楕円 475">
          <a:extLst>
            <a:ext uri="{FF2B5EF4-FFF2-40B4-BE49-F238E27FC236}">
              <a16:creationId xmlns:a16="http://schemas.microsoft.com/office/drawing/2014/main" id="{139F1ACE-5182-4A95-A6BF-003FFFCD4078}"/>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5335</xdr:rowOff>
    </xdr:to>
    <xdr:cxnSp macro="">
      <xdr:nvCxnSpPr>
        <xdr:cNvPr id="477" name="直線コネクタ 476">
          <a:extLst>
            <a:ext uri="{FF2B5EF4-FFF2-40B4-BE49-F238E27FC236}">
              <a16:creationId xmlns:a16="http://schemas.microsoft.com/office/drawing/2014/main" id="{357A4550-F2F7-4734-AD32-001D18A96AF1}"/>
            </a:ext>
          </a:extLst>
        </xdr:cNvPr>
        <xdr:cNvCxnSpPr/>
      </xdr:nvCxnSpPr>
      <xdr:spPr>
        <a:xfrm>
          <a:off x="8750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8" name="楕円 477">
          <a:extLst>
            <a:ext uri="{FF2B5EF4-FFF2-40B4-BE49-F238E27FC236}">
              <a16:creationId xmlns:a16="http://schemas.microsoft.com/office/drawing/2014/main" id="{A6F4D252-D9AA-43D9-A3CA-8246B5ABC649}"/>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479" name="直線コネクタ 478">
          <a:extLst>
            <a:ext uri="{FF2B5EF4-FFF2-40B4-BE49-F238E27FC236}">
              <a16:creationId xmlns:a16="http://schemas.microsoft.com/office/drawing/2014/main" id="{034ECB85-F2FC-4BBE-A14C-E102179E7C68}"/>
            </a:ext>
          </a:extLst>
        </xdr:cNvPr>
        <xdr:cNvCxnSpPr/>
      </xdr:nvCxnSpPr>
      <xdr:spPr>
        <a:xfrm>
          <a:off x="7861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80" name="楕円 479">
          <a:extLst>
            <a:ext uri="{FF2B5EF4-FFF2-40B4-BE49-F238E27FC236}">
              <a16:creationId xmlns:a16="http://schemas.microsoft.com/office/drawing/2014/main" id="{26DEC415-57CD-4710-A5D7-C599E2E85F53}"/>
            </a:ext>
          </a:extLst>
        </xdr:cNvPr>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104</xdr:row>
      <xdr:rowOff>167639</xdr:rowOff>
    </xdr:to>
    <xdr:cxnSp macro="">
      <xdr:nvCxnSpPr>
        <xdr:cNvPr id="481" name="直線コネクタ 480">
          <a:extLst>
            <a:ext uri="{FF2B5EF4-FFF2-40B4-BE49-F238E27FC236}">
              <a16:creationId xmlns:a16="http://schemas.microsoft.com/office/drawing/2014/main" id="{527860FE-8859-41A6-887D-FEF821577FF9}"/>
            </a:ext>
          </a:extLst>
        </xdr:cNvPr>
        <xdr:cNvCxnSpPr/>
      </xdr:nvCxnSpPr>
      <xdr:spPr>
        <a:xfrm>
          <a:off x="6972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a:extLst>
            <a:ext uri="{FF2B5EF4-FFF2-40B4-BE49-F238E27FC236}">
              <a16:creationId xmlns:a16="http://schemas.microsoft.com/office/drawing/2014/main" id="{75C43D2C-3E18-4A8E-B86C-77C971643ACE}"/>
            </a:ext>
          </a:extLst>
        </xdr:cNvPr>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a:extLst>
            <a:ext uri="{FF2B5EF4-FFF2-40B4-BE49-F238E27FC236}">
              <a16:creationId xmlns:a16="http://schemas.microsoft.com/office/drawing/2014/main" id="{A73DF500-7572-466D-9FDA-CEF2EDA1C39E}"/>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a:extLst>
            <a:ext uri="{FF2B5EF4-FFF2-40B4-BE49-F238E27FC236}">
              <a16:creationId xmlns:a16="http://schemas.microsoft.com/office/drawing/2014/main" id="{881510BB-FF6E-45A5-BA8D-B725D8B42DC7}"/>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a:extLst>
            <a:ext uri="{FF2B5EF4-FFF2-40B4-BE49-F238E27FC236}">
              <a16:creationId xmlns:a16="http://schemas.microsoft.com/office/drawing/2014/main" id="{6EE43A4F-E3C8-436E-A32C-6E09DB18566F}"/>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47262</xdr:rowOff>
    </xdr:from>
    <xdr:ext cx="469744" cy="259045"/>
    <xdr:sp macro="" textlink="">
      <xdr:nvSpPr>
        <xdr:cNvPr id="486" name="n_1mainValue【市民会館】&#10;一人当たり面積">
          <a:extLst>
            <a:ext uri="{FF2B5EF4-FFF2-40B4-BE49-F238E27FC236}">
              <a16:creationId xmlns:a16="http://schemas.microsoft.com/office/drawing/2014/main" id="{486BA3B1-5394-46BF-AB8A-EBA779565ED7}"/>
            </a:ext>
          </a:extLst>
        </xdr:cNvPr>
        <xdr:cNvSpPr txBox="1"/>
      </xdr:nvSpPr>
      <xdr:spPr>
        <a:xfrm>
          <a:off x="9391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487" name="n_2mainValue【市民会館】&#10;一人当たり面積">
          <a:extLst>
            <a:ext uri="{FF2B5EF4-FFF2-40B4-BE49-F238E27FC236}">
              <a16:creationId xmlns:a16="http://schemas.microsoft.com/office/drawing/2014/main" id="{517C4C06-99F4-4712-B581-6CB07F543A8B}"/>
            </a:ext>
          </a:extLst>
        </xdr:cNvPr>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8" name="n_3mainValue【市民会館】&#10;一人当たり面積">
          <a:extLst>
            <a:ext uri="{FF2B5EF4-FFF2-40B4-BE49-F238E27FC236}">
              <a16:creationId xmlns:a16="http://schemas.microsoft.com/office/drawing/2014/main" id="{0CF63A6E-9534-474D-A9E5-19FF40F707B7}"/>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89" name="n_4mainValue【市民会館】&#10;一人当たり面積">
          <a:extLst>
            <a:ext uri="{FF2B5EF4-FFF2-40B4-BE49-F238E27FC236}">
              <a16:creationId xmlns:a16="http://schemas.microsoft.com/office/drawing/2014/main" id="{3C79993E-143F-4D28-8B96-12275C1FD9EB}"/>
            </a:ext>
          </a:extLst>
        </xdr:cNvPr>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4D1DE2E9-2C74-463F-8FE1-497FC5C22B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D75B2049-C372-4FEB-9FB3-B35E8D6250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FEE9AB22-3575-419F-A8D6-3C1953A2F6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5CEBB0A2-6A79-4460-85A4-CADA1D3AEE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719614A7-099D-499D-89F4-C4539DCD04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C854ED23-2522-4804-94F3-50B8029585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C454C950-F106-4956-B4B7-B418CB0E4A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8EC1AE6D-21DA-4845-93EE-0824F02CD0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54B69E7-09C1-4623-8B54-E511FFE23D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23C487DD-78A1-43E8-87DC-1056B3BC6A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C6E2A300-4C65-449E-84CB-F97B6F196A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C76D54BE-420F-4EFB-B5EC-F956B9219CD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FBA34ED8-5492-4D45-89FD-82554062D97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33B606A5-A98C-4204-ADD1-9CA28BA299E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B152C4D5-2231-4689-AAB8-D49986FF2AB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C669DCE6-9D2D-4140-AB72-0FDD1C902B8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D1512E63-CEC7-47FB-8312-EAA99597104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CDA34CFE-3645-4CF2-818D-2D85CF069D3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5F0F2AE7-B718-4F2F-8CB9-7A77B711A92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97D7CA5E-34C0-4DF4-BE14-D7A837DDD1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73FF79B7-DAE5-4DF0-8621-0AB09BD0493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B8A9A7F4-D64A-413C-B59D-2F393E63EF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a:extLst>
            <a:ext uri="{FF2B5EF4-FFF2-40B4-BE49-F238E27FC236}">
              <a16:creationId xmlns:a16="http://schemas.microsoft.com/office/drawing/2014/main" id="{5039E032-C1B9-449C-AE9E-AF410F031975}"/>
            </a:ext>
          </a:extLst>
        </xdr:cNvPr>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51A2B613-370A-40AB-9DF6-AF6DA451AB5A}"/>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a:extLst>
            <a:ext uri="{FF2B5EF4-FFF2-40B4-BE49-F238E27FC236}">
              <a16:creationId xmlns:a16="http://schemas.microsoft.com/office/drawing/2014/main" id="{BB31C087-349B-467C-9DF1-401692E649B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83C6EBA2-51E4-4145-976A-C3957996BD89}"/>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a:extLst>
            <a:ext uri="{FF2B5EF4-FFF2-40B4-BE49-F238E27FC236}">
              <a16:creationId xmlns:a16="http://schemas.microsoft.com/office/drawing/2014/main" id="{5085271A-DEE1-47D8-BAA3-427738F825AF}"/>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5E588039-47A7-4EF0-A917-037EC65B4F43}"/>
            </a:ext>
          </a:extLst>
        </xdr:cNvPr>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a:extLst>
            <a:ext uri="{FF2B5EF4-FFF2-40B4-BE49-F238E27FC236}">
              <a16:creationId xmlns:a16="http://schemas.microsoft.com/office/drawing/2014/main" id="{87B103B1-487C-4CFC-A7F3-0650EEA2553F}"/>
            </a:ext>
          </a:extLst>
        </xdr:cNvPr>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a:extLst>
            <a:ext uri="{FF2B5EF4-FFF2-40B4-BE49-F238E27FC236}">
              <a16:creationId xmlns:a16="http://schemas.microsoft.com/office/drawing/2014/main" id="{D5B47C9E-3829-440D-A1FB-A2036DD155C5}"/>
            </a:ext>
          </a:extLst>
        </xdr:cNvPr>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a:extLst>
            <a:ext uri="{FF2B5EF4-FFF2-40B4-BE49-F238E27FC236}">
              <a16:creationId xmlns:a16="http://schemas.microsoft.com/office/drawing/2014/main" id="{E2061F43-04A4-41DB-9CAB-D58442455D5C}"/>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a:extLst>
            <a:ext uri="{FF2B5EF4-FFF2-40B4-BE49-F238E27FC236}">
              <a16:creationId xmlns:a16="http://schemas.microsoft.com/office/drawing/2014/main" id="{A8EF869C-680B-4AC3-AB35-7B20D5D56F1B}"/>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a:extLst>
            <a:ext uri="{FF2B5EF4-FFF2-40B4-BE49-F238E27FC236}">
              <a16:creationId xmlns:a16="http://schemas.microsoft.com/office/drawing/2014/main" id="{1B81A106-0E48-47E5-A837-DBAFEC49D330}"/>
            </a:ext>
          </a:extLst>
        </xdr:cNvPr>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A021908-44D5-4D0B-A20D-B210A6B6F4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CF77FBC-178A-4D17-A63A-474023EE44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0B6AF4A-9145-4D80-8CCF-0EDAFF8868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4234717-B1AC-411B-9B1A-F163AD77FA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5739AD7-EFDD-49CF-9A88-37DF7825B4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169418</xdr:rowOff>
    </xdr:from>
    <xdr:to>
      <xdr:col>85</xdr:col>
      <xdr:colOff>177800</xdr:colOff>
      <xdr:row>39</xdr:row>
      <xdr:rowOff>99568</xdr:rowOff>
    </xdr:to>
    <xdr:sp macro="" textlink="">
      <xdr:nvSpPr>
        <xdr:cNvPr id="528" name="楕円 527">
          <a:extLst>
            <a:ext uri="{FF2B5EF4-FFF2-40B4-BE49-F238E27FC236}">
              <a16:creationId xmlns:a16="http://schemas.microsoft.com/office/drawing/2014/main" id="{246A3237-E86D-48DD-B2F0-04BDF402C480}"/>
            </a:ext>
          </a:extLst>
        </xdr:cNvPr>
        <xdr:cNvSpPr/>
      </xdr:nvSpPr>
      <xdr:spPr>
        <a:xfrm>
          <a:off x="16268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147845</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30D8E647-118D-470F-87D3-1E4CE24A9430}"/>
            </a:ext>
          </a:extLst>
        </xdr:cNvPr>
        <xdr:cNvSpPr txBox="1"/>
      </xdr:nvSpPr>
      <xdr:spPr>
        <a:xfrm>
          <a:off x="163576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100838</xdr:rowOff>
    </xdr:from>
    <xdr:to>
      <xdr:col>81</xdr:col>
      <xdr:colOff>101600</xdr:colOff>
      <xdr:row>39</xdr:row>
      <xdr:rowOff>30988</xdr:rowOff>
    </xdr:to>
    <xdr:sp macro="" textlink="">
      <xdr:nvSpPr>
        <xdr:cNvPr id="530" name="楕円 529">
          <a:extLst>
            <a:ext uri="{FF2B5EF4-FFF2-40B4-BE49-F238E27FC236}">
              <a16:creationId xmlns:a16="http://schemas.microsoft.com/office/drawing/2014/main" id="{4EBCB17B-3509-42F2-BCEB-145055A9C513}"/>
            </a:ext>
          </a:extLst>
        </xdr:cNvPr>
        <xdr:cNvSpPr/>
      </xdr:nvSpPr>
      <xdr:spPr>
        <a:xfrm>
          <a:off x="15430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151638</xdr:rowOff>
    </xdr:from>
    <xdr:to>
      <xdr:col>85</xdr:col>
      <xdr:colOff>127000</xdr:colOff>
      <xdr:row>39</xdr:row>
      <xdr:rowOff>48768</xdr:rowOff>
    </xdr:to>
    <xdr:cxnSp macro="">
      <xdr:nvCxnSpPr>
        <xdr:cNvPr id="531" name="直線コネクタ 530">
          <a:extLst>
            <a:ext uri="{FF2B5EF4-FFF2-40B4-BE49-F238E27FC236}">
              <a16:creationId xmlns:a16="http://schemas.microsoft.com/office/drawing/2014/main" id="{6F36FEB3-AD96-41A3-B302-49E1E9369183}"/>
            </a:ext>
          </a:extLst>
        </xdr:cNvPr>
        <xdr:cNvCxnSpPr/>
      </xdr:nvCxnSpPr>
      <xdr:spPr>
        <a:xfrm>
          <a:off x="15481300" y="666673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137414</xdr:rowOff>
    </xdr:from>
    <xdr:to>
      <xdr:col>76</xdr:col>
      <xdr:colOff>165100</xdr:colOff>
      <xdr:row>38</xdr:row>
      <xdr:rowOff>67564</xdr:rowOff>
    </xdr:to>
    <xdr:sp macro="" textlink="">
      <xdr:nvSpPr>
        <xdr:cNvPr id="532" name="楕円 531">
          <a:extLst>
            <a:ext uri="{FF2B5EF4-FFF2-40B4-BE49-F238E27FC236}">
              <a16:creationId xmlns:a16="http://schemas.microsoft.com/office/drawing/2014/main" id="{FBBA6A58-5766-4078-93F4-6868B5991CDC}"/>
            </a:ext>
          </a:extLst>
        </xdr:cNvPr>
        <xdr:cNvSpPr/>
      </xdr:nvSpPr>
      <xdr:spPr>
        <a:xfrm>
          <a:off x="14541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xdr:rowOff>
    </xdr:from>
    <xdr:to>
      <xdr:col>81</xdr:col>
      <xdr:colOff>50800</xdr:colOff>
      <xdr:row>38</xdr:row>
      <xdr:rowOff>151638</xdr:rowOff>
    </xdr:to>
    <xdr:cxnSp macro="">
      <xdr:nvCxnSpPr>
        <xdr:cNvPr id="533" name="直線コネクタ 532">
          <a:extLst>
            <a:ext uri="{FF2B5EF4-FFF2-40B4-BE49-F238E27FC236}">
              <a16:creationId xmlns:a16="http://schemas.microsoft.com/office/drawing/2014/main" id="{4492C380-477D-45D4-A95A-23D0F50FD302}"/>
            </a:ext>
          </a:extLst>
        </xdr:cNvPr>
        <xdr:cNvCxnSpPr/>
      </xdr:nvCxnSpPr>
      <xdr:spPr>
        <a:xfrm>
          <a:off x="14592300" y="653186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137414</xdr:rowOff>
    </xdr:from>
    <xdr:to>
      <xdr:col>72</xdr:col>
      <xdr:colOff>38100</xdr:colOff>
      <xdr:row>38</xdr:row>
      <xdr:rowOff>67564</xdr:rowOff>
    </xdr:to>
    <xdr:sp macro="" textlink="">
      <xdr:nvSpPr>
        <xdr:cNvPr id="534" name="楕円 533">
          <a:extLst>
            <a:ext uri="{FF2B5EF4-FFF2-40B4-BE49-F238E27FC236}">
              <a16:creationId xmlns:a16="http://schemas.microsoft.com/office/drawing/2014/main" id="{D4AE14DB-5408-41FD-98E6-6448BA5397ED}"/>
            </a:ext>
          </a:extLst>
        </xdr:cNvPr>
        <xdr:cNvSpPr/>
      </xdr:nvSpPr>
      <xdr:spPr>
        <a:xfrm>
          <a:off x="1365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xdr:rowOff>
    </xdr:from>
    <xdr:to>
      <xdr:col>76</xdr:col>
      <xdr:colOff>114300</xdr:colOff>
      <xdr:row>38</xdr:row>
      <xdr:rowOff>16764</xdr:rowOff>
    </xdr:to>
    <xdr:cxnSp macro="">
      <xdr:nvCxnSpPr>
        <xdr:cNvPr id="535" name="直線コネクタ 534">
          <a:extLst>
            <a:ext uri="{FF2B5EF4-FFF2-40B4-BE49-F238E27FC236}">
              <a16:creationId xmlns:a16="http://schemas.microsoft.com/office/drawing/2014/main" id="{E0FD7A10-69FD-463A-9097-5097AE592679}"/>
            </a:ext>
          </a:extLst>
        </xdr:cNvPr>
        <xdr:cNvCxnSpPr/>
      </xdr:nvCxnSpPr>
      <xdr:spPr>
        <a:xfrm>
          <a:off x="13703300" y="653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536" name="楕円 535">
          <a:extLst>
            <a:ext uri="{FF2B5EF4-FFF2-40B4-BE49-F238E27FC236}">
              <a16:creationId xmlns:a16="http://schemas.microsoft.com/office/drawing/2014/main" id="{2C283CB1-9697-4305-B345-502F82E18E08}"/>
            </a:ext>
          </a:extLst>
        </xdr:cNvPr>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38</xdr:row>
      <xdr:rowOff>16764</xdr:rowOff>
    </xdr:to>
    <xdr:cxnSp macro="">
      <xdr:nvCxnSpPr>
        <xdr:cNvPr id="537" name="直線コネクタ 536">
          <a:extLst>
            <a:ext uri="{FF2B5EF4-FFF2-40B4-BE49-F238E27FC236}">
              <a16:creationId xmlns:a16="http://schemas.microsoft.com/office/drawing/2014/main" id="{92BE0301-CD24-42F6-9F76-D2C04034025D}"/>
            </a:ext>
          </a:extLst>
        </xdr:cNvPr>
        <xdr:cNvCxnSpPr/>
      </xdr:nvCxnSpPr>
      <xdr:spPr>
        <a:xfrm>
          <a:off x="12814300" y="646557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5E7777E9-A62D-46E1-BD6A-60D4217C92F6}"/>
            </a:ext>
          </a:extLst>
        </xdr:cNvPr>
        <xdr:cNvSpPr txBox="1"/>
      </xdr:nvSpPr>
      <xdr:spPr>
        <a:xfrm>
          <a:off x="15266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482E22CB-44BA-44E8-AB68-5B81FA317F31}"/>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1541</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20CA561-8BE6-45A8-A06C-32C88FFA1FB7}"/>
            </a:ext>
          </a:extLst>
        </xdr:cNvPr>
        <xdr:cNvSpPr txBox="1"/>
      </xdr:nvSpPr>
      <xdr:spPr>
        <a:xfrm>
          <a:off x="13500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E12BD22F-AD1E-4EB9-97A3-A2E7A56ED500}"/>
            </a:ext>
          </a:extLst>
        </xdr:cNvPr>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22115</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D7E42F74-25B6-4269-B997-F83CBE254E76}"/>
            </a:ext>
          </a:extLst>
        </xdr:cNvPr>
        <xdr:cNvSpPr txBox="1"/>
      </xdr:nvSpPr>
      <xdr:spPr>
        <a:xfrm>
          <a:off x="15266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84091</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D7FAF878-F7BD-4A32-A7E7-3B92D7800202}"/>
            </a:ext>
          </a:extLst>
        </xdr:cNvPr>
        <xdr:cNvSpPr txBox="1"/>
      </xdr:nvSpPr>
      <xdr:spPr>
        <a:xfrm>
          <a:off x="14389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84091</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7156C846-15FB-4A52-9A0E-FF3FEB1FE70C}"/>
            </a:ext>
          </a:extLst>
        </xdr:cNvPr>
        <xdr:cNvSpPr txBox="1"/>
      </xdr:nvSpPr>
      <xdr:spPr>
        <a:xfrm>
          <a:off x="13500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75E9C239-3D38-4FC4-83F2-641F82B92F2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440080B-FA17-45CA-88FF-C3E0C09BA8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823DD48F-4C83-447E-B851-874A48B09C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BEC988BA-4984-4016-B7D5-9EE2FA30E8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E9209E59-9826-45B9-8F6A-43679FD989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12269DB1-1FD7-410F-BCC2-79130FAF45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EA57A5C-A31E-4520-B34F-FD1374F346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C9CCFB4-3EC1-435A-B1F7-302BD44AC3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ED76DCDF-099F-4347-9CAA-EE58745983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52226EAC-34D3-4F11-8952-3DC6E7BDB4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6863040-5436-42E6-B4D3-3399EEA70E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AC3371A9-7D89-4F73-A473-B428CCCE867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981A02F4-126C-4FED-AB40-FCC3BBB5B8A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9A65AF4-56FE-4EF8-A61F-84B9FA2BCB9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E03C242-E641-477D-963D-F4E307072BA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EDA322A3-8256-47B6-AC64-55DC104858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B4D3653B-55AA-4CB6-BD07-D8943ED64C7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389B94B4-67A4-46F1-A40F-8DBE2212FF4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F0010A21-DDC4-4032-B8B2-74A3A6349B2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3FCE83E2-0AA7-41E8-89D4-BA813A13ECC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ED547BD4-2E7D-4FB0-8B6B-F68760E85D3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8D79F87F-3B27-4A74-88ED-3BCB0A8B49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6F9CC13A-2661-4DEB-8F24-01297F54ACF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4BAD4FD-52CF-479F-9F14-E45B7AEDED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a:extLst>
            <a:ext uri="{FF2B5EF4-FFF2-40B4-BE49-F238E27FC236}">
              <a16:creationId xmlns:a16="http://schemas.microsoft.com/office/drawing/2014/main" id="{A618BCB1-B93F-4F34-95E0-4FCD7FC144F2}"/>
            </a:ext>
          </a:extLst>
        </xdr:cNvPr>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a:extLst>
            <a:ext uri="{FF2B5EF4-FFF2-40B4-BE49-F238E27FC236}">
              <a16:creationId xmlns:a16="http://schemas.microsoft.com/office/drawing/2014/main" id="{FC824CC5-C6C9-4AD8-8A1E-6D3EA7EB2C01}"/>
            </a:ext>
          </a:extLst>
        </xdr:cNvPr>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a:extLst>
            <a:ext uri="{FF2B5EF4-FFF2-40B4-BE49-F238E27FC236}">
              <a16:creationId xmlns:a16="http://schemas.microsoft.com/office/drawing/2014/main" id="{A204D6D7-5ED4-4437-AFC0-723EBFF468D1}"/>
            </a:ext>
          </a:extLst>
        </xdr:cNvPr>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9B87BA85-4576-4D43-8DFC-B177267C01C6}"/>
            </a:ext>
          </a:extLst>
        </xdr:cNvPr>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a:extLst>
            <a:ext uri="{FF2B5EF4-FFF2-40B4-BE49-F238E27FC236}">
              <a16:creationId xmlns:a16="http://schemas.microsoft.com/office/drawing/2014/main" id="{13C2022F-272C-4FF6-A665-AF931C51EC1C}"/>
            </a:ext>
          </a:extLst>
        </xdr:cNvPr>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2FA0C981-FFDE-4365-954B-A975BC426ED0}"/>
            </a:ext>
          </a:extLst>
        </xdr:cNvPr>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a:extLst>
            <a:ext uri="{FF2B5EF4-FFF2-40B4-BE49-F238E27FC236}">
              <a16:creationId xmlns:a16="http://schemas.microsoft.com/office/drawing/2014/main" id="{6C5D5FA3-70F2-450D-A9AB-E315711731F1}"/>
            </a:ext>
          </a:extLst>
        </xdr:cNvPr>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a:extLst>
            <a:ext uri="{FF2B5EF4-FFF2-40B4-BE49-F238E27FC236}">
              <a16:creationId xmlns:a16="http://schemas.microsoft.com/office/drawing/2014/main" id="{85066FCB-BB21-4169-A365-F0DE9026BE3D}"/>
            </a:ext>
          </a:extLst>
        </xdr:cNvPr>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a:extLst>
            <a:ext uri="{FF2B5EF4-FFF2-40B4-BE49-F238E27FC236}">
              <a16:creationId xmlns:a16="http://schemas.microsoft.com/office/drawing/2014/main" id="{5F0EF225-4D2E-45F8-A1C2-2ED3AA9E29B0}"/>
            </a:ext>
          </a:extLst>
        </xdr:cNvPr>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a:extLst>
            <a:ext uri="{FF2B5EF4-FFF2-40B4-BE49-F238E27FC236}">
              <a16:creationId xmlns:a16="http://schemas.microsoft.com/office/drawing/2014/main" id="{31762739-9917-4F1B-AAD1-335BB32E696C}"/>
            </a:ext>
          </a:extLst>
        </xdr:cNvPr>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a:extLst>
            <a:ext uri="{FF2B5EF4-FFF2-40B4-BE49-F238E27FC236}">
              <a16:creationId xmlns:a16="http://schemas.microsoft.com/office/drawing/2014/main" id="{DB4AA51E-11D9-4CD8-9AA8-E740E2F842FF}"/>
            </a:ext>
          </a:extLst>
        </xdr:cNvPr>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DB886703-4B4A-48BE-A3A7-703E2F4704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B84F8DE-CDFA-4F0E-BDE3-073D580EC1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A18D39F-BD81-4FE9-9320-DD1C706652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097B362-0203-47CC-9647-2CC801D0BD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B058661-D9EC-43E6-986E-81AF3FE7D6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64033</xdr:rowOff>
    </xdr:from>
    <xdr:to>
      <xdr:col>116</xdr:col>
      <xdr:colOff>114300</xdr:colOff>
      <xdr:row>41</xdr:row>
      <xdr:rowOff>165633</xdr:rowOff>
    </xdr:to>
    <xdr:sp macro="" textlink="">
      <xdr:nvSpPr>
        <xdr:cNvPr id="585" name="楕円 584">
          <a:extLst>
            <a:ext uri="{FF2B5EF4-FFF2-40B4-BE49-F238E27FC236}">
              <a16:creationId xmlns:a16="http://schemas.microsoft.com/office/drawing/2014/main" id="{A3C3975F-CEA0-4ADE-A911-668EDB29E9A1}"/>
            </a:ext>
          </a:extLst>
        </xdr:cNvPr>
        <xdr:cNvSpPr/>
      </xdr:nvSpPr>
      <xdr:spPr>
        <a:xfrm>
          <a:off x="22110700" y="70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150410</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501054F0-5F66-426B-AD83-32A9505024E8}"/>
            </a:ext>
          </a:extLst>
        </xdr:cNvPr>
        <xdr:cNvSpPr txBox="1"/>
      </xdr:nvSpPr>
      <xdr:spPr>
        <a:xfrm>
          <a:off x="22199600" y="7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63866</xdr:rowOff>
    </xdr:from>
    <xdr:to>
      <xdr:col>112</xdr:col>
      <xdr:colOff>38100</xdr:colOff>
      <xdr:row>41</xdr:row>
      <xdr:rowOff>165466</xdr:rowOff>
    </xdr:to>
    <xdr:sp macro="" textlink="">
      <xdr:nvSpPr>
        <xdr:cNvPr id="587" name="楕円 586">
          <a:extLst>
            <a:ext uri="{FF2B5EF4-FFF2-40B4-BE49-F238E27FC236}">
              <a16:creationId xmlns:a16="http://schemas.microsoft.com/office/drawing/2014/main" id="{3000E5F3-6767-40FC-8F36-B5D39167A36D}"/>
            </a:ext>
          </a:extLst>
        </xdr:cNvPr>
        <xdr:cNvSpPr/>
      </xdr:nvSpPr>
      <xdr:spPr>
        <a:xfrm>
          <a:off x="21272500" y="70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114666</xdr:rowOff>
    </xdr:from>
    <xdr:to>
      <xdr:col>116</xdr:col>
      <xdr:colOff>63500</xdr:colOff>
      <xdr:row>41</xdr:row>
      <xdr:rowOff>114833</xdr:rowOff>
    </xdr:to>
    <xdr:cxnSp macro="">
      <xdr:nvCxnSpPr>
        <xdr:cNvPr id="588" name="直線コネクタ 587">
          <a:extLst>
            <a:ext uri="{FF2B5EF4-FFF2-40B4-BE49-F238E27FC236}">
              <a16:creationId xmlns:a16="http://schemas.microsoft.com/office/drawing/2014/main" id="{E49EF92D-0F1B-4CD9-9F52-11D4B703AD76}"/>
            </a:ext>
          </a:extLst>
        </xdr:cNvPr>
        <xdr:cNvCxnSpPr/>
      </xdr:nvCxnSpPr>
      <xdr:spPr>
        <a:xfrm>
          <a:off x="21323300" y="7144116"/>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63195</xdr:rowOff>
    </xdr:from>
    <xdr:to>
      <xdr:col>107</xdr:col>
      <xdr:colOff>101600</xdr:colOff>
      <xdr:row>41</xdr:row>
      <xdr:rowOff>164795</xdr:rowOff>
    </xdr:to>
    <xdr:sp macro="" textlink="">
      <xdr:nvSpPr>
        <xdr:cNvPr id="589" name="楕円 588">
          <a:extLst>
            <a:ext uri="{FF2B5EF4-FFF2-40B4-BE49-F238E27FC236}">
              <a16:creationId xmlns:a16="http://schemas.microsoft.com/office/drawing/2014/main" id="{CFEF66F8-859E-40C1-AC1B-A0616BAA8132}"/>
            </a:ext>
          </a:extLst>
        </xdr:cNvPr>
        <xdr:cNvSpPr/>
      </xdr:nvSpPr>
      <xdr:spPr>
        <a:xfrm>
          <a:off x="20383500" y="70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113995</xdr:rowOff>
    </xdr:from>
    <xdr:to>
      <xdr:col>111</xdr:col>
      <xdr:colOff>177800</xdr:colOff>
      <xdr:row>41</xdr:row>
      <xdr:rowOff>114666</xdr:rowOff>
    </xdr:to>
    <xdr:cxnSp macro="">
      <xdr:nvCxnSpPr>
        <xdr:cNvPr id="590" name="直線コネクタ 589">
          <a:extLst>
            <a:ext uri="{FF2B5EF4-FFF2-40B4-BE49-F238E27FC236}">
              <a16:creationId xmlns:a16="http://schemas.microsoft.com/office/drawing/2014/main" id="{68B296D2-13DF-44AA-A899-54532261D577}"/>
            </a:ext>
          </a:extLst>
        </xdr:cNvPr>
        <xdr:cNvCxnSpPr/>
      </xdr:nvCxnSpPr>
      <xdr:spPr>
        <a:xfrm>
          <a:off x="20434300" y="714344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63066</xdr:rowOff>
    </xdr:from>
    <xdr:to>
      <xdr:col>102</xdr:col>
      <xdr:colOff>165100</xdr:colOff>
      <xdr:row>41</xdr:row>
      <xdr:rowOff>164666</xdr:rowOff>
    </xdr:to>
    <xdr:sp macro="" textlink="">
      <xdr:nvSpPr>
        <xdr:cNvPr id="591" name="楕円 590">
          <a:extLst>
            <a:ext uri="{FF2B5EF4-FFF2-40B4-BE49-F238E27FC236}">
              <a16:creationId xmlns:a16="http://schemas.microsoft.com/office/drawing/2014/main" id="{C5B4ACC8-7914-49F1-837F-235CF2912890}"/>
            </a:ext>
          </a:extLst>
        </xdr:cNvPr>
        <xdr:cNvSpPr/>
      </xdr:nvSpPr>
      <xdr:spPr>
        <a:xfrm>
          <a:off x="19494500" y="70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113866</xdr:rowOff>
    </xdr:from>
    <xdr:to>
      <xdr:col>107</xdr:col>
      <xdr:colOff>50800</xdr:colOff>
      <xdr:row>41</xdr:row>
      <xdr:rowOff>113995</xdr:rowOff>
    </xdr:to>
    <xdr:cxnSp macro="">
      <xdr:nvCxnSpPr>
        <xdr:cNvPr id="592" name="直線コネクタ 591">
          <a:extLst>
            <a:ext uri="{FF2B5EF4-FFF2-40B4-BE49-F238E27FC236}">
              <a16:creationId xmlns:a16="http://schemas.microsoft.com/office/drawing/2014/main" id="{65D1B073-53A2-4AD3-8990-9791FDF3EF63}"/>
            </a:ext>
          </a:extLst>
        </xdr:cNvPr>
        <xdr:cNvCxnSpPr/>
      </xdr:nvCxnSpPr>
      <xdr:spPr>
        <a:xfrm>
          <a:off x="19545300" y="7143316"/>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63035</xdr:rowOff>
    </xdr:from>
    <xdr:to>
      <xdr:col>98</xdr:col>
      <xdr:colOff>38100</xdr:colOff>
      <xdr:row>41</xdr:row>
      <xdr:rowOff>164635</xdr:rowOff>
    </xdr:to>
    <xdr:sp macro="" textlink="">
      <xdr:nvSpPr>
        <xdr:cNvPr id="593" name="楕円 592">
          <a:extLst>
            <a:ext uri="{FF2B5EF4-FFF2-40B4-BE49-F238E27FC236}">
              <a16:creationId xmlns:a16="http://schemas.microsoft.com/office/drawing/2014/main" id="{7EB8A2BD-BD90-4789-B2C4-0917ADCA0663}"/>
            </a:ext>
          </a:extLst>
        </xdr:cNvPr>
        <xdr:cNvSpPr/>
      </xdr:nvSpPr>
      <xdr:spPr>
        <a:xfrm>
          <a:off x="18605500" y="70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113835</xdr:rowOff>
    </xdr:from>
    <xdr:to>
      <xdr:col>102</xdr:col>
      <xdr:colOff>114300</xdr:colOff>
      <xdr:row>41</xdr:row>
      <xdr:rowOff>113866</xdr:rowOff>
    </xdr:to>
    <xdr:cxnSp macro="">
      <xdr:nvCxnSpPr>
        <xdr:cNvPr id="594" name="直線コネクタ 593">
          <a:extLst>
            <a:ext uri="{FF2B5EF4-FFF2-40B4-BE49-F238E27FC236}">
              <a16:creationId xmlns:a16="http://schemas.microsoft.com/office/drawing/2014/main" id="{C7F954C1-9D41-4EC7-B69E-FCB173A629EF}"/>
            </a:ext>
          </a:extLst>
        </xdr:cNvPr>
        <xdr:cNvCxnSpPr/>
      </xdr:nvCxnSpPr>
      <xdr:spPr>
        <a:xfrm>
          <a:off x="18656300" y="714328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77F45D16-EEE7-4C6B-AC43-31786CA963AA}"/>
            </a:ext>
          </a:extLst>
        </xdr:cNvPr>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87992</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F5A9CA41-E72C-4BD7-9979-DADB71097E22}"/>
            </a:ext>
          </a:extLst>
        </xdr:cNvPr>
        <xdr:cNvSpPr txBox="1"/>
      </xdr:nvSpPr>
      <xdr:spPr>
        <a:xfrm>
          <a:off x="20167111" y="64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38732F6A-9306-4F8A-BCCB-6936D2971CDA}"/>
            </a:ext>
          </a:extLst>
        </xdr:cNvPr>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C684195E-A659-4CD1-A48C-13AA4F4E82E5}"/>
            </a:ext>
          </a:extLst>
        </xdr:cNvPr>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156593</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19E0A842-03BA-4CF5-B235-FD89079993E6}"/>
            </a:ext>
          </a:extLst>
        </xdr:cNvPr>
        <xdr:cNvSpPr txBox="1"/>
      </xdr:nvSpPr>
      <xdr:spPr>
        <a:xfrm>
          <a:off x="21043411" y="71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155922</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7AB703EF-D894-4316-B59D-D7D7204FD61E}"/>
            </a:ext>
          </a:extLst>
        </xdr:cNvPr>
        <xdr:cNvSpPr txBox="1"/>
      </xdr:nvSpPr>
      <xdr:spPr>
        <a:xfrm>
          <a:off x="20167111" y="71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155793</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FC7B9D01-6FA7-445B-89F0-6074CBE3F63B}"/>
            </a:ext>
          </a:extLst>
        </xdr:cNvPr>
        <xdr:cNvSpPr txBox="1"/>
      </xdr:nvSpPr>
      <xdr:spPr>
        <a:xfrm>
          <a:off x="19278111" y="71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155762</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E61FE708-DD24-407D-B4D2-97AE59DAF361}"/>
            </a:ext>
          </a:extLst>
        </xdr:cNvPr>
        <xdr:cNvSpPr txBox="1"/>
      </xdr:nvSpPr>
      <xdr:spPr>
        <a:xfrm>
          <a:off x="18389111" y="71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EC10E223-CD7A-40F0-AA69-A9E4F01E52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6A8CB6B5-E960-43A4-A67B-597A07FC87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46E02E05-EA88-4D39-8F4E-C6DB351AC9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6C64E426-7A1C-4A4A-A387-1D9FD3D19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50250E08-BD9C-4564-B166-708F8965BB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5B231B2-14AA-41BB-B5A3-7783FD5F14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257BCEFD-8CE8-4D6F-BB99-8F86A6BF3D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BF5391-0B66-4AEC-95E8-B62200FEF7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9CC7E08E-CA16-4693-87E0-F3F9B7514C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FA95F1F3-8603-4926-A320-8DE9A55312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533371CD-A848-494E-AD86-776AF070DCC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D7811DF4-F8A5-4E53-973E-2972294BDB4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7346D75E-BE51-4EBD-AC9D-D65A20212D6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E89C86E9-DDA9-43C9-BE66-29A9C555D7A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9DF53DDA-45F9-4B2C-A45B-85D695EB464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C3A61D77-3E87-4E40-A53F-6EEDE724ACB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BC95BEF4-3D85-4378-8E49-EEF21CF3B61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7468E945-A463-439A-BA50-DAD7761FA8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DC5E0448-0A84-4F9C-B222-09A8C91FBDE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340E1A52-F933-42BF-A96F-A969A797F8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C345EBA3-1C4E-481B-94F0-F19221889F6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3737FC8A-C9F3-4E2D-9A0B-5B03E1DDFE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a:extLst>
            <a:ext uri="{FF2B5EF4-FFF2-40B4-BE49-F238E27FC236}">
              <a16:creationId xmlns:a16="http://schemas.microsoft.com/office/drawing/2014/main" id="{DC0B10E3-BCAD-45C1-A687-965C42BFA441}"/>
            </a:ext>
          </a:extLst>
        </xdr:cNvPr>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1FF1EBD6-55C7-4BD7-A57D-779215BC133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a:extLst>
            <a:ext uri="{FF2B5EF4-FFF2-40B4-BE49-F238E27FC236}">
              <a16:creationId xmlns:a16="http://schemas.microsoft.com/office/drawing/2014/main" id="{A980E169-D843-4E0C-93DD-EA4C60BE6C97}"/>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F6F9D3EA-2D80-405C-9293-B9C888052B0D}"/>
            </a:ext>
          </a:extLst>
        </xdr:cNvPr>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a:extLst>
            <a:ext uri="{FF2B5EF4-FFF2-40B4-BE49-F238E27FC236}">
              <a16:creationId xmlns:a16="http://schemas.microsoft.com/office/drawing/2014/main" id="{587F4605-6F52-4215-B9DD-9CDBED25BD20}"/>
            </a:ext>
          </a:extLst>
        </xdr:cNvPr>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BFE7ACD7-6FC3-4132-A294-7E76A3306525}"/>
            </a:ext>
          </a:extLst>
        </xdr:cNvPr>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a:extLst>
            <a:ext uri="{FF2B5EF4-FFF2-40B4-BE49-F238E27FC236}">
              <a16:creationId xmlns:a16="http://schemas.microsoft.com/office/drawing/2014/main" id="{33452C83-AC58-410B-A0B6-7197449F09F3}"/>
            </a:ext>
          </a:extLst>
        </xdr:cNvPr>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a:extLst>
            <a:ext uri="{FF2B5EF4-FFF2-40B4-BE49-F238E27FC236}">
              <a16:creationId xmlns:a16="http://schemas.microsoft.com/office/drawing/2014/main" id="{271E6213-F7E7-4809-8B12-B79CD7DFBAF8}"/>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a:extLst>
            <a:ext uri="{FF2B5EF4-FFF2-40B4-BE49-F238E27FC236}">
              <a16:creationId xmlns:a16="http://schemas.microsoft.com/office/drawing/2014/main" id="{115D51C5-4D95-4D72-AB7F-3A3E9EA59355}"/>
            </a:ext>
          </a:extLst>
        </xdr:cNvPr>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a:extLst>
            <a:ext uri="{FF2B5EF4-FFF2-40B4-BE49-F238E27FC236}">
              <a16:creationId xmlns:a16="http://schemas.microsoft.com/office/drawing/2014/main" id="{ED1C904C-2388-41CB-B665-88F8F070DA47}"/>
            </a:ext>
          </a:extLst>
        </xdr:cNvPr>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a:extLst>
            <a:ext uri="{FF2B5EF4-FFF2-40B4-BE49-F238E27FC236}">
              <a16:creationId xmlns:a16="http://schemas.microsoft.com/office/drawing/2014/main" id="{9EB5AEA2-D75F-4600-8834-68A73DC5E573}"/>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65AC04C-5E5F-4C7A-8559-4642B06A78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975E4B19-2828-4D2B-B329-3E6213821B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5887735-C248-42D9-B221-D6172539DF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166C31F-09B3-4E91-8BF2-58F47ED7EC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7D77AF3-8B9E-4636-839B-DE790682FE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77216</xdr:rowOff>
    </xdr:from>
    <xdr:to>
      <xdr:col>85</xdr:col>
      <xdr:colOff>177800</xdr:colOff>
      <xdr:row>62</xdr:row>
      <xdr:rowOff>7366</xdr:rowOff>
    </xdr:to>
    <xdr:sp macro="" textlink="">
      <xdr:nvSpPr>
        <xdr:cNvPr id="641" name="楕円 640">
          <a:extLst>
            <a:ext uri="{FF2B5EF4-FFF2-40B4-BE49-F238E27FC236}">
              <a16:creationId xmlns:a16="http://schemas.microsoft.com/office/drawing/2014/main" id="{2B134425-1690-4112-B49C-EC7A936BE08D}"/>
            </a:ext>
          </a:extLst>
        </xdr:cNvPr>
        <xdr:cNvSpPr/>
      </xdr:nvSpPr>
      <xdr:spPr>
        <a:xfrm>
          <a:off x="16268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55643</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15AF9CBE-7114-4F1D-9061-94FB4CA2509B}"/>
            </a:ext>
          </a:extLst>
        </xdr:cNvPr>
        <xdr:cNvSpPr txBox="1"/>
      </xdr:nvSpPr>
      <xdr:spPr>
        <a:xfrm>
          <a:off x="16357600"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43" name="楕円 642">
          <a:extLst>
            <a:ext uri="{FF2B5EF4-FFF2-40B4-BE49-F238E27FC236}">
              <a16:creationId xmlns:a16="http://schemas.microsoft.com/office/drawing/2014/main" id="{A8E56CF4-58DA-4D62-8EB9-0FB9F91835E3}"/>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128016</xdr:rowOff>
    </xdr:to>
    <xdr:cxnSp macro="">
      <xdr:nvCxnSpPr>
        <xdr:cNvPr id="644" name="直線コネクタ 643">
          <a:extLst>
            <a:ext uri="{FF2B5EF4-FFF2-40B4-BE49-F238E27FC236}">
              <a16:creationId xmlns:a16="http://schemas.microsoft.com/office/drawing/2014/main" id="{12C455A0-4A54-4B39-9CF8-75ECF54221CF}"/>
            </a:ext>
          </a:extLst>
        </xdr:cNvPr>
        <xdr:cNvCxnSpPr/>
      </xdr:nvCxnSpPr>
      <xdr:spPr>
        <a:xfrm>
          <a:off x="15481300" y="105384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127508</xdr:rowOff>
    </xdr:from>
    <xdr:to>
      <xdr:col>76</xdr:col>
      <xdr:colOff>165100</xdr:colOff>
      <xdr:row>61</xdr:row>
      <xdr:rowOff>57658</xdr:rowOff>
    </xdr:to>
    <xdr:sp macro="" textlink="">
      <xdr:nvSpPr>
        <xdr:cNvPr id="645" name="楕円 644">
          <a:extLst>
            <a:ext uri="{FF2B5EF4-FFF2-40B4-BE49-F238E27FC236}">
              <a16:creationId xmlns:a16="http://schemas.microsoft.com/office/drawing/2014/main" id="{BB6FA57E-98C1-4771-BAD4-5A67E7D37904}"/>
            </a:ext>
          </a:extLst>
        </xdr:cNvPr>
        <xdr:cNvSpPr/>
      </xdr:nvSpPr>
      <xdr:spPr>
        <a:xfrm>
          <a:off x="14541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xdr:rowOff>
    </xdr:from>
    <xdr:to>
      <xdr:col>81</xdr:col>
      <xdr:colOff>50800</xdr:colOff>
      <xdr:row>61</xdr:row>
      <xdr:rowOff>80010</xdr:rowOff>
    </xdr:to>
    <xdr:cxnSp macro="">
      <xdr:nvCxnSpPr>
        <xdr:cNvPr id="646" name="直線コネクタ 645">
          <a:extLst>
            <a:ext uri="{FF2B5EF4-FFF2-40B4-BE49-F238E27FC236}">
              <a16:creationId xmlns:a16="http://schemas.microsoft.com/office/drawing/2014/main" id="{8036D61E-352A-4E67-9468-05FEF70062DA}"/>
            </a:ext>
          </a:extLst>
        </xdr:cNvPr>
        <xdr:cNvCxnSpPr/>
      </xdr:nvCxnSpPr>
      <xdr:spPr>
        <a:xfrm>
          <a:off x="14592300" y="10465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47" name="楕円 646">
          <a:extLst>
            <a:ext uri="{FF2B5EF4-FFF2-40B4-BE49-F238E27FC236}">
              <a16:creationId xmlns:a16="http://schemas.microsoft.com/office/drawing/2014/main" id="{94D07190-F5CE-4684-B3C6-858E64DC6F01}"/>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xdr:rowOff>
    </xdr:from>
    <xdr:to>
      <xdr:col>76</xdr:col>
      <xdr:colOff>114300</xdr:colOff>
      <xdr:row>61</xdr:row>
      <xdr:rowOff>11430</xdr:rowOff>
    </xdr:to>
    <xdr:cxnSp macro="">
      <xdr:nvCxnSpPr>
        <xdr:cNvPr id="648" name="直線コネクタ 647">
          <a:extLst>
            <a:ext uri="{FF2B5EF4-FFF2-40B4-BE49-F238E27FC236}">
              <a16:creationId xmlns:a16="http://schemas.microsoft.com/office/drawing/2014/main" id="{25EA7817-D930-4D73-A750-B8992AD36723}"/>
            </a:ext>
          </a:extLst>
        </xdr:cNvPr>
        <xdr:cNvCxnSpPr/>
      </xdr:nvCxnSpPr>
      <xdr:spPr>
        <a:xfrm flipV="1">
          <a:off x="13703300" y="1046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79502</xdr:rowOff>
    </xdr:from>
    <xdr:to>
      <xdr:col>67</xdr:col>
      <xdr:colOff>101600</xdr:colOff>
      <xdr:row>61</xdr:row>
      <xdr:rowOff>9652</xdr:rowOff>
    </xdr:to>
    <xdr:sp macro="" textlink="">
      <xdr:nvSpPr>
        <xdr:cNvPr id="649" name="楕円 648">
          <a:extLst>
            <a:ext uri="{FF2B5EF4-FFF2-40B4-BE49-F238E27FC236}">
              <a16:creationId xmlns:a16="http://schemas.microsoft.com/office/drawing/2014/main" id="{13EAAA81-E4C0-49BE-8789-2B3AA87B6857}"/>
            </a:ext>
          </a:extLst>
        </xdr:cNvPr>
        <xdr:cNvSpPr/>
      </xdr:nvSpPr>
      <xdr:spPr>
        <a:xfrm>
          <a:off x="12763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130302</xdr:rowOff>
    </xdr:from>
    <xdr:to>
      <xdr:col>71</xdr:col>
      <xdr:colOff>177800</xdr:colOff>
      <xdr:row>61</xdr:row>
      <xdr:rowOff>11430</xdr:rowOff>
    </xdr:to>
    <xdr:cxnSp macro="">
      <xdr:nvCxnSpPr>
        <xdr:cNvPr id="650" name="直線コネクタ 649">
          <a:extLst>
            <a:ext uri="{FF2B5EF4-FFF2-40B4-BE49-F238E27FC236}">
              <a16:creationId xmlns:a16="http://schemas.microsoft.com/office/drawing/2014/main" id="{51447D61-98E3-45B0-ABC6-65F62FDBA091}"/>
            </a:ext>
          </a:extLst>
        </xdr:cNvPr>
        <xdr:cNvCxnSpPr/>
      </xdr:nvCxnSpPr>
      <xdr:spPr>
        <a:xfrm>
          <a:off x="12814300" y="104173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DF561B36-2BAF-484B-B9B1-5E15497D6BE4}"/>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3BECA907-5C00-4CC5-B755-1DE0ECABEFA5}"/>
            </a:ext>
          </a:extLst>
        </xdr:cNvPr>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3521CAA1-4B47-4BAE-98BD-C6918E99669E}"/>
            </a:ext>
          </a:extLst>
        </xdr:cNvPr>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6AD600F-B21F-4294-BFC4-E2F641656BED}"/>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FC87F887-A2C2-4E7E-87C4-926B3FAB7DC9}"/>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37649538-9095-4519-BC74-F75D06CD0B84}"/>
            </a:ext>
          </a:extLst>
        </xdr:cNvPr>
        <xdr:cNvSpPr txBox="1"/>
      </xdr:nvSpPr>
      <xdr:spPr>
        <a:xfrm>
          <a:off x="14389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F38BF80F-A172-4A41-872F-C28444F1894C}"/>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779</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81BF6F4B-ED36-46E5-89F2-E83664289358}"/>
            </a:ext>
          </a:extLst>
        </xdr:cNvPr>
        <xdr:cNvSpPr txBox="1"/>
      </xdr:nvSpPr>
      <xdr:spPr>
        <a:xfrm>
          <a:off x="12611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6C48C647-9BD7-4C3B-832D-70D6CD33E6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5E2ACE03-6B9C-40A6-9130-5916D8EDBC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EF784EEC-CB04-4196-8281-11AC2952DF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F834F749-F652-4C1C-B469-BCB24D45A8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1C647C88-C793-4B12-99E8-C804B1FBB0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914C02B-2E70-4D21-A291-589B9B6A37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23A6750B-5659-48C4-A4CC-A50918901F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259D0699-3DF8-4E67-8BBA-BB766387EC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B110A3DB-F1BD-49B0-9253-A194194C01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7965929E-B858-464F-A603-5C457E308A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4C69F3D9-3DC4-4720-8FF2-E77683940CF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192896D4-7ED4-4AE3-9106-E4B4C89535D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F74B716A-9F01-4486-B976-5DEAB44E593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108DE69A-A127-4C95-BEBA-43F733F2D69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D7DD5730-F3F4-4160-9491-4A0D7EA46F5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F899F447-B049-4CE5-97EF-5A1E2AE7A70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BFBA0154-EA77-40C6-A943-7EAA5643AAD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F8765503-2E98-474D-8CA2-AAF52BD73B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5A1F3104-D878-4155-B8E9-800F09BE008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EF34DCA6-1460-4FBF-8C51-430C038D3ED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BAF551F5-2205-4D3C-ABF5-57DBA70CE21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FB2FA083-B4DE-4D45-89D0-3B096C72111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E5D1066F-C2A4-400E-8F50-10D6FF94A2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3ED770EF-3E91-439E-B272-2832E3F9AE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7DFF6A40-E743-4EBA-85FF-3CE13CCFF6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a:extLst>
            <a:ext uri="{FF2B5EF4-FFF2-40B4-BE49-F238E27FC236}">
              <a16:creationId xmlns:a16="http://schemas.microsoft.com/office/drawing/2014/main" id="{08D9757B-41DD-456F-8E72-1D5E58BACDA6}"/>
            </a:ext>
          </a:extLst>
        </xdr:cNvPr>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34869EF8-6215-4091-A993-EA5A10E1FA6D}"/>
            </a:ext>
          </a:extLst>
        </xdr:cNvPr>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a:extLst>
            <a:ext uri="{FF2B5EF4-FFF2-40B4-BE49-F238E27FC236}">
              <a16:creationId xmlns:a16="http://schemas.microsoft.com/office/drawing/2014/main" id="{EA7D033D-787D-4AF4-A86B-A4596813AE51}"/>
            </a:ext>
          </a:extLst>
        </xdr:cNvPr>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E7866ABD-1BEA-49FD-94B2-12AB06E137CF}"/>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a:extLst>
            <a:ext uri="{FF2B5EF4-FFF2-40B4-BE49-F238E27FC236}">
              <a16:creationId xmlns:a16="http://schemas.microsoft.com/office/drawing/2014/main" id="{5879E631-89B4-48C2-BFF3-E7E43EAF374C}"/>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CF4C519E-11CE-4D48-83D1-105229CEE9F2}"/>
            </a:ext>
          </a:extLst>
        </xdr:cNvPr>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a:extLst>
            <a:ext uri="{FF2B5EF4-FFF2-40B4-BE49-F238E27FC236}">
              <a16:creationId xmlns:a16="http://schemas.microsoft.com/office/drawing/2014/main" id="{265832F2-B11C-4FB1-AB6A-0EC776AA83D9}"/>
            </a:ext>
          </a:extLst>
        </xdr:cNvPr>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a:extLst>
            <a:ext uri="{FF2B5EF4-FFF2-40B4-BE49-F238E27FC236}">
              <a16:creationId xmlns:a16="http://schemas.microsoft.com/office/drawing/2014/main" id="{C02BF50B-8B71-470E-AE4F-5EB7BF4ECC04}"/>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a:extLst>
            <a:ext uri="{FF2B5EF4-FFF2-40B4-BE49-F238E27FC236}">
              <a16:creationId xmlns:a16="http://schemas.microsoft.com/office/drawing/2014/main" id="{9C03B82B-0FE2-4CD4-B4A7-9F9971E1DD2E}"/>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a:extLst>
            <a:ext uri="{FF2B5EF4-FFF2-40B4-BE49-F238E27FC236}">
              <a16:creationId xmlns:a16="http://schemas.microsoft.com/office/drawing/2014/main" id="{57D9A608-2FC9-4917-ADF6-3030383AD603}"/>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a:extLst>
            <a:ext uri="{FF2B5EF4-FFF2-40B4-BE49-F238E27FC236}">
              <a16:creationId xmlns:a16="http://schemas.microsoft.com/office/drawing/2014/main" id="{5C4FB74B-5511-4A7B-9B82-17E5A21F8C43}"/>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3A7314B-732D-4AA7-863D-7CADDFADB4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0F1AEC1-732C-4DFA-9875-B052253D14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D689254-B354-4B2A-8724-9AD577E72F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C8D5C5D-78C8-4EE3-887A-996D7E314B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A9E2608-05C4-452A-A0CC-07CF023A78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700" name="楕円 699">
          <a:extLst>
            <a:ext uri="{FF2B5EF4-FFF2-40B4-BE49-F238E27FC236}">
              <a16:creationId xmlns:a16="http://schemas.microsoft.com/office/drawing/2014/main" id="{9C9B1104-AD2E-490E-A9D3-B3CCBD35AE73}"/>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C77B83E1-2DF1-4AD4-BAD1-B54C7C9F5B7B}"/>
            </a:ext>
          </a:extLst>
        </xdr:cNvPr>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702" name="楕円 701">
          <a:extLst>
            <a:ext uri="{FF2B5EF4-FFF2-40B4-BE49-F238E27FC236}">
              <a16:creationId xmlns:a16="http://schemas.microsoft.com/office/drawing/2014/main" id="{7780A697-4D55-441E-91E7-9285A5CC9E64}"/>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703" name="直線コネクタ 702">
          <a:extLst>
            <a:ext uri="{FF2B5EF4-FFF2-40B4-BE49-F238E27FC236}">
              <a16:creationId xmlns:a16="http://schemas.microsoft.com/office/drawing/2014/main" id="{CDAAD374-8E90-48B1-A018-FBF41FA561CE}"/>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04" name="楕円 703">
          <a:extLst>
            <a:ext uri="{FF2B5EF4-FFF2-40B4-BE49-F238E27FC236}">
              <a16:creationId xmlns:a16="http://schemas.microsoft.com/office/drawing/2014/main" id="{C3A2DDC7-DD35-4780-B685-C06D0DF69394}"/>
            </a:ext>
          </a:extLst>
        </xdr:cNvPr>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8165</xdr:rowOff>
    </xdr:to>
    <xdr:cxnSp macro="">
      <xdr:nvCxnSpPr>
        <xdr:cNvPr id="705" name="直線コネクタ 704">
          <a:extLst>
            <a:ext uri="{FF2B5EF4-FFF2-40B4-BE49-F238E27FC236}">
              <a16:creationId xmlns:a16="http://schemas.microsoft.com/office/drawing/2014/main" id="{792ED11D-BA38-48B5-85FA-1C274B991788}"/>
            </a:ext>
          </a:extLst>
        </xdr:cNvPr>
        <xdr:cNvCxnSpPr/>
      </xdr:nvCxnSpPr>
      <xdr:spPr>
        <a:xfrm>
          <a:off x="20434300" y="1079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06" name="楕円 705">
          <a:extLst>
            <a:ext uri="{FF2B5EF4-FFF2-40B4-BE49-F238E27FC236}">
              <a16:creationId xmlns:a16="http://schemas.microsoft.com/office/drawing/2014/main" id="{274AB402-4F7C-4416-B27C-FB5642E53DA8}"/>
            </a:ext>
          </a:extLst>
        </xdr:cNvPr>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707" name="直線コネクタ 706">
          <a:extLst>
            <a:ext uri="{FF2B5EF4-FFF2-40B4-BE49-F238E27FC236}">
              <a16:creationId xmlns:a16="http://schemas.microsoft.com/office/drawing/2014/main" id="{5A052339-B0CA-47C2-9635-F7B988C00181}"/>
            </a:ext>
          </a:extLst>
        </xdr:cNvPr>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08" name="楕円 707">
          <a:extLst>
            <a:ext uri="{FF2B5EF4-FFF2-40B4-BE49-F238E27FC236}">
              <a16:creationId xmlns:a16="http://schemas.microsoft.com/office/drawing/2014/main" id="{9BC547B3-159E-46EC-BC40-06921BAAB6B9}"/>
            </a:ext>
          </a:extLst>
        </xdr:cNvPr>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09" name="直線コネクタ 708">
          <a:extLst>
            <a:ext uri="{FF2B5EF4-FFF2-40B4-BE49-F238E27FC236}">
              <a16:creationId xmlns:a16="http://schemas.microsoft.com/office/drawing/2014/main" id="{C5A95ED4-F403-4672-A988-0DC824C4DF90}"/>
            </a:ext>
          </a:extLst>
        </xdr:cNvPr>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a:extLst>
            <a:ext uri="{FF2B5EF4-FFF2-40B4-BE49-F238E27FC236}">
              <a16:creationId xmlns:a16="http://schemas.microsoft.com/office/drawing/2014/main" id="{99BECBA2-D931-4DA9-B170-AFCBB78FABC3}"/>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11" name="n_2aveValue【保健センター・保健所】&#10;一人当たり面積">
          <a:extLst>
            <a:ext uri="{FF2B5EF4-FFF2-40B4-BE49-F238E27FC236}">
              <a16:creationId xmlns:a16="http://schemas.microsoft.com/office/drawing/2014/main" id="{4A6A0993-B599-43FE-8424-0BAAF2E20CC8}"/>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2" name="n_3aveValue【保健センター・保健所】&#10;一人当たり面積">
          <a:extLst>
            <a:ext uri="{FF2B5EF4-FFF2-40B4-BE49-F238E27FC236}">
              <a16:creationId xmlns:a16="http://schemas.microsoft.com/office/drawing/2014/main" id="{2E9535CB-8F59-4856-B660-09F5CEE07250}"/>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13" name="n_4aveValue【保健センター・保健所】&#10;一人当たり面積">
          <a:extLst>
            <a:ext uri="{FF2B5EF4-FFF2-40B4-BE49-F238E27FC236}">
              <a16:creationId xmlns:a16="http://schemas.microsoft.com/office/drawing/2014/main" id="{42F8B114-DD90-4AEA-9960-EF1CEC407316}"/>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714" name="n_1mainValue【保健センター・保健所】&#10;一人当たり面積">
          <a:extLst>
            <a:ext uri="{FF2B5EF4-FFF2-40B4-BE49-F238E27FC236}">
              <a16:creationId xmlns:a16="http://schemas.microsoft.com/office/drawing/2014/main" id="{A0FCB026-F608-4BC9-8D7E-3ECF502D79D7}"/>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715" name="n_2mainValue【保健センター・保健所】&#10;一人当たり面積">
          <a:extLst>
            <a:ext uri="{FF2B5EF4-FFF2-40B4-BE49-F238E27FC236}">
              <a16:creationId xmlns:a16="http://schemas.microsoft.com/office/drawing/2014/main" id="{57243A0C-A48C-4E15-9C2E-769971DB97EA}"/>
            </a:ext>
          </a:extLst>
        </xdr:cNvPr>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16" name="n_3mainValue【保健センター・保健所】&#10;一人当たり面積">
          <a:extLst>
            <a:ext uri="{FF2B5EF4-FFF2-40B4-BE49-F238E27FC236}">
              <a16:creationId xmlns:a16="http://schemas.microsoft.com/office/drawing/2014/main" id="{3FA33125-F584-42E3-A4AF-CE830F9F0FEB}"/>
            </a:ext>
          </a:extLst>
        </xdr:cNvPr>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17" name="n_4mainValue【保健センター・保健所】&#10;一人当たり面積">
          <a:extLst>
            <a:ext uri="{FF2B5EF4-FFF2-40B4-BE49-F238E27FC236}">
              <a16:creationId xmlns:a16="http://schemas.microsoft.com/office/drawing/2014/main" id="{FB6D406E-8FF1-43EC-87EB-C28F07FAEC76}"/>
            </a:ext>
          </a:extLst>
        </xdr:cNvPr>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FEA10BBD-A68C-4C71-A696-237230A190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51144DB0-943D-4200-8906-18134D8B66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50FDFE57-FD5A-4742-B9E1-D6A240B3DA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4057D287-00EE-4BC4-AB3F-AB0C9A4F26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B1DE61AA-F9F0-4E78-9A9C-4381814923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AC648FF-9205-4420-BC6A-3D4DC2D6AB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8C938175-B7AA-4599-9CD1-445561D516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74E218F1-62E2-4E4A-A4D5-2E2EB88E19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0CD6531-400E-44B3-84AD-97B88ED28D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F30E1578-0240-4B8B-8F3C-8164D73E52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758DC46F-EF12-4022-855C-ABC3660764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a:extLst>
            <a:ext uri="{FF2B5EF4-FFF2-40B4-BE49-F238E27FC236}">
              <a16:creationId xmlns:a16="http://schemas.microsoft.com/office/drawing/2014/main" id="{D099B876-3DE6-43BA-82C6-44894A1CD0D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a:extLst>
            <a:ext uri="{FF2B5EF4-FFF2-40B4-BE49-F238E27FC236}">
              <a16:creationId xmlns:a16="http://schemas.microsoft.com/office/drawing/2014/main" id="{01255AFA-1F91-4A5E-9F4F-1E9B35127392}"/>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a:extLst>
            <a:ext uri="{FF2B5EF4-FFF2-40B4-BE49-F238E27FC236}">
              <a16:creationId xmlns:a16="http://schemas.microsoft.com/office/drawing/2014/main" id="{B4674CBF-46F6-4958-8287-2CFF506F0BF4}"/>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a:extLst>
            <a:ext uri="{FF2B5EF4-FFF2-40B4-BE49-F238E27FC236}">
              <a16:creationId xmlns:a16="http://schemas.microsoft.com/office/drawing/2014/main" id="{2F0CC8A4-4778-4518-94F0-3CFE826BEB3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a:extLst>
            <a:ext uri="{FF2B5EF4-FFF2-40B4-BE49-F238E27FC236}">
              <a16:creationId xmlns:a16="http://schemas.microsoft.com/office/drawing/2014/main" id="{BC58AB1C-81D1-4F45-BA50-5580E11E219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a:extLst>
            <a:ext uri="{FF2B5EF4-FFF2-40B4-BE49-F238E27FC236}">
              <a16:creationId xmlns:a16="http://schemas.microsoft.com/office/drawing/2014/main" id="{D23FB218-FC5F-46E5-BE57-E1CD53A0824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a:extLst>
            <a:ext uri="{FF2B5EF4-FFF2-40B4-BE49-F238E27FC236}">
              <a16:creationId xmlns:a16="http://schemas.microsoft.com/office/drawing/2014/main" id="{37BC050A-C258-40F8-8A6B-9E069BF2C6D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a:extLst>
            <a:ext uri="{FF2B5EF4-FFF2-40B4-BE49-F238E27FC236}">
              <a16:creationId xmlns:a16="http://schemas.microsoft.com/office/drawing/2014/main" id="{4A085CCD-C1ED-4EE6-A200-FDD08EB359B9}"/>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14C2240F-F3A6-4417-BE5B-8D9819023A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D2D1FE73-1BEC-4E4B-A91A-8EB103FF7EE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5C29A606-2ECE-4302-AA1F-715DB82E37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a:extLst>
            <a:ext uri="{FF2B5EF4-FFF2-40B4-BE49-F238E27FC236}">
              <a16:creationId xmlns:a16="http://schemas.microsoft.com/office/drawing/2014/main" id="{82E523B2-BAD1-498A-B786-A446CE4DB55F}"/>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7753E168-77A4-499A-B1A1-2A345C94B9CA}"/>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a:extLst>
            <a:ext uri="{FF2B5EF4-FFF2-40B4-BE49-F238E27FC236}">
              <a16:creationId xmlns:a16="http://schemas.microsoft.com/office/drawing/2014/main" id="{C70E6C6C-ADAB-4CE4-AE28-225479586DFE}"/>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54B86603-2025-406A-AE2B-F84350F7BAA2}"/>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a:extLst>
            <a:ext uri="{FF2B5EF4-FFF2-40B4-BE49-F238E27FC236}">
              <a16:creationId xmlns:a16="http://schemas.microsoft.com/office/drawing/2014/main" id="{390A5DDB-B2D4-414A-92CE-1E8BD95ACBA3}"/>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B2B1AF02-F49B-44EA-B41D-446CBDBA40DD}"/>
            </a:ext>
          </a:extLst>
        </xdr:cNvPr>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a:extLst>
            <a:ext uri="{FF2B5EF4-FFF2-40B4-BE49-F238E27FC236}">
              <a16:creationId xmlns:a16="http://schemas.microsoft.com/office/drawing/2014/main" id="{0BA048B0-7698-422F-9B10-25B4B1C4B47C}"/>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a:extLst>
            <a:ext uri="{FF2B5EF4-FFF2-40B4-BE49-F238E27FC236}">
              <a16:creationId xmlns:a16="http://schemas.microsoft.com/office/drawing/2014/main" id="{CE9BF3C2-E1F8-404B-97B0-8BAD8F3993F4}"/>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a:extLst>
            <a:ext uri="{FF2B5EF4-FFF2-40B4-BE49-F238E27FC236}">
              <a16:creationId xmlns:a16="http://schemas.microsoft.com/office/drawing/2014/main" id="{83B489DA-1C9F-4377-9351-607DB7CB502E}"/>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a:extLst>
            <a:ext uri="{FF2B5EF4-FFF2-40B4-BE49-F238E27FC236}">
              <a16:creationId xmlns:a16="http://schemas.microsoft.com/office/drawing/2014/main" id="{5EB1A08B-6A5A-4A8A-BFF6-B9D29C1FFDC3}"/>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a:extLst>
            <a:ext uri="{FF2B5EF4-FFF2-40B4-BE49-F238E27FC236}">
              <a16:creationId xmlns:a16="http://schemas.microsoft.com/office/drawing/2014/main" id="{030737E9-4D3A-4EF2-8287-BB25EDFA1435}"/>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A2BA0FC-4660-459C-89BB-71EDA07547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73CF3765-D3BF-4DB8-8E7A-8E446D6744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04EB350-FCB9-431E-9879-C8844ECE17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B230A2C-6B20-4E9F-A7EF-4812AD2BC3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8C8CE2A-5C27-48E1-89B1-75B8F78430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56" name="楕円 755">
          <a:extLst>
            <a:ext uri="{FF2B5EF4-FFF2-40B4-BE49-F238E27FC236}">
              <a16:creationId xmlns:a16="http://schemas.microsoft.com/office/drawing/2014/main" id="{23411A83-FB81-45EA-BBC1-F8BB9F5E4DB8}"/>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8F7F6E41-E677-4774-8F6D-FD6BC5FADF51}"/>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xdr:rowOff>
    </xdr:from>
    <xdr:to>
      <xdr:col>81</xdr:col>
      <xdr:colOff>101600</xdr:colOff>
      <xdr:row>81</xdr:row>
      <xdr:rowOff>118618</xdr:rowOff>
    </xdr:to>
    <xdr:sp macro="" textlink="">
      <xdr:nvSpPr>
        <xdr:cNvPr id="758" name="楕円 757">
          <a:extLst>
            <a:ext uri="{FF2B5EF4-FFF2-40B4-BE49-F238E27FC236}">
              <a16:creationId xmlns:a16="http://schemas.microsoft.com/office/drawing/2014/main" id="{6552AEAA-009F-4622-8615-6DE8571B2E27}"/>
            </a:ext>
          </a:extLst>
        </xdr:cNvPr>
        <xdr:cNvSpPr/>
      </xdr:nvSpPr>
      <xdr:spPr>
        <a:xfrm>
          <a:off x="15430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67818</xdr:rowOff>
    </xdr:from>
    <xdr:to>
      <xdr:col>85</xdr:col>
      <xdr:colOff>127000</xdr:colOff>
      <xdr:row>81</xdr:row>
      <xdr:rowOff>118111</xdr:rowOff>
    </xdr:to>
    <xdr:cxnSp macro="">
      <xdr:nvCxnSpPr>
        <xdr:cNvPr id="759" name="直線コネクタ 758">
          <a:extLst>
            <a:ext uri="{FF2B5EF4-FFF2-40B4-BE49-F238E27FC236}">
              <a16:creationId xmlns:a16="http://schemas.microsoft.com/office/drawing/2014/main" id="{C84BCF71-6071-49D4-A39F-4B0D8F86B341}"/>
            </a:ext>
          </a:extLst>
        </xdr:cNvPr>
        <xdr:cNvCxnSpPr/>
      </xdr:nvCxnSpPr>
      <xdr:spPr>
        <a:xfrm>
          <a:off x="15481300" y="139552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133604</xdr:rowOff>
    </xdr:from>
    <xdr:to>
      <xdr:col>76</xdr:col>
      <xdr:colOff>165100</xdr:colOff>
      <xdr:row>81</xdr:row>
      <xdr:rowOff>63754</xdr:rowOff>
    </xdr:to>
    <xdr:sp macro="" textlink="">
      <xdr:nvSpPr>
        <xdr:cNvPr id="760" name="楕円 759">
          <a:extLst>
            <a:ext uri="{FF2B5EF4-FFF2-40B4-BE49-F238E27FC236}">
              <a16:creationId xmlns:a16="http://schemas.microsoft.com/office/drawing/2014/main" id="{B44A6CD0-1A2D-4813-AB94-1E5CCD716521}"/>
            </a:ext>
          </a:extLst>
        </xdr:cNvPr>
        <xdr:cNvSpPr/>
      </xdr:nvSpPr>
      <xdr:spPr>
        <a:xfrm>
          <a:off x="1454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xdr:rowOff>
    </xdr:from>
    <xdr:to>
      <xdr:col>81</xdr:col>
      <xdr:colOff>50800</xdr:colOff>
      <xdr:row>81</xdr:row>
      <xdr:rowOff>67818</xdr:rowOff>
    </xdr:to>
    <xdr:cxnSp macro="">
      <xdr:nvCxnSpPr>
        <xdr:cNvPr id="761" name="直線コネクタ 760">
          <a:extLst>
            <a:ext uri="{FF2B5EF4-FFF2-40B4-BE49-F238E27FC236}">
              <a16:creationId xmlns:a16="http://schemas.microsoft.com/office/drawing/2014/main" id="{F7A4E507-8DD9-4C15-A740-E6BCE37BC2DB}"/>
            </a:ext>
          </a:extLst>
        </xdr:cNvPr>
        <xdr:cNvCxnSpPr/>
      </xdr:nvCxnSpPr>
      <xdr:spPr>
        <a:xfrm>
          <a:off x="14592300" y="13900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138176</xdr:rowOff>
    </xdr:from>
    <xdr:to>
      <xdr:col>72</xdr:col>
      <xdr:colOff>38100</xdr:colOff>
      <xdr:row>81</xdr:row>
      <xdr:rowOff>68326</xdr:rowOff>
    </xdr:to>
    <xdr:sp macro="" textlink="">
      <xdr:nvSpPr>
        <xdr:cNvPr id="762" name="楕円 761">
          <a:extLst>
            <a:ext uri="{FF2B5EF4-FFF2-40B4-BE49-F238E27FC236}">
              <a16:creationId xmlns:a16="http://schemas.microsoft.com/office/drawing/2014/main" id="{AA256C24-902E-4ED2-B49F-F3AF14F71349}"/>
            </a:ext>
          </a:extLst>
        </xdr:cNvPr>
        <xdr:cNvSpPr/>
      </xdr:nvSpPr>
      <xdr:spPr>
        <a:xfrm>
          <a:off x="13652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12954</xdr:rowOff>
    </xdr:from>
    <xdr:to>
      <xdr:col>76</xdr:col>
      <xdr:colOff>114300</xdr:colOff>
      <xdr:row>81</xdr:row>
      <xdr:rowOff>17526</xdr:rowOff>
    </xdr:to>
    <xdr:cxnSp macro="">
      <xdr:nvCxnSpPr>
        <xdr:cNvPr id="763" name="直線コネクタ 762">
          <a:extLst>
            <a:ext uri="{FF2B5EF4-FFF2-40B4-BE49-F238E27FC236}">
              <a16:creationId xmlns:a16="http://schemas.microsoft.com/office/drawing/2014/main" id="{95363226-204B-4B92-942C-49938310CC7D}"/>
            </a:ext>
          </a:extLst>
        </xdr:cNvPr>
        <xdr:cNvCxnSpPr/>
      </xdr:nvCxnSpPr>
      <xdr:spPr>
        <a:xfrm flipV="1">
          <a:off x="13703300" y="139004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42163</xdr:rowOff>
    </xdr:from>
    <xdr:to>
      <xdr:col>67</xdr:col>
      <xdr:colOff>101600</xdr:colOff>
      <xdr:row>80</xdr:row>
      <xdr:rowOff>143763</xdr:rowOff>
    </xdr:to>
    <xdr:sp macro="" textlink="">
      <xdr:nvSpPr>
        <xdr:cNvPr id="764" name="楕円 763">
          <a:extLst>
            <a:ext uri="{FF2B5EF4-FFF2-40B4-BE49-F238E27FC236}">
              <a16:creationId xmlns:a16="http://schemas.microsoft.com/office/drawing/2014/main" id="{D346F840-44AF-48B4-B454-E2D7853307AE}"/>
            </a:ext>
          </a:extLst>
        </xdr:cNvPr>
        <xdr:cNvSpPr/>
      </xdr:nvSpPr>
      <xdr:spPr>
        <a:xfrm>
          <a:off x="12763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92963</xdr:rowOff>
    </xdr:from>
    <xdr:to>
      <xdr:col>71</xdr:col>
      <xdr:colOff>177800</xdr:colOff>
      <xdr:row>81</xdr:row>
      <xdr:rowOff>17526</xdr:rowOff>
    </xdr:to>
    <xdr:cxnSp macro="">
      <xdr:nvCxnSpPr>
        <xdr:cNvPr id="765" name="直線コネクタ 764">
          <a:extLst>
            <a:ext uri="{FF2B5EF4-FFF2-40B4-BE49-F238E27FC236}">
              <a16:creationId xmlns:a16="http://schemas.microsoft.com/office/drawing/2014/main" id="{D032483D-B5C8-47C4-AA67-EA6029D814DA}"/>
            </a:ext>
          </a:extLst>
        </xdr:cNvPr>
        <xdr:cNvCxnSpPr/>
      </xdr:nvCxnSpPr>
      <xdr:spPr>
        <a:xfrm>
          <a:off x="12814300" y="13808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a:extLst>
            <a:ext uri="{FF2B5EF4-FFF2-40B4-BE49-F238E27FC236}">
              <a16:creationId xmlns:a16="http://schemas.microsoft.com/office/drawing/2014/main" id="{55264858-94DD-4921-B191-4B86E6CFE049}"/>
            </a:ext>
          </a:extLst>
        </xdr:cNvPr>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a:extLst>
            <a:ext uri="{FF2B5EF4-FFF2-40B4-BE49-F238E27FC236}">
              <a16:creationId xmlns:a16="http://schemas.microsoft.com/office/drawing/2014/main" id="{D99D9B75-EACC-4D11-B9B3-BB114C43EF77}"/>
            </a:ext>
          </a:extLst>
        </xdr:cNvPr>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a:extLst>
            <a:ext uri="{FF2B5EF4-FFF2-40B4-BE49-F238E27FC236}">
              <a16:creationId xmlns:a16="http://schemas.microsoft.com/office/drawing/2014/main" id="{DC2707E6-D7B3-4D76-9CA4-C69B30A2A5B0}"/>
            </a:ext>
          </a:extLst>
        </xdr:cNvPr>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a:extLst>
            <a:ext uri="{FF2B5EF4-FFF2-40B4-BE49-F238E27FC236}">
              <a16:creationId xmlns:a16="http://schemas.microsoft.com/office/drawing/2014/main" id="{1524D546-5375-4AA7-A549-4FF7CFFB5F73}"/>
            </a:ext>
          </a:extLst>
        </xdr:cNvPr>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135145</xdr:rowOff>
    </xdr:from>
    <xdr:ext cx="405111" cy="259045"/>
    <xdr:sp macro="" textlink="">
      <xdr:nvSpPr>
        <xdr:cNvPr id="770" name="n_1mainValue【消防施設】&#10;有形固定資産減価償却率">
          <a:extLst>
            <a:ext uri="{FF2B5EF4-FFF2-40B4-BE49-F238E27FC236}">
              <a16:creationId xmlns:a16="http://schemas.microsoft.com/office/drawing/2014/main" id="{09155EFA-533A-46EA-B8BE-7C0CC697DCCA}"/>
            </a:ext>
          </a:extLst>
        </xdr:cNvPr>
        <xdr:cNvSpPr txBox="1"/>
      </xdr:nvSpPr>
      <xdr:spPr>
        <a:xfrm>
          <a:off x="152660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771" name="n_2mainValue【消防施設】&#10;有形固定資産減価償却率">
          <a:extLst>
            <a:ext uri="{FF2B5EF4-FFF2-40B4-BE49-F238E27FC236}">
              <a16:creationId xmlns:a16="http://schemas.microsoft.com/office/drawing/2014/main" id="{CF71E3C5-6E0E-4F3A-9BDC-5988A4EE603E}"/>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84853</xdr:rowOff>
    </xdr:from>
    <xdr:ext cx="405111" cy="259045"/>
    <xdr:sp macro="" textlink="">
      <xdr:nvSpPr>
        <xdr:cNvPr id="772" name="n_3mainValue【消防施設】&#10;有形固定資産減価償却率">
          <a:extLst>
            <a:ext uri="{FF2B5EF4-FFF2-40B4-BE49-F238E27FC236}">
              <a16:creationId xmlns:a16="http://schemas.microsoft.com/office/drawing/2014/main" id="{5843DB40-295F-48ED-B257-2A5F5B82D99F}"/>
            </a:ext>
          </a:extLst>
        </xdr:cNvPr>
        <xdr:cNvSpPr txBox="1"/>
      </xdr:nvSpPr>
      <xdr:spPr>
        <a:xfrm>
          <a:off x="13500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160290</xdr:rowOff>
    </xdr:from>
    <xdr:ext cx="405111" cy="259045"/>
    <xdr:sp macro="" textlink="">
      <xdr:nvSpPr>
        <xdr:cNvPr id="773" name="n_4mainValue【消防施設】&#10;有形固定資産減価償却率">
          <a:extLst>
            <a:ext uri="{FF2B5EF4-FFF2-40B4-BE49-F238E27FC236}">
              <a16:creationId xmlns:a16="http://schemas.microsoft.com/office/drawing/2014/main" id="{A26BD029-2EAB-4122-ABF4-82B1B20B3CBB}"/>
            </a:ext>
          </a:extLst>
        </xdr:cNvPr>
        <xdr:cNvSpPr txBox="1"/>
      </xdr:nvSpPr>
      <xdr:spPr>
        <a:xfrm>
          <a:off x="12611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B3CF52C0-EABB-4C6B-808B-A2914A1A80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AB3B3036-C2B5-4E95-AE57-A002C75A28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DE94A617-8C2E-4C83-B106-8A9AB80171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FDF8895B-B47B-400C-AF68-033CD610A0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B816F711-1E8E-4E7F-9DA7-D35BF64470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69FD46D4-505F-4285-89B6-966378CEC0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FC7061EF-372D-4D03-AFB9-60EEA84941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41743E8F-64CC-4D37-A11A-2F470FCB74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9CD367C3-2C58-4F76-95EF-698D5F41C0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1C45C8E9-D043-42C3-A5B2-51F58CA197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DD657A67-31D0-4BC8-B8DE-068FD25200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CD0A2D8-2203-499C-819E-08B0786742D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48F26B77-1967-4D0D-B6F4-440F8B7926C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3547FC20-7B1B-4D83-B2A9-482A968D0C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EEE43D78-F97E-4777-9D17-5B428E83D49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ED642328-88E1-4B77-96E4-306209CC19A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5F552E53-5F2B-4D8B-B3A5-D41C442B4EF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2D91D54D-EF9C-4993-8830-3C314DAB873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33AD153-E337-4C98-BAEE-FC521B9B0BD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ACC5B80E-9C29-4472-BB89-F6538E31437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7501F3CF-340B-4012-99CC-F463CF4AA6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97D224E3-C8E0-4D40-8DDC-56325C3509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F4C0407-0BB5-4940-BCDC-3AB29B4DB5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a:extLst>
            <a:ext uri="{FF2B5EF4-FFF2-40B4-BE49-F238E27FC236}">
              <a16:creationId xmlns:a16="http://schemas.microsoft.com/office/drawing/2014/main" id="{A2098C23-D76F-47F6-A17F-599F1C19627F}"/>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a:extLst>
            <a:ext uri="{FF2B5EF4-FFF2-40B4-BE49-F238E27FC236}">
              <a16:creationId xmlns:a16="http://schemas.microsoft.com/office/drawing/2014/main" id="{7D4D878B-108C-4FBC-9FA0-C3FF6D09E788}"/>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a:extLst>
            <a:ext uri="{FF2B5EF4-FFF2-40B4-BE49-F238E27FC236}">
              <a16:creationId xmlns:a16="http://schemas.microsoft.com/office/drawing/2014/main" id="{8F99C08E-9B0B-4541-A1B7-0052FF673969}"/>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a:extLst>
            <a:ext uri="{FF2B5EF4-FFF2-40B4-BE49-F238E27FC236}">
              <a16:creationId xmlns:a16="http://schemas.microsoft.com/office/drawing/2014/main" id="{30EBD37A-0FC1-4114-8FBD-F1E28846C489}"/>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a:extLst>
            <a:ext uri="{FF2B5EF4-FFF2-40B4-BE49-F238E27FC236}">
              <a16:creationId xmlns:a16="http://schemas.microsoft.com/office/drawing/2014/main" id="{F1324419-D33F-4408-A2A9-4E4BD62CAA88}"/>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802" name="【消防施設】&#10;一人当たり面積平均値テキスト">
          <a:extLst>
            <a:ext uri="{FF2B5EF4-FFF2-40B4-BE49-F238E27FC236}">
              <a16:creationId xmlns:a16="http://schemas.microsoft.com/office/drawing/2014/main" id="{C0C24B57-8FE0-4F57-8D45-7D76FC535A1C}"/>
            </a:ext>
          </a:extLst>
        </xdr:cNvPr>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a:extLst>
            <a:ext uri="{FF2B5EF4-FFF2-40B4-BE49-F238E27FC236}">
              <a16:creationId xmlns:a16="http://schemas.microsoft.com/office/drawing/2014/main" id="{C5ECAD70-7761-42CA-9750-5867D9DCFDD5}"/>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a:extLst>
            <a:ext uri="{FF2B5EF4-FFF2-40B4-BE49-F238E27FC236}">
              <a16:creationId xmlns:a16="http://schemas.microsoft.com/office/drawing/2014/main" id="{1A4C32AF-7EB9-4803-910D-C9B5B06B3258}"/>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a:extLst>
            <a:ext uri="{FF2B5EF4-FFF2-40B4-BE49-F238E27FC236}">
              <a16:creationId xmlns:a16="http://schemas.microsoft.com/office/drawing/2014/main" id="{50A5C414-88CA-45ED-9B10-3D416109A9FF}"/>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a:extLst>
            <a:ext uri="{FF2B5EF4-FFF2-40B4-BE49-F238E27FC236}">
              <a16:creationId xmlns:a16="http://schemas.microsoft.com/office/drawing/2014/main" id="{96F6062C-0E5A-4DF2-AEF7-37191095C4DF}"/>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a:extLst>
            <a:ext uri="{FF2B5EF4-FFF2-40B4-BE49-F238E27FC236}">
              <a16:creationId xmlns:a16="http://schemas.microsoft.com/office/drawing/2014/main" id="{D396DC65-9497-40C2-9879-99CB82620B53}"/>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9C4BEEE-16FE-422F-97E7-E005602B27A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BE286EC-1B8A-4D49-A6FC-57C5AE1747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D8BD744-5A42-4600-9E6E-E03AF3818E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302EDC0-7F93-4D40-B5CA-4A5C7A3068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CA455B3-A141-4D8D-A39B-A1DD30BDC8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13" name="楕円 812">
          <a:extLst>
            <a:ext uri="{FF2B5EF4-FFF2-40B4-BE49-F238E27FC236}">
              <a16:creationId xmlns:a16="http://schemas.microsoft.com/office/drawing/2014/main" id="{A7214941-B336-4E4D-8D4E-8138EAC5F79E}"/>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814" name="【消防施設】&#10;一人当たり面積該当値テキスト">
          <a:extLst>
            <a:ext uri="{FF2B5EF4-FFF2-40B4-BE49-F238E27FC236}">
              <a16:creationId xmlns:a16="http://schemas.microsoft.com/office/drawing/2014/main" id="{078B7B74-C116-4B60-BC7C-BB36C0AC74A4}"/>
            </a:ext>
          </a:extLst>
        </xdr:cNvPr>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15" name="楕円 814">
          <a:extLst>
            <a:ext uri="{FF2B5EF4-FFF2-40B4-BE49-F238E27FC236}">
              <a16:creationId xmlns:a16="http://schemas.microsoft.com/office/drawing/2014/main" id="{A8A99BC9-25C3-4221-8F72-9DCF13AA337E}"/>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140970</xdr:rowOff>
    </xdr:to>
    <xdr:cxnSp macro="">
      <xdr:nvCxnSpPr>
        <xdr:cNvPr id="816" name="直線コネクタ 815">
          <a:extLst>
            <a:ext uri="{FF2B5EF4-FFF2-40B4-BE49-F238E27FC236}">
              <a16:creationId xmlns:a16="http://schemas.microsoft.com/office/drawing/2014/main" id="{24293FCB-F820-40F7-AC4E-E9978D954FC1}"/>
            </a:ext>
          </a:extLst>
        </xdr:cNvPr>
        <xdr:cNvCxnSpPr/>
      </xdr:nvCxnSpPr>
      <xdr:spPr>
        <a:xfrm flipV="1">
          <a:off x="21323300" y="14687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817" name="楕円 816">
          <a:extLst>
            <a:ext uri="{FF2B5EF4-FFF2-40B4-BE49-F238E27FC236}">
              <a16:creationId xmlns:a16="http://schemas.microsoft.com/office/drawing/2014/main" id="{AE6D967C-7D82-4AC6-AFAB-0F76B29E6127}"/>
            </a:ext>
          </a:extLst>
        </xdr:cNvPr>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140970</xdr:rowOff>
    </xdr:to>
    <xdr:cxnSp macro="">
      <xdr:nvCxnSpPr>
        <xdr:cNvPr id="818" name="直線コネクタ 817">
          <a:extLst>
            <a:ext uri="{FF2B5EF4-FFF2-40B4-BE49-F238E27FC236}">
              <a16:creationId xmlns:a16="http://schemas.microsoft.com/office/drawing/2014/main" id="{81AA59A7-75FC-4113-9674-CC33D19DA75B}"/>
            </a:ext>
          </a:extLst>
        </xdr:cNvPr>
        <xdr:cNvCxnSpPr/>
      </xdr:nvCxnSpPr>
      <xdr:spPr>
        <a:xfrm>
          <a:off x="20434300" y="14664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19" name="楕円 818">
          <a:extLst>
            <a:ext uri="{FF2B5EF4-FFF2-40B4-BE49-F238E27FC236}">
              <a16:creationId xmlns:a16="http://schemas.microsoft.com/office/drawing/2014/main" id="{0A90DBB7-62AE-4C61-8504-85D3F0E619DA}"/>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118111</xdr:rowOff>
    </xdr:to>
    <xdr:cxnSp macro="">
      <xdr:nvCxnSpPr>
        <xdr:cNvPr id="820" name="直線コネクタ 819">
          <a:extLst>
            <a:ext uri="{FF2B5EF4-FFF2-40B4-BE49-F238E27FC236}">
              <a16:creationId xmlns:a16="http://schemas.microsoft.com/office/drawing/2014/main" id="{146AF9A2-2400-46C1-8DFE-271DE5A16CCF}"/>
            </a:ext>
          </a:extLst>
        </xdr:cNvPr>
        <xdr:cNvCxnSpPr/>
      </xdr:nvCxnSpPr>
      <xdr:spPr>
        <a:xfrm flipV="1">
          <a:off x="19545300" y="14664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1" name="楕円 820">
          <a:extLst>
            <a:ext uri="{FF2B5EF4-FFF2-40B4-BE49-F238E27FC236}">
              <a16:creationId xmlns:a16="http://schemas.microsoft.com/office/drawing/2014/main" id="{796DAA3A-1522-4FB0-A9BF-C08765D0EA17}"/>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2" name="直線コネクタ 821">
          <a:extLst>
            <a:ext uri="{FF2B5EF4-FFF2-40B4-BE49-F238E27FC236}">
              <a16:creationId xmlns:a16="http://schemas.microsoft.com/office/drawing/2014/main" id="{55ACE64D-37D1-4AF2-91FF-897ED49CAC14}"/>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23" name="n_1aveValue【消防施設】&#10;一人当たり面積">
          <a:extLst>
            <a:ext uri="{FF2B5EF4-FFF2-40B4-BE49-F238E27FC236}">
              <a16:creationId xmlns:a16="http://schemas.microsoft.com/office/drawing/2014/main" id="{7212EBE1-4500-42AF-812C-5F9628C6AB29}"/>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4" name="n_2aveValue【消防施設】&#10;一人当たり面積">
          <a:extLst>
            <a:ext uri="{FF2B5EF4-FFF2-40B4-BE49-F238E27FC236}">
              <a16:creationId xmlns:a16="http://schemas.microsoft.com/office/drawing/2014/main" id="{D6321DEF-5F10-467D-86C0-E6C4D8AF1983}"/>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25" name="n_3aveValue【消防施設】&#10;一人当たり面積">
          <a:extLst>
            <a:ext uri="{FF2B5EF4-FFF2-40B4-BE49-F238E27FC236}">
              <a16:creationId xmlns:a16="http://schemas.microsoft.com/office/drawing/2014/main" id="{F54ADBF8-5F14-44A7-8451-44328E147AE2}"/>
            </a:ext>
          </a:extLst>
        </xdr:cNvPr>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26" name="n_4aveValue【消防施設】&#10;一人当たり面積">
          <a:extLst>
            <a:ext uri="{FF2B5EF4-FFF2-40B4-BE49-F238E27FC236}">
              <a16:creationId xmlns:a16="http://schemas.microsoft.com/office/drawing/2014/main" id="{F3FD6F60-A274-4231-A345-EDACEDEC7EC3}"/>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27" name="n_1mainValue【消防施設】&#10;一人当たり面積">
          <a:extLst>
            <a:ext uri="{FF2B5EF4-FFF2-40B4-BE49-F238E27FC236}">
              <a16:creationId xmlns:a16="http://schemas.microsoft.com/office/drawing/2014/main" id="{46D886FD-007B-4ABF-9A2A-5B80C5E7A8C6}"/>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828" name="n_2mainValue【消防施設】&#10;一人当たり面積">
          <a:extLst>
            <a:ext uri="{FF2B5EF4-FFF2-40B4-BE49-F238E27FC236}">
              <a16:creationId xmlns:a16="http://schemas.microsoft.com/office/drawing/2014/main" id="{2C06C5D8-EBAB-4260-8A5A-F01968D4EA2C}"/>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29" name="n_3mainValue【消防施設】&#10;一人当たり面積">
          <a:extLst>
            <a:ext uri="{FF2B5EF4-FFF2-40B4-BE49-F238E27FC236}">
              <a16:creationId xmlns:a16="http://schemas.microsoft.com/office/drawing/2014/main" id="{36F0B6C0-6087-47B6-89D5-C7B521FB16C5}"/>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0" name="n_4mainValue【消防施設】&#10;一人当たり面積">
          <a:extLst>
            <a:ext uri="{FF2B5EF4-FFF2-40B4-BE49-F238E27FC236}">
              <a16:creationId xmlns:a16="http://schemas.microsoft.com/office/drawing/2014/main" id="{23462CA1-DF42-4494-A547-1D2575F68DBF}"/>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2D9F3B72-1B43-4E2F-9C88-766931E09B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4B2F0E30-B6CF-46B3-95B6-91B9F2ADD2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9397F5F-9623-4492-BDC2-1C8BE80BB3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87D02A6B-ABA1-4A1C-BAE2-2ED46E49CA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1AD481B0-17E2-4E34-948A-D019B3CB05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11629420-EED7-48AC-8B56-257EF3DA6F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C4128A96-2ED7-4CE6-9A00-33D30D2DA8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C3E6E3A8-22FB-47A4-BAFE-0E7D4084A9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26BBD793-C586-4E01-B98A-729DEBD546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67996655-2579-4718-B0CF-70885654FA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95E9BD20-206F-4746-A4C3-4E6753FE09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DBCA7F85-1DB0-420C-B8DC-5560557114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a:extLst>
            <a:ext uri="{FF2B5EF4-FFF2-40B4-BE49-F238E27FC236}">
              <a16:creationId xmlns:a16="http://schemas.microsoft.com/office/drawing/2014/main" id="{F5DE0680-069A-41A4-9830-33BE7A1EDF6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35A44E62-C99E-41AD-8520-D5B7901E4E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861F76DF-0AB7-4D4C-86FD-EB2C4946B7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CDB57121-5E56-4CA8-BB1A-5A3002331D5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D8F4D4F9-9C66-4B18-A264-F7DE183247F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298727FB-77E8-4E37-9B60-6C7B909730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E9076AAB-88E0-4A4A-8CAC-1F8E2FFD9EC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DA1AFBC9-5843-4A5C-8542-D8A32098FA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id="{CC026168-AF2A-41ED-9673-1AA270E73E6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D8322BE5-943A-4634-A788-29F89AF096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CAC22C8C-CC81-4A22-9994-21F1DC27DD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a:extLst>
            <a:ext uri="{FF2B5EF4-FFF2-40B4-BE49-F238E27FC236}">
              <a16:creationId xmlns:a16="http://schemas.microsoft.com/office/drawing/2014/main" id="{BEDE915D-B26D-4B72-AF9A-FB379F288F01}"/>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a:extLst>
            <a:ext uri="{FF2B5EF4-FFF2-40B4-BE49-F238E27FC236}">
              <a16:creationId xmlns:a16="http://schemas.microsoft.com/office/drawing/2014/main" id="{541E309F-6878-41CD-AA5A-D12ECA24F007}"/>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a:extLst>
            <a:ext uri="{FF2B5EF4-FFF2-40B4-BE49-F238E27FC236}">
              <a16:creationId xmlns:a16="http://schemas.microsoft.com/office/drawing/2014/main" id="{B39C3D93-8060-4DCE-BC3B-C5978B02CBEA}"/>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a:extLst>
            <a:ext uri="{FF2B5EF4-FFF2-40B4-BE49-F238E27FC236}">
              <a16:creationId xmlns:a16="http://schemas.microsoft.com/office/drawing/2014/main" id="{B4C66C86-7F6E-454F-8DBA-FECAD77E31CB}"/>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a:extLst>
            <a:ext uri="{FF2B5EF4-FFF2-40B4-BE49-F238E27FC236}">
              <a16:creationId xmlns:a16="http://schemas.microsoft.com/office/drawing/2014/main" id="{573ADE63-8B05-48DB-9295-F9747B2F2F95}"/>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17163</xdr:rowOff>
    </xdr:from>
    <xdr:ext cx="405111" cy="259045"/>
    <xdr:sp macro="" textlink="">
      <xdr:nvSpPr>
        <xdr:cNvPr id="859" name="【庁舎】&#10;有形固定資産減価償却率平均値テキスト">
          <a:extLst>
            <a:ext uri="{FF2B5EF4-FFF2-40B4-BE49-F238E27FC236}">
              <a16:creationId xmlns:a16="http://schemas.microsoft.com/office/drawing/2014/main" id="{CA9E01CD-163F-4DFD-9868-F6A016872DA7}"/>
            </a:ext>
          </a:extLst>
        </xdr:cNvPr>
        <xdr:cNvSpPr txBox="1"/>
      </xdr:nvSpPr>
      <xdr:spPr>
        <a:xfrm>
          <a:off x="163576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a:extLst>
            <a:ext uri="{FF2B5EF4-FFF2-40B4-BE49-F238E27FC236}">
              <a16:creationId xmlns:a16="http://schemas.microsoft.com/office/drawing/2014/main" id="{07502980-895F-4EBC-9D9B-A5B59386CF0A}"/>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a:extLst>
            <a:ext uri="{FF2B5EF4-FFF2-40B4-BE49-F238E27FC236}">
              <a16:creationId xmlns:a16="http://schemas.microsoft.com/office/drawing/2014/main" id="{7550AAC5-2D13-4809-ABDA-EE93FAAC2D0A}"/>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a:extLst>
            <a:ext uri="{FF2B5EF4-FFF2-40B4-BE49-F238E27FC236}">
              <a16:creationId xmlns:a16="http://schemas.microsoft.com/office/drawing/2014/main" id="{E2189AE4-1EED-4E71-B545-3BE548DA277F}"/>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a:extLst>
            <a:ext uri="{FF2B5EF4-FFF2-40B4-BE49-F238E27FC236}">
              <a16:creationId xmlns:a16="http://schemas.microsoft.com/office/drawing/2014/main" id="{AD1586C4-D251-4332-B811-6CFE5106CA8D}"/>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a:extLst>
            <a:ext uri="{FF2B5EF4-FFF2-40B4-BE49-F238E27FC236}">
              <a16:creationId xmlns:a16="http://schemas.microsoft.com/office/drawing/2014/main" id="{FF3DF0E0-BE52-45BB-845F-3C09D9F72166}"/>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D9EBBD1D-4064-4450-8BDB-C9149A78DA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1F92691-D63E-4B01-BB71-C8059339CC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1F500E7-A2D1-4F90-B4D7-7B7FA2B13B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63D7FFE-CC83-40EA-82F0-2CF4871BC2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5C0A0E5-B5F0-47FE-BFB0-929E5DDED3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70" name="楕円 869">
          <a:extLst>
            <a:ext uri="{FF2B5EF4-FFF2-40B4-BE49-F238E27FC236}">
              <a16:creationId xmlns:a16="http://schemas.microsoft.com/office/drawing/2014/main" id="{6F7E0904-DB69-4A1C-9BB0-033790A1357B}"/>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871" name="【庁舎】&#10;有形固定資産減価償却率該当値テキスト">
          <a:extLst>
            <a:ext uri="{FF2B5EF4-FFF2-40B4-BE49-F238E27FC236}">
              <a16:creationId xmlns:a16="http://schemas.microsoft.com/office/drawing/2014/main" id="{14355D9B-8BD3-4931-B799-2E0E7F329524}"/>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872" name="楕円 871">
          <a:extLst>
            <a:ext uri="{FF2B5EF4-FFF2-40B4-BE49-F238E27FC236}">
              <a16:creationId xmlns:a16="http://schemas.microsoft.com/office/drawing/2014/main" id="{288C2B13-63C6-4C95-903D-2CC4D242DEFE}"/>
            </a:ext>
          </a:extLst>
        </xdr:cNvPr>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104775</xdr:rowOff>
    </xdr:from>
    <xdr:to>
      <xdr:col>85</xdr:col>
      <xdr:colOff>127000</xdr:colOff>
      <xdr:row>104</xdr:row>
      <xdr:rowOff>140970</xdr:rowOff>
    </xdr:to>
    <xdr:cxnSp macro="">
      <xdr:nvCxnSpPr>
        <xdr:cNvPr id="873" name="直線コネクタ 872">
          <a:extLst>
            <a:ext uri="{FF2B5EF4-FFF2-40B4-BE49-F238E27FC236}">
              <a16:creationId xmlns:a16="http://schemas.microsoft.com/office/drawing/2014/main" id="{CFD9738F-BCC4-464A-B434-FDF38EBA4D1E}"/>
            </a:ext>
          </a:extLst>
        </xdr:cNvPr>
        <xdr:cNvCxnSpPr/>
      </xdr:nvCxnSpPr>
      <xdr:spPr>
        <a:xfrm>
          <a:off x="15481300" y="17935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74" name="楕円 873">
          <a:extLst>
            <a:ext uri="{FF2B5EF4-FFF2-40B4-BE49-F238E27FC236}">
              <a16:creationId xmlns:a16="http://schemas.microsoft.com/office/drawing/2014/main" id="{D1F08D66-E6CB-4996-8DFB-DC165DF6AE9E}"/>
            </a:ext>
          </a:extLst>
        </xdr:cNvPr>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104</xdr:row>
      <xdr:rowOff>104775</xdr:rowOff>
    </xdr:to>
    <xdr:cxnSp macro="">
      <xdr:nvCxnSpPr>
        <xdr:cNvPr id="875" name="直線コネクタ 874">
          <a:extLst>
            <a:ext uri="{FF2B5EF4-FFF2-40B4-BE49-F238E27FC236}">
              <a16:creationId xmlns:a16="http://schemas.microsoft.com/office/drawing/2014/main" id="{9AD60E29-49F3-4B59-BFFF-FFAD139C0629}"/>
            </a:ext>
          </a:extLst>
        </xdr:cNvPr>
        <xdr:cNvCxnSpPr/>
      </xdr:nvCxnSpPr>
      <xdr:spPr>
        <a:xfrm>
          <a:off x="14592300" y="178803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76" name="楕円 875">
          <a:extLst>
            <a:ext uri="{FF2B5EF4-FFF2-40B4-BE49-F238E27FC236}">
              <a16:creationId xmlns:a16="http://schemas.microsoft.com/office/drawing/2014/main" id="{6F0481DA-C22D-4082-92D1-533370506D5F}"/>
            </a:ext>
          </a:extLst>
        </xdr:cNvPr>
        <xdr:cNvSpPr/>
      </xdr:nvSpPr>
      <xdr:spPr>
        <a:xfrm>
          <a:off x="1365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104</xdr:row>
      <xdr:rowOff>49530</xdr:rowOff>
    </xdr:to>
    <xdr:cxnSp macro="">
      <xdr:nvCxnSpPr>
        <xdr:cNvPr id="877" name="直線コネクタ 876">
          <a:extLst>
            <a:ext uri="{FF2B5EF4-FFF2-40B4-BE49-F238E27FC236}">
              <a16:creationId xmlns:a16="http://schemas.microsoft.com/office/drawing/2014/main" id="{7DF44DF6-9997-4D4C-BA7B-1B755DD03796}"/>
            </a:ext>
          </a:extLst>
        </xdr:cNvPr>
        <xdr:cNvCxnSpPr/>
      </xdr:nvCxnSpPr>
      <xdr:spPr>
        <a:xfrm>
          <a:off x="13703300" y="1788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878" name="楕円 877">
          <a:extLst>
            <a:ext uri="{FF2B5EF4-FFF2-40B4-BE49-F238E27FC236}">
              <a16:creationId xmlns:a16="http://schemas.microsoft.com/office/drawing/2014/main" id="{B464DC93-83DB-4FCE-AE0D-04CBBC4E60BF}"/>
            </a:ext>
          </a:extLst>
        </xdr:cNvPr>
        <xdr:cNvSpPr/>
      </xdr:nvSpPr>
      <xdr:spPr>
        <a:xfrm>
          <a:off x="12763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49530</xdr:rowOff>
    </xdr:to>
    <xdr:cxnSp macro="">
      <xdr:nvCxnSpPr>
        <xdr:cNvPr id="879" name="直線コネクタ 878">
          <a:extLst>
            <a:ext uri="{FF2B5EF4-FFF2-40B4-BE49-F238E27FC236}">
              <a16:creationId xmlns:a16="http://schemas.microsoft.com/office/drawing/2014/main" id="{018AB572-9C52-4030-B96D-CDB7811735E4}"/>
            </a:ext>
          </a:extLst>
        </xdr:cNvPr>
        <xdr:cNvCxnSpPr/>
      </xdr:nvCxnSpPr>
      <xdr:spPr>
        <a:xfrm>
          <a:off x="12814300" y="17846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880" name="n_1aveValue【庁舎】&#10;有形固定資産減価償却率">
          <a:extLst>
            <a:ext uri="{FF2B5EF4-FFF2-40B4-BE49-F238E27FC236}">
              <a16:creationId xmlns:a16="http://schemas.microsoft.com/office/drawing/2014/main" id="{F99A2017-1219-4688-98FB-93C2B397164D}"/>
            </a:ext>
          </a:extLst>
        </xdr:cNvPr>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881" name="n_2aveValue【庁舎】&#10;有形固定資産減価償却率">
          <a:extLst>
            <a:ext uri="{FF2B5EF4-FFF2-40B4-BE49-F238E27FC236}">
              <a16:creationId xmlns:a16="http://schemas.microsoft.com/office/drawing/2014/main" id="{F20B4C68-FB93-4E10-9EF7-02494A428E69}"/>
            </a:ext>
          </a:extLst>
        </xdr:cNvPr>
        <xdr:cNvSpPr txBox="1"/>
      </xdr:nvSpPr>
      <xdr:spPr>
        <a:xfrm>
          <a:off x="14389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882" name="n_3aveValue【庁舎】&#10;有形固定資産減価償却率">
          <a:extLst>
            <a:ext uri="{FF2B5EF4-FFF2-40B4-BE49-F238E27FC236}">
              <a16:creationId xmlns:a16="http://schemas.microsoft.com/office/drawing/2014/main" id="{8EF9081C-60AA-4DC3-B365-99E975180BF2}"/>
            </a:ext>
          </a:extLst>
        </xdr:cNvPr>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883" name="n_4aveValue【庁舎】&#10;有形固定資産減価償却率">
          <a:extLst>
            <a:ext uri="{FF2B5EF4-FFF2-40B4-BE49-F238E27FC236}">
              <a16:creationId xmlns:a16="http://schemas.microsoft.com/office/drawing/2014/main" id="{A9020AA8-CFC8-420C-B56E-D85FDD5226B5}"/>
            </a:ext>
          </a:extLst>
        </xdr:cNvPr>
        <xdr:cNvSpPr txBox="1"/>
      </xdr:nvSpPr>
      <xdr:spPr>
        <a:xfrm>
          <a:off x="12611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884" name="n_1mainValue【庁舎】&#10;有形固定資産減価償却率">
          <a:extLst>
            <a:ext uri="{FF2B5EF4-FFF2-40B4-BE49-F238E27FC236}">
              <a16:creationId xmlns:a16="http://schemas.microsoft.com/office/drawing/2014/main" id="{69DF3DA1-2832-4285-9A52-0DD2AB6661A2}"/>
            </a:ext>
          </a:extLst>
        </xdr:cNvPr>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885" name="n_2mainValue【庁舎】&#10;有形固定資産減価償却率">
          <a:extLst>
            <a:ext uri="{FF2B5EF4-FFF2-40B4-BE49-F238E27FC236}">
              <a16:creationId xmlns:a16="http://schemas.microsoft.com/office/drawing/2014/main" id="{C42ACA6A-E367-4FDC-A625-F18B2F765F0E}"/>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86" name="n_3mainValue【庁舎】&#10;有形固定資産減価償却率">
          <a:extLst>
            <a:ext uri="{FF2B5EF4-FFF2-40B4-BE49-F238E27FC236}">
              <a16:creationId xmlns:a16="http://schemas.microsoft.com/office/drawing/2014/main" id="{56DA77E0-EFDD-4137-BFEB-306061736CE8}"/>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7" name="n_4mainValue【庁舎】&#10;有形固定資産減価償却率">
          <a:extLst>
            <a:ext uri="{FF2B5EF4-FFF2-40B4-BE49-F238E27FC236}">
              <a16:creationId xmlns:a16="http://schemas.microsoft.com/office/drawing/2014/main" id="{FDD951A4-B2BE-4243-9A0B-891BCFA2F43E}"/>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17D52492-BF43-4943-8EB5-06F311E96B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8CA45051-A714-4E03-8234-DEC2FE3C68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8A23CC15-2BA7-4936-B6F8-3B38F70450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85876BB0-4126-406E-B875-D4A67BF86D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2020E5F-60B5-48FA-B3F1-ADC4621875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DC677CEB-5F56-4CD2-A212-3A581C8549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D518E9B8-1884-4FB0-91EE-76B2B3ED51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F0955658-56E5-41EE-9095-73504BBFB5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D6FF4064-B3AB-4BE3-A917-3566D70ED1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44543F83-25AF-4ADC-AC86-F5819EC660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7F1AEE92-37B9-454E-8303-D69F5CDE6E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439A270E-90DA-44B9-9111-FA16340E942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26D4B3F3-4849-4C4F-8609-FD9438C94F6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83B8F2E4-86B2-47BF-A326-B0295BD210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135F2489-350C-4DA0-BE75-8658A70EB4B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3385131D-A269-49CE-8F08-759183A29CE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EBF07115-5BE1-4E47-B1B2-EBA37A22E8C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id="{B425CC2A-3967-4232-B412-9DB239BC8F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2D4FB98A-A0D6-44AC-8A2F-32A5DEE8DE9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id="{2F354CD2-783B-42F6-AFF4-DD45262ACC2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8E1D12A-C88F-4B7A-848A-6BFE173B36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BB1B90D8-FF65-47C1-BFD7-2BB599F750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81C63EB3-8503-452C-9AC0-A0D12D3AE2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a:extLst>
            <a:ext uri="{FF2B5EF4-FFF2-40B4-BE49-F238E27FC236}">
              <a16:creationId xmlns:a16="http://schemas.microsoft.com/office/drawing/2014/main" id="{33FCB4ED-A8BD-4A9E-BA31-C9F8F7FBB6E7}"/>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a:extLst>
            <a:ext uri="{FF2B5EF4-FFF2-40B4-BE49-F238E27FC236}">
              <a16:creationId xmlns:a16="http://schemas.microsoft.com/office/drawing/2014/main" id="{63BF64FA-FA23-4EEF-8633-4FF28F43C230}"/>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a:extLst>
            <a:ext uri="{FF2B5EF4-FFF2-40B4-BE49-F238E27FC236}">
              <a16:creationId xmlns:a16="http://schemas.microsoft.com/office/drawing/2014/main" id="{6C963867-A5EC-41C3-9D0C-FAC53BF8B0FF}"/>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a:extLst>
            <a:ext uri="{FF2B5EF4-FFF2-40B4-BE49-F238E27FC236}">
              <a16:creationId xmlns:a16="http://schemas.microsoft.com/office/drawing/2014/main" id="{89896464-6046-45D5-BF65-BE322BA92A7A}"/>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a:extLst>
            <a:ext uri="{FF2B5EF4-FFF2-40B4-BE49-F238E27FC236}">
              <a16:creationId xmlns:a16="http://schemas.microsoft.com/office/drawing/2014/main" id="{99A92E45-7DF9-4E63-9A9A-7547E610391C}"/>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a:extLst>
            <a:ext uri="{FF2B5EF4-FFF2-40B4-BE49-F238E27FC236}">
              <a16:creationId xmlns:a16="http://schemas.microsoft.com/office/drawing/2014/main" id="{167E8475-09BB-441B-85E8-BC68A676B1BF}"/>
            </a:ext>
          </a:extLst>
        </xdr:cNvPr>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a:extLst>
            <a:ext uri="{FF2B5EF4-FFF2-40B4-BE49-F238E27FC236}">
              <a16:creationId xmlns:a16="http://schemas.microsoft.com/office/drawing/2014/main" id="{4852D984-8536-483E-A168-52CB7C8B22D3}"/>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a:extLst>
            <a:ext uri="{FF2B5EF4-FFF2-40B4-BE49-F238E27FC236}">
              <a16:creationId xmlns:a16="http://schemas.microsoft.com/office/drawing/2014/main" id="{5545105B-15E1-461F-8495-C7C84DB22BA2}"/>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a:extLst>
            <a:ext uri="{FF2B5EF4-FFF2-40B4-BE49-F238E27FC236}">
              <a16:creationId xmlns:a16="http://schemas.microsoft.com/office/drawing/2014/main" id="{36816A2F-14D4-41C9-B9B7-4FA32149C600}"/>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a:extLst>
            <a:ext uri="{FF2B5EF4-FFF2-40B4-BE49-F238E27FC236}">
              <a16:creationId xmlns:a16="http://schemas.microsoft.com/office/drawing/2014/main" id="{B41EDAFD-E4EA-4D07-85B3-26AA931D10E2}"/>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a:extLst>
            <a:ext uri="{FF2B5EF4-FFF2-40B4-BE49-F238E27FC236}">
              <a16:creationId xmlns:a16="http://schemas.microsoft.com/office/drawing/2014/main" id="{094A3498-0C90-459A-831E-FD569CA0FC4C}"/>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1F00D683-B0C9-4FB6-B031-BEB1BD14E3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AC36868-BCBE-4140-9B7E-ED833800B8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CC3DE4-ED81-4153-8AB1-94D5A693E48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A61782B9-79E2-4B9A-ABAD-22A22F8010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5B76D75-00E1-4974-896D-5050351875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147320</xdr:rowOff>
    </xdr:from>
    <xdr:to>
      <xdr:col>116</xdr:col>
      <xdr:colOff>114300</xdr:colOff>
      <xdr:row>104</xdr:row>
      <xdr:rowOff>77470</xdr:rowOff>
    </xdr:to>
    <xdr:sp macro="" textlink="">
      <xdr:nvSpPr>
        <xdr:cNvPr id="927" name="楕円 926">
          <a:extLst>
            <a:ext uri="{FF2B5EF4-FFF2-40B4-BE49-F238E27FC236}">
              <a16:creationId xmlns:a16="http://schemas.microsoft.com/office/drawing/2014/main" id="{E838AAAB-B814-4BDF-86ED-12EADE40987A}"/>
            </a:ext>
          </a:extLst>
        </xdr:cNvPr>
        <xdr:cNvSpPr/>
      </xdr:nvSpPr>
      <xdr:spPr>
        <a:xfrm>
          <a:off x="22110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170197</xdr:rowOff>
    </xdr:from>
    <xdr:ext cx="469744" cy="259045"/>
    <xdr:sp macro="" textlink="">
      <xdr:nvSpPr>
        <xdr:cNvPr id="928" name="【庁舎】&#10;一人当たり面積該当値テキスト">
          <a:extLst>
            <a:ext uri="{FF2B5EF4-FFF2-40B4-BE49-F238E27FC236}">
              <a16:creationId xmlns:a16="http://schemas.microsoft.com/office/drawing/2014/main" id="{41B1969F-745E-48A7-BD03-E0DEF620B8A4}"/>
            </a:ext>
          </a:extLst>
        </xdr:cNvPr>
        <xdr:cNvSpPr txBox="1"/>
      </xdr:nvSpPr>
      <xdr:spPr>
        <a:xfrm>
          <a:off x="22199600"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147320</xdr:rowOff>
    </xdr:from>
    <xdr:to>
      <xdr:col>112</xdr:col>
      <xdr:colOff>38100</xdr:colOff>
      <xdr:row>104</xdr:row>
      <xdr:rowOff>77470</xdr:rowOff>
    </xdr:to>
    <xdr:sp macro="" textlink="">
      <xdr:nvSpPr>
        <xdr:cNvPr id="929" name="楕円 928">
          <a:extLst>
            <a:ext uri="{FF2B5EF4-FFF2-40B4-BE49-F238E27FC236}">
              <a16:creationId xmlns:a16="http://schemas.microsoft.com/office/drawing/2014/main" id="{A1F3EC51-5545-4765-A4E9-0237FB5B6610}"/>
            </a:ext>
          </a:extLst>
        </xdr:cNvPr>
        <xdr:cNvSpPr/>
      </xdr:nvSpPr>
      <xdr:spPr>
        <a:xfrm>
          <a:off x="2127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26670</xdr:rowOff>
    </xdr:from>
    <xdr:to>
      <xdr:col>116</xdr:col>
      <xdr:colOff>63500</xdr:colOff>
      <xdr:row>104</xdr:row>
      <xdr:rowOff>26670</xdr:rowOff>
    </xdr:to>
    <xdr:cxnSp macro="">
      <xdr:nvCxnSpPr>
        <xdr:cNvPr id="930" name="直線コネクタ 929">
          <a:extLst>
            <a:ext uri="{FF2B5EF4-FFF2-40B4-BE49-F238E27FC236}">
              <a16:creationId xmlns:a16="http://schemas.microsoft.com/office/drawing/2014/main" id="{2AC3243D-7A22-4C4E-983D-909731FF0762}"/>
            </a:ext>
          </a:extLst>
        </xdr:cNvPr>
        <xdr:cNvCxnSpPr/>
      </xdr:nvCxnSpPr>
      <xdr:spPr>
        <a:xfrm>
          <a:off x="21323300" y="17857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139700</xdr:rowOff>
    </xdr:from>
    <xdr:to>
      <xdr:col>107</xdr:col>
      <xdr:colOff>101600</xdr:colOff>
      <xdr:row>104</xdr:row>
      <xdr:rowOff>69850</xdr:rowOff>
    </xdr:to>
    <xdr:sp macro="" textlink="">
      <xdr:nvSpPr>
        <xdr:cNvPr id="931" name="楕円 930">
          <a:extLst>
            <a:ext uri="{FF2B5EF4-FFF2-40B4-BE49-F238E27FC236}">
              <a16:creationId xmlns:a16="http://schemas.microsoft.com/office/drawing/2014/main" id="{DD7BCEFE-EA3A-447E-B152-A3C48ABA4960}"/>
            </a:ext>
          </a:extLst>
        </xdr:cNvPr>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26670</xdr:rowOff>
    </xdr:to>
    <xdr:cxnSp macro="">
      <xdr:nvCxnSpPr>
        <xdr:cNvPr id="932" name="直線コネクタ 931">
          <a:extLst>
            <a:ext uri="{FF2B5EF4-FFF2-40B4-BE49-F238E27FC236}">
              <a16:creationId xmlns:a16="http://schemas.microsoft.com/office/drawing/2014/main" id="{0F9B5C41-CC71-45F3-8056-6F623C5D6595}"/>
            </a:ext>
          </a:extLst>
        </xdr:cNvPr>
        <xdr:cNvCxnSpPr/>
      </xdr:nvCxnSpPr>
      <xdr:spPr>
        <a:xfrm>
          <a:off x="20434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933" name="楕円 932">
          <a:extLst>
            <a:ext uri="{FF2B5EF4-FFF2-40B4-BE49-F238E27FC236}">
              <a16:creationId xmlns:a16="http://schemas.microsoft.com/office/drawing/2014/main" id="{5285B2E0-0533-4383-9E1B-E9FF55BA62AE}"/>
            </a:ext>
          </a:extLst>
        </xdr:cNvPr>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19050</xdr:rowOff>
    </xdr:to>
    <xdr:cxnSp macro="">
      <xdr:nvCxnSpPr>
        <xdr:cNvPr id="934" name="直線コネクタ 933">
          <a:extLst>
            <a:ext uri="{FF2B5EF4-FFF2-40B4-BE49-F238E27FC236}">
              <a16:creationId xmlns:a16="http://schemas.microsoft.com/office/drawing/2014/main" id="{DE83224C-74FC-4F29-9301-C76859769FB7}"/>
            </a:ext>
          </a:extLst>
        </xdr:cNvPr>
        <xdr:cNvCxnSpPr/>
      </xdr:nvCxnSpPr>
      <xdr:spPr>
        <a:xfrm>
          <a:off x="19545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139700</xdr:rowOff>
    </xdr:from>
    <xdr:to>
      <xdr:col>98</xdr:col>
      <xdr:colOff>38100</xdr:colOff>
      <xdr:row>104</xdr:row>
      <xdr:rowOff>69850</xdr:rowOff>
    </xdr:to>
    <xdr:sp macro="" textlink="">
      <xdr:nvSpPr>
        <xdr:cNvPr id="935" name="楕円 934">
          <a:extLst>
            <a:ext uri="{FF2B5EF4-FFF2-40B4-BE49-F238E27FC236}">
              <a16:creationId xmlns:a16="http://schemas.microsoft.com/office/drawing/2014/main" id="{1D9AE1B7-7F97-4A4C-82BF-D622AA8E60EE}"/>
            </a:ext>
          </a:extLst>
        </xdr:cNvPr>
        <xdr:cNvSpPr/>
      </xdr:nvSpPr>
      <xdr:spPr>
        <a:xfrm>
          <a:off x="18605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19050</xdr:rowOff>
    </xdr:to>
    <xdr:cxnSp macro="">
      <xdr:nvCxnSpPr>
        <xdr:cNvPr id="936" name="直線コネクタ 935">
          <a:extLst>
            <a:ext uri="{FF2B5EF4-FFF2-40B4-BE49-F238E27FC236}">
              <a16:creationId xmlns:a16="http://schemas.microsoft.com/office/drawing/2014/main" id="{C995AD7B-6614-4169-B043-0A8F140E66D5}"/>
            </a:ext>
          </a:extLst>
        </xdr:cNvPr>
        <xdr:cNvCxnSpPr/>
      </xdr:nvCxnSpPr>
      <xdr:spPr>
        <a:xfrm>
          <a:off x="18656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a:extLst>
            <a:ext uri="{FF2B5EF4-FFF2-40B4-BE49-F238E27FC236}">
              <a16:creationId xmlns:a16="http://schemas.microsoft.com/office/drawing/2014/main" id="{E998A0E8-AA8F-4A67-ABCA-55B01978E879}"/>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38" name="n_2aveValue【庁舎】&#10;一人当たり面積">
          <a:extLst>
            <a:ext uri="{FF2B5EF4-FFF2-40B4-BE49-F238E27FC236}">
              <a16:creationId xmlns:a16="http://schemas.microsoft.com/office/drawing/2014/main" id="{D09C7BC9-0B7F-457D-908E-9F8DDE77BEC5}"/>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39" name="n_3aveValue【庁舎】&#10;一人当たり面積">
          <a:extLst>
            <a:ext uri="{FF2B5EF4-FFF2-40B4-BE49-F238E27FC236}">
              <a16:creationId xmlns:a16="http://schemas.microsoft.com/office/drawing/2014/main" id="{63F19233-0F2C-48D5-A433-18A85A9B5562}"/>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940" name="n_4aveValue【庁舎】&#10;一人当たり面積">
          <a:extLst>
            <a:ext uri="{FF2B5EF4-FFF2-40B4-BE49-F238E27FC236}">
              <a16:creationId xmlns:a16="http://schemas.microsoft.com/office/drawing/2014/main" id="{79F28AE9-34EC-4781-B9A3-4A26D2E33B81}"/>
            </a:ext>
          </a:extLst>
        </xdr:cNvPr>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93997</xdr:rowOff>
    </xdr:from>
    <xdr:ext cx="469744" cy="259045"/>
    <xdr:sp macro="" textlink="">
      <xdr:nvSpPr>
        <xdr:cNvPr id="941" name="n_1mainValue【庁舎】&#10;一人当たり面積">
          <a:extLst>
            <a:ext uri="{FF2B5EF4-FFF2-40B4-BE49-F238E27FC236}">
              <a16:creationId xmlns:a16="http://schemas.microsoft.com/office/drawing/2014/main" id="{061BE183-EBDF-4D8D-8092-05C2211A3C22}"/>
            </a:ext>
          </a:extLst>
        </xdr:cNvPr>
        <xdr:cNvSpPr txBox="1"/>
      </xdr:nvSpPr>
      <xdr:spPr>
        <a:xfrm>
          <a:off x="21075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942" name="n_2mainValue【庁舎】&#10;一人当たり面積">
          <a:extLst>
            <a:ext uri="{FF2B5EF4-FFF2-40B4-BE49-F238E27FC236}">
              <a16:creationId xmlns:a16="http://schemas.microsoft.com/office/drawing/2014/main" id="{EFFB97EA-64E6-4FA4-BA2C-C27DB6F6FC6F}"/>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943" name="n_3mainValue【庁舎】&#10;一人当たり面積">
          <a:extLst>
            <a:ext uri="{FF2B5EF4-FFF2-40B4-BE49-F238E27FC236}">
              <a16:creationId xmlns:a16="http://schemas.microsoft.com/office/drawing/2014/main" id="{DE79197B-DFAF-411A-92A1-D1B203622961}"/>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60977</xdr:rowOff>
    </xdr:from>
    <xdr:ext cx="469744" cy="259045"/>
    <xdr:sp macro="" textlink="">
      <xdr:nvSpPr>
        <xdr:cNvPr id="944" name="n_4mainValue【庁舎】&#10;一人当たり面積">
          <a:extLst>
            <a:ext uri="{FF2B5EF4-FFF2-40B4-BE49-F238E27FC236}">
              <a16:creationId xmlns:a16="http://schemas.microsoft.com/office/drawing/2014/main" id="{53143F58-4BBD-4865-BD5F-9390AB170D75}"/>
            </a:ext>
          </a:extLst>
        </xdr:cNvPr>
        <xdr:cNvSpPr txBox="1"/>
      </xdr:nvSpPr>
      <xdr:spPr>
        <a:xfrm>
          <a:off x="18421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D327F1AA-E787-461E-B07C-DB9137CEF6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351FCD3C-2A93-4B6A-A0EE-263ADDC5E2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568B0895-BDF8-4D42-8A71-2E0D596719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施設全体としては、他団体と比較して新しい施設とはなっている。施設の中でも償却率が高い一般廃棄物処理施設については、新一般廃棄物処理施設建設事業として令和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年稼働開始に向けて事業が進められている。償却率が同程度の</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元年供用開始の保健センターについては、公共施設等管理計画に基づき長寿命化対策を行っていく。学校施設の体育館・プールについては、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年に策定した浦添市学校施設長寿命化計画に基づき予防改修を行っていく。消防施設については牧港出張所が建物劣化度が高いため、他の消防施設に先立って長寿命化対策を行っていく。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単年度指数については、生活保護費をはじめとする扶助費の増に伴い基準財政需要額が増があったものの、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消費税増税による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の増に伴い基準財政収入額も増と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たため、結果として前年度と同様の数値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。また、財政力指数（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年間の平均）については、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令和元年度に市たばこ税の増により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ポイントの増となっており、類似団体・全国・沖縄県平均と比較して依然として高い水準となっている。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依然として扶助費等が増加傾向にあることなどから、一層の一般財源の確保に努める必要がある。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401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等の増に伴い、経常経費充当一般財源が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をはじめとする地方税が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、減収補填債特例分が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地方債は将来に渡って償還していくものであるため、一時的に歳入が増となっているが、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これまでと同様に自主財源確保と経常経費の抑制に努めていく必要がある。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64</xdr:row>
      <xdr:rowOff>7196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121496</xdr:rowOff>
    </xdr:from>
    <xdr:to>
      <xdr:col>19</xdr:col>
      <xdr:colOff>133350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989414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121496</xdr:rowOff>
    </xdr:from>
    <xdr:to>
      <xdr:col>15</xdr:col>
      <xdr:colOff>82550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9894146"/>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103294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6414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70696</xdr:rowOff>
    </xdr:from>
    <xdr:to>
      <xdr:col>15</xdr:col>
      <xdr:colOff>133350</xdr:colOff>
      <xdr:row>58</xdr:row>
      <xdr:rowOff>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98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11023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61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会計年度任用職員制度が施行されたこと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スクールによる機器や環境整備などにより物件費が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増となった。結果として人件費・物件費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の合計については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円の増となったが、依然として類似団体平均よりは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万円余り低い状態にある。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維持補修費の増に関しては、公共施設等総合計画や個別施設計画に基づいて適正な時期をとらえた修繕を行い、総額の抑制を図っていく。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105620</xdr:rowOff>
    </xdr:from>
    <xdr:to>
      <xdr:col>23</xdr:col>
      <xdr:colOff>133350</xdr:colOff>
      <xdr:row>82</xdr:row>
      <xdr:rowOff>36767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821620"/>
          <a:ext cx="838200" cy="2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51034</xdr:rowOff>
    </xdr:from>
    <xdr:to>
      <xdr:col>19</xdr:col>
      <xdr:colOff>133350</xdr:colOff>
      <xdr:row>80</xdr:row>
      <xdr:rowOff>105620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67034"/>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25819</xdr:rowOff>
    </xdr:from>
    <xdr:to>
      <xdr:col>15</xdr:col>
      <xdr:colOff>82550</xdr:colOff>
      <xdr:row>80</xdr:row>
      <xdr:rowOff>51034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41819"/>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165295</xdr:rowOff>
    </xdr:from>
    <xdr:to>
      <xdr:col>11</xdr:col>
      <xdr:colOff>31750</xdr:colOff>
      <xdr:row>80</xdr:row>
      <xdr:rowOff>25819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70984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157417</xdr:rowOff>
    </xdr:from>
    <xdr:to>
      <xdr:col>23</xdr:col>
      <xdr:colOff>184150</xdr:colOff>
      <xdr:row>82</xdr:row>
      <xdr:rowOff>87567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2494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8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54820</xdr:rowOff>
    </xdr:from>
    <xdr:to>
      <xdr:col>19</xdr:col>
      <xdr:colOff>184150</xdr:colOff>
      <xdr:row>80</xdr:row>
      <xdr:rowOff>156420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7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166597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53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234</xdr:rowOff>
    </xdr:from>
    <xdr:to>
      <xdr:col>15</xdr:col>
      <xdr:colOff>133350</xdr:colOff>
      <xdr:row>80</xdr:row>
      <xdr:rowOff>101834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112011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146469</xdr:rowOff>
    </xdr:from>
    <xdr:to>
      <xdr:col>11</xdr:col>
      <xdr:colOff>82550</xdr:colOff>
      <xdr:row>80</xdr:row>
      <xdr:rowOff>76619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86796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114495</xdr:rowOff>
    </xdr:from>
    <xdr:to>
      <xdr:col>7</xdr:col>
      <xdr:colOff>31750</xdr:colOff>
      <xdr:row>80</xdr:row>
      <xdr:rowOff>44645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54822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2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昨年度に引き続き、類似団体の平均を下回っている。今後も国及び県の動向を注視し、給与の適正化を図っていく。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83609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022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83609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83609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83</xdr:row>
      <xdr:rowOff>52916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425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これまでの定員適正化計画に基づき、平成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名程度の削減を行ってきたため、類似団体平均を下回る状態が続いている。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現在の計画である平成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年度の定員適正化計画においては、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基礎に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社会情勢や地方分権の進捗に合わせて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人程度の範囲内で柔軟に増減を行うこととされている。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の統廃合や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のスクラップアンドビルドを行いながら、適正な定員管理に努める。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39188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92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46083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1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39188</xdr:rowOff>
    </xdr:from>
    <xdr:to>
      <xdr:col>72</xdr:col>
      <xdr:colOff>203200</xdr:colOff>
      <xdr:row>60</xdr:row>
      <xdr:rowOff>46083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2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39188</xdr:rowOff>
    </xdr:from>
    <xdr:to>
      <xdr:col>68</xdr:col>
      <xdr:colOff>152400</xdr:colOff>
      <xdr:row>60</xdr:row>
      <xdr:rowOff>42635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261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159838</xdr:rowOff>
    </xdr:from>
    <xdr:to>
      <xdr:col>81</xdr:col>
      <xdr:colOff>95250</xdr:colOff>
      <xdr:row>60</xdr:row>
      <xdr:rowOff>89988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4915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152944</xdr:rowOff>
    </xdr:from>
    <xdr:to>
      <xdr:col>77</xdr:col>
      <xdr:colOff>95250</xdr:colOff>
      <xdr:row>60</xdr:row>
      <xdr:rowOff>83094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93271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159838</xdr:rowOff>
    </xdr:from>
    <xdr:to>
      <xdr:col>68</xdr:col>
      <xdr:colOff>203200</xdr:colOff>
      <xdr:row>60</xdr:row>
      <xdr:rowOff>89988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100165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標準財政規模が増加したことなどから、単年度の実質公債費比率は低下しており、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年平均の数値においても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近年は毎年改善傾向にあり、類似団体・全国・沖縄県平均よりも下回る水準となっている。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今後、新クリーンセンター建設事業等の大型事業実施に伴い、大きく起債額が増加することが見込まれるため、今後も緊急度・ニーズの的確な把握に努め、事業の選択と集中を図っていく。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124714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63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112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42418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9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将来負担比率が昨年度に比べて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ポイント減となった要因は、地方債現在高の増を上回る充当可能基金の増により充当可能財源が増えたことなどが挙げられる。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しかし、今後、地方債を原資とする新クリーンセンター建設事業等の大型事業が予定されていることから、さらなる公債費の適正化に取り組むと同時に、財政調整基金の積み増しの強化に努める必要がある。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135128</xdr:rowOff>
    </xdr:from>
    <xdr:to>
      <xdr:col>81</xdr:col>
      <xdr:colOff>44450</xdr:colOff>
      <xdr:row>16</xdr:row>
      <xdr:rowOff>45720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0687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5182</xdr:rowOff>
    </xdr:from>
    <xdr:to>
      <xdr:col>77</xdr:col>
      <xdr:colOff>44450</xdr:colOff>
      <xdr:row>16</xdr:row>
      <xdr:rowOff>45720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74838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5182</xdr:rowOff>
    </xdr:from>
    <xdr:to>
      <xdr:col>72</xdr:col>
      <xdr:colOff>203200</xdr:colOff>
      <xdr:row>16</xdr:row>
      <xdr:rowOff>76606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48382"/>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76606</xdr:rowOff>
    </xdr:from>
    <xdr:to>
      <xdr:col>68</xdr:col>
      <xdr:colOff>152400</xdr:colOff>
      <xdr:row>16</xdr:row>
      <xdr:rowOff>106528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819806"/>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84328</xdr:rowOff>
    </xdr:from>
    <xdr:to>
      <xdr:col>81</xdr:col>
      <xdr:colOff>95250</xdr:colOff>
      <xdr:row>16</xdr:row>
      <xdr:rowOff>14478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100855</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106697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0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125832</xdr:rowOff>
    </xdr:from>
    <xdr:to>
      <xdr:col>73</xdr:col>
      <xdr:colOff>44450</xdr:colOff>
      <xdr:row>16</xdr:row>
      <xdr:rowOff>55982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66159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6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25806</xdr:rowOff>
    </xdr:from>
    <xdr:to>
      <xdr:col>68</xdr:col>
      <xdr:colOff>203200</xdr:colOff>
      <xdr:row>16</xdr:row>
      <xdr:rowOff>127406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137583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3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55728</xdr:rowOff>
    </xdr:from>
    <xdr:to>
      <xdr:col>64</xdr:col>
      <xdr:colOff>152400</xdr:colOff>
      <xdr:row>16</xdr:row>
      <xdr:rowOff>157328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167505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人件費の経常収支比率については、前年度と比較して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、減収補填債特例分により経常一般財源等総額が増となっているのが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減収補填債特例分が減となる見込みであり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の伸びが今後も一定程度続くことが見込まれるため、数年間は若干の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の傾向が続くものとみられる。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2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、類似団体・全国平均・沖縄県平均と比較して高い水準となっている。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スクールによる機器や環境整備などにより物件費が増となった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が、減収補填債特例分により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により結果として減となったことが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今後の見通しとしては、民間のノウハウを活用して人件費及び物件費の総額の抑制を図り、経常収支比率の低減に努める。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19</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4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9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57150</xdr:rowOff>
    </xdr:from>
    <xdr:to>
      <xdr:col>82</xdr:col>
      <xdr:colOff>158750</xdr:colOff>
      <xdr:row>18</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、類似団体・全国・沖縄県平均と比較して高い状態にある。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児童扶養手当事業において法改正が行われ、令和元年度が一時的に増となった。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認定こども園運営事業負担金、障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福祉サービス費等給付費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などの社会福祉費や児童福祉費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は今後も続くと見込まれる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今後は事業内容の精査や統合整理を図りながら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持続可能な事業展開を行う必要がある。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100330</xdr:rowOff>
    </xdr:from>
    <xdr:to>
      <xdr:col>24</xdr:col>
      <xdr:colOff>25400</xdr:colOff>
      <xdr:row>61</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158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130810</xdr:rowOff>
    </xdr:from>
    <xdr:to>
      <xdr:col>19</xdr:col>
      <xdr:colOff>187325</xdr:colOff>
      <xdr:row>61</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46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4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49530</xdr:rowOff>
    </xdr:from>
    <xdr:to>
      <xdr:col>24</xdr:col>
      <xdr:colOff>76200</xdr:colOff>
      <xdr:row>59</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21607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80010</xdr:rowOff>
    </xdr:from>
    <xdr:to>
      <xdr:col>15</xdr:col>
      <xdr:colOff>149225</xdr:colOff>
      <xdr:row>60</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166387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xdr:rowOff>
    </xdr:from>
    <xdr:to>
      <xdr:col>6</xdr:col>
      <xdr:colOff>171450</xdr:colOff>
      <xdr:row>59</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97807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下水道事業が公営企企業会計に移行されたため、公共下水道事業繰出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クリーンセンターの老朽化により維持補修費が増となっており、他の公共施設も含め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公共施設等総合管理計画及び個別施設計画に基づき、計画的かつ効率的な修繕に努める。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261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53522</xdr:rowOff>
    </xdr:from>
    <xdr:to>
      <xdr:col>73</xdr:col>
      <xdr:colOff>180975</xdr:colOff>
      <xdr:row>58</xdr:row>
      <xdr:rowOff>61685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261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水道事業の負担が増加したこと、また下水道事業が公営企業会計に移行したことに伴い、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今後も各補助金の内容についての精査を行い、適正化を図っていく。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107406</xdr:rowOff>
    </xdr:from>
    <xdr:to>
      <xdr:col>82</xdr:col>
      <xdr:colOff>107950</xdr:colOff>
      <xdr:row>41</xdr:row>
      <xdr:rowOff>37193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36706"/>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9270</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37193</xdr:rowOff>
    </xdr:from>
    <xdr:to>
      <xdr:col>82</xdr:col>
      <xdr:colOff>196850</xdr:colOff>
      <xdr:row>41</xdr:row>
      <xdr:rowOff>37193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22333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107406</xdr:rowOff>
    </xdr:from>
    <xdr:to>
      <xdr:col>82</xdr:col>
      <xdr:colOff>196850</xdr:colOff>
      <xdr:row>34</xdr:row>
      <xdr:rowOff>107406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3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136451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0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154758</xdr:rowOff>
    </xdr:from>
    <xdr:to>
      <xdr:col>78</xdr:col>
      <xdr:colOff>69850</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12608"/>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105592</xdr:rowOff>
    </xdr:from>
    <xdr:to>
      <xdr:col>78</xdr:col>
      <xdr:colOff>120650</xdr:colOff>
      <xdr:row>37</xdr:row>
      <xdr:rowOff>35742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20519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154758</xdr:rowOff>
    </xdr:from>
    <xdr:to>
      <xdr:col>73</xdr:col>
      <xdr:colOff>180975</xdr:colOff>
      <xdr:row>34</xdr:row>
      <xdr:rowOff>22497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8126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66403</xdr:rowOff>
    </xdr:from>
    <xdr:to>
      <xdr:col>74</xdr:col>
      <xdr:colOff>31750</xdr:colOff>
      <xdr:row>36</xdr:row>
      <xdr:rowOff>168003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22497</xdr:rowOff>
    </xdr:from>
    <xdr:to>
      <xdr:col>69</xdr:col>
      <xdr:colOff>92075</xdr:colOff>
      <xdr:row>34</xdr:row>
      <xdr:rowOff>68217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51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72934</xdr:rowOff>
    </xdr:from>
    <xdr:to>
      <xdr:col>69</xdr:col>
      <xdr:colOff>142875</xdr:colOff>
      <xdr:row>37</xdr:row>
      <xdr:rowOff>3084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103958</xdr:rowOff>
    </xdr:from>
    <xdr:to>
      <xdr:col>74</xdr:col>
      <xdr:colOff>31750</xdr:colOff>
      <xdr:row>34</xdr:row>
      <xdr:rowOff>34108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44285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143147</xdr:rowOff>
    </xdr:from>
    <xdr:to>
      <xdr:col>69</xdr:col>
      <xdr:colOff>142875</xdr:colOff>
      <xdr:row>34</xdr:row>
      <xdr:rowOff>73297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83474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公債費の経常収支比率については、前年度と比較して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、依然として類似団体・全国・沖縄県平均と比較して低い水準にある。要因としては、公債費の決算額が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減収補填債特例分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になっていることが挙げられる。　今後の見通しとしては、新クリーンセンター建設事業等の新規起債も予定されていることから増加することが見込まれ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今後も財政健全化を維持するため、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借り換えなどを検討し、効率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化を図る必要がある。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42635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27816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42635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281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97065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2814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97065</xdr:rowOff>
    </xdr:from>
    <xdr:to>
      <xdr:col>11</xdr:col>
      <xdr:colOff>9525</xdr:colOff>
      <xdr:row>76</xdr:row>
      <xdr:rowOff>99786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2955815"/>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60070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163285</xdr:rowOff>
    </xdr:from>
    <xdr:to>
      <xdr:col>20</xdr:col>
      <xdr:colOff>38100</xdr:colOff>
      <xdr:row>75</xdr:row>
      <xdr:rowOff>93435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103612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46265</xdr:rowOff>
    </xdr:from>
    <xdr:to>
      <xdr:col>11</xdr:col>
      <xdr:colOff>60325</xdr:colOff>
      <xdr:row>75</xdr:row>
      <xdr:rowOff>147864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158042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ポイントの減となり、類似団体・沖縄県の平均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市町村民税や固定資産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税をはじめとする地方税の増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、地方消費税交付金の増及び減収補填債特例分の皆増により経常一般財源等総額が増となったため、前年度より改善されたが、依然として扶助費や物件費の一般財源充当額が高い水準にあるため、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自主財源確保の取り組みとあわせて、経常経費の抑制に努めていく必要がある。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135164</xdr:rowOff>
    </xdr:from>
    <xdr:to>
      <xdr:col>82</xdr:col>
      <xdr:colOff>107950</xdr:colOff>
      <xdr:row>79</xdr:row>
      <xdr:rowOff>164556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5671800" y="13336814"/>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79</xdr:row>
      <xdr:rowOff>164556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4782800" y="12879615"/>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20865</xdr:rowOff>
    </xdr:from>
    <xdr:to>
      <xdr:col>73</xdr:col>
      <xdr:colOff>180975</xdr:colOff>
      <xdr:row>76</xdr:row>
      <xdr:rowOff>64951</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879615"/>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77</xdr:row>
      <xdr:rowOff>30662</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30951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113756</xdr:rowOff>
    </xdr:from>
    <xdr:to>
      <xdr:col>78</xdr:col>
      <xdr:colOff>120650</xdr:colOff>
      <xdr:row>80</xdr:row>
      <xdr:rowOff>43906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28683</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141515</xdr:rowOff>
    </xdr:from>
    <xdr:to>
      <xdr:col>74</xdr:col>
      <xdr:colOff>31750</xdr:colOff>
      <xdr:row>75</xdr:row>
      <xdr:rowOff>71665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81842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151312</xdr:rowOff>
    </xdr:from>
    <xdr:to>
      <xdr:col>65</xdr:col>
      <xdr:colOff>53975</xdr:colOff>
      <xdr:row>77</xdr:row>
      <xdr:rowOff>81462</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66239</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20908</xdr:rowOff>
    </xdr:from>
    <xdr:to>
      <xdr:col>29</xdr:col>
      <xdr:colOff>127000</xdr:colOff>
      <xdr:row>19</xdr:row>
      <xdr:rowOff>58365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6083"/>
          <a:ext cx="6477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51736</xdr:rowOff>
    </xdr:from>
    <xdr:to>
      <xdr:col>26</xdr:col>
      <xdr:colOff>50800</xdr:colOff>
      <xdr:row>19</xdr:row>
      <xdr:rowOff>58365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56911"/>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51736</xdr:rowOff>
    </xdr:from>
    <xdr:to>
      <xdr:col>22</xdr:col>
      <xdr:colOff>114300</xdr:colOff>
      <xdr:row>19</xdr:row>
      <xdr:rowOff>100591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6911"/>
          <a:ext cx="6985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100591</xdr:rowOff>
    </xdr:from>
    <xdr:to>
      <xdr:col>18</xdr:col>
      <xdr:colOff>177800</xdr:colOff>
      <xdr:row>19</xdr:row>
      <xdr:rowOff>126880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5766"/>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141558</xdr:rowOff>
    </xdr:from>
    <xdr:to>
      <xdr:col>29</xdr:col>
      <xdr:colOff>177800</xdr:colOff>
      <xdr:row>19</xdr:row>
      <xdr:rowOff>71708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50135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7565</xdr:rowOff>
    </xdr:from>
    <xdr:to>
      <xdr:col>26</xdr:col>
      <xdr:colOff>101600</xdr:colOff>
      <xdr:row>19</xdr:row>
      <xdr:rowOff>109165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93942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936</xdr:rowOff>
    </xdr:from>
    <xdr:to>
      <xdr:col>22</xdr:col>
      <xdr:colOff>165100</xdr:colOff>
      <xdr:row>19</xdr:row>
      <xdr:rowOff>102536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87313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49791</xdr:rowOff>
    </xdr:from>
    <xdr:to>
      <xdr:col>19</xdr:col>
      <xdr:colOff>38100</xdr:colOff>
      <xdr:row>19</xdr:row>
      <xdr:rowOff>151391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136168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76080</xdr:rowOff>
    </xdr:from>
    <xdr:to>
      <xdr:col>15</xdr:col>
      <xdr:colOff>101600</xdr:colOff>
      <xdr:row>20</xdr:row>
      <xdr:rowOff>6230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162457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28996</xdr:rowOff>
    </xdr:from>
    <xdr:to>
      <xdr:col>29</xdr:col>
      <xdr:colOff>127000</xdr:colOff>
      <xdr:row>36</xdr:row>
      <xdr:rowOff>29714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82246"/>
          <a:ext cx="6477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330388</xdr:rowOff>
    </xdr:from>
    <xdr:to>
      <xdr:col>26</xdr:col>
      <xdr:colOff>50800</xdr:colOff>
      <xdr:row>36</xdr:row>
      <xdr:rowOff>28996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0738"/>
          <a:ext cx="698500" cy="4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307594</xdr:rowOff>
    </xdr:from>
    <xdr:to>
      <xdr:col>22</xdr:col>
      <xdr:colOff>114300</xdr:colOff>
      <xdr:row>35</xdr:row>
      <xdr:rowOff>330388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7944"/>
          <a:ext cx="698500" cy="2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226931</xdr:rowOff>
    </xdr:from>
    <xdr:to>
      <xdr:col>18</xdr:col>
      <xdr:colOff>177800</xdr:colOff>
      <xdr:row>35</xdr:row>
      <xdr:rowOff>307594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37281"/>
          <a:ext cx="698500" cy="8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321814</xdr:rowOff>
    </xdr:from>
    <xdr:to>
      <xdr:col>29</xdr:col>
      <xdr:colOff>177800</xdr:colOff>
      <xdr:row>36</xdr:row>
      <xdr:rowOff>80514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3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293891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321096</xdr:rowOff>
    </xdr:from>
    <xdr:to>
      <xdr:col>26</xdr:col>
      <xdr:colOff>101600</xdr:colOff>
      <xdr:row>36</xdr:row>
      <xdr:rowOff>79796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3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64573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279588</xdr:rowOff>
    </xdr:from>
    <xdr:to>
      <xdr:col>22</xdr:col>
      <xdr:colOff>165100</xdr:colOff>
      <xdr:row>36</xdr:row>
      <xdr:rowOff>38288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23065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256794</xdr:rowOff>
    </xdr:from>
    <xdr:to>
      <xdr:col>19</xdr:col>
      <xdr:colOff>38100</xdr:colOff>
      <xdr:row>36</xdr:row>
      <xdr:rowOff>15494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176131</xdr:rowOff>
    </xdr:from>
    <xdr:to>
      <xdr:col>15</xdr:col>
      <xdr:colOff>101600</xdr:colOff>
      <xdr:row>35</xdr:row>
      <xdr:rowOff>277731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262508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67325</xdr:rowOff>
    </xdr:from>
    <xdr:to>
      <xdr:col>24</xdr:col>
      <xdr:colOff>63500</xdr:colOff>
      <xdr:row>37</xdr:row>
      <xdr:rowOff>36693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39525"/>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36693</xdr:rowOff>
    </xdr:from>
    <xdr:to>
      <xdr:col>19</xdr:col>
      <xdr:colOff>177800</xdr:colOff>
      <xdr:row>37</xdr:row>
      <xdr:rowOff>46934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8034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46934</xdr:rowOff>
    </xdr:from>
    <xdr:to>
      <xdr:col>15</xdr:col>
      <xdr:colOff>50800</xdr:colOff>
      <xdr:row>37</xdr:row>
      <xdr:rowOff>80378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0584"/>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80378</xdr:rowOff>
    </xdr:from>
    <xdr:to>
      <xdr:col>10</xdr:col>
      <xdr:colOff>114300</xdr:colOff>
      <xdr:row>37</xdr:row>
      <xdr:rowOff>109662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24028"/>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16525</xdr:rowOff>
    </xdr:from>
    <xdr:to>
      <xdr:col>24</xdr:col>
      <xdr:colOff>114300</xdr:colOff>
      <xdr:row>36</xdr:row>
      <xdr:rowOff>118125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166402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157343</xdr:rowOff>
    </xdr:from>
    <xdr:to>
      <xdr:col>20</xdr:col>
      <xdr:colOff>38100</xdr:colOff>
      <xdr:row>37</xdr:row>
      <xdr:rowOff>87493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78620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167584</xdr:rowOff>
    </xdr:from>
    <xdr:to>
      <xdr:col>15</xdr:col>
      <xdr:colOff>101600</xdr:colOff>
      <xdr:row>37</xdr:row>
      <xdr:rowOff>97734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88861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29578</xdr:rowOff>
    </xdr:from>
    <xdr:to>
      <xdr:col>10</xdr:col>
      <xdr:colOff>165100</xdr:colOff>
      <xdr:row>37</xdr:row>
      <xdr:rowOff>131178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122305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58862</xdr:rowOff>
    </xdr:from>
    <xdr:to>
      <xdr:col>6</xdr:col>
      <xdr:colOff>38100</xdr:colOff>
      <xdr:row>37</xdr:row>
      <xdr:rowOff>160462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151589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155670</xdr:rowOff>
    </xdr:from>
    <xdr:to>
      <xdr:col>24</xdr:col>
      <xdr:colOff>63500</xdr:colOff>
      <xdr:row>59</xdr:row>
      <xdr:rowOff>48782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8320"/>
          <a:ext cx="838200" cy="2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48782</xdr:rowOff>
    </xdr:from>
    <xdr:to>
      <xdr:col>19</xdr:col>
      <xdr:colOff>177800</xdr:colOff>
      <xdr:row>59</xdr:row>
      <xdr:rowOff>118897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64332"/>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74223</xdr:rowOff>
    </xdr:from>
    <xdr:to>
      <xdr:col>15</xdr:col>
      <xdr:colOff>50800</xdr:colOff>
      <xdr:row>59</xdr:row>
      <xdr:rowOff>118897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89773"/>
          <a:ext cx="8890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74223</xdr:rowOff>
    </xdr:from>
    <xdr:to>
      <xdr:col>10</xdr:col>
      <xdr:colOff>114300</xdr:colOff>
      <xdr:row>59</xdr:row>
      <xdr:rowOff>108252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89773"/>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104870</xdr:rowOff>
    </xdr:from>
    <xdr:to>
      <xdr:col>24</xdr:col>
      <xdr:colOff>114300</xdr:colOff>
      <xdr:row>58</xdr:row>
      <xdr:rowOff>35020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169432</xdr:rowOff>
    </xdr:from>
    <xdr:to>
      <xdr:col>20</xdr:col>
      <xdr:colOff>38100</xdr:colOff>
      <xdr:row>59</xdr:row>
      <xdr:rowOff>99582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90709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68097</xdr:rowOff>
    </xdr:from>
    <xdr:to>
      <xdr:col>15</xdr:col>
      <xdr:colOff>101600</xdr:colOff>
      <xdr:row>59</xdr:row>
      <xdr:rowOff>169697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160824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23423</xdr:rowOff>
    </xdr:from>
    <xdr:to>
      <xdr:col>10</xdr:col>
      <xdr:colOff>165100</xdr:colOff>
      <xdr:row>59</xdr:row>
      <xdr:rowOff>125023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57452</xdr:rowOff>
    </xdr:from>
    <xdr:to>
      <xdr:col>6</xdr:col>
      <xdr:colOff>38100</xdr:colOff>
      <xdr:row>59</xdr:row>
      <xdr:rowOff>159052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150179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6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19228</xdr:rowOff>
    </xdr:from>
    <xdr:to>
      <xdr:col>24</xdr:col>
      <xdr:colOff>63500</xdr:colOff>
      <xdr:row>76</xdr:row>
      <xdr:rowOff>95580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49428"/>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95580</xdr:rowOff>
    </xdr:from>
    <xdr:to>
      <xdr:col>19</xdr:col>
      <xdr:colOff>177800</xdr:colOff>
      <xdr:row>76</xdr:row>
      <xdr:rowOff>147244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2578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147244</xdr:rowOff>
    </xdr:from>
    <xdr:to>
      <xdr:col>15</xdr:col>
      <xdr:colOff>50800</xdr:colOff>
      <xdr:row>77</xdr:row>
      <xdr:rowOff>40773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77444"/>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35116</xdr:rowOff>
    </xdr:from>
    <xdr:to>
      <xdr:col>10</xdr:col>
      <xdr:colOff>114300</xdr:colOff>
      <xdr:row>77</xdr:row>
      <xdr:rowOff>40773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36766"/>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139878</xdr:rowOff>
    </xdr:from>
    <xdr:to>
      <xdr:col>24</xdr:col>
      <xdr:colOff>114300</xdr:colOff>
      <xdr:row>76</xdr:row>
      <xdr:rowOff>70027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118305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44780</xdr:rowOff>
    </xdr:from>
    <xdr:to>
      <xdr:col>20</xdr:col>
      <xdr:colOff>38100</xdr:colOff>
      <xdr:row>76</xdr:row>
      <xdr:rowOff>146380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137507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96444</xdr:rowOff>
    </xdr:from>
    <xdr:to>
      <xdr:col>15</xdr:col>
      <xdr:colOff>101600</xdr:colOff>
      <xdr:row>77</xdr:row>
      <xdr:rowOff>26594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17721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161423</xdr:rowOff>
    </xdr:from>
    <xdr:to>
      <xdr:col>10</xdr:col>
      <xdr:colOff>165100</xdr:colOff>
      <xdr:row>77</xdr:row>
      <xdr:rowOff>91573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82700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155766</xdr:rowOff>
    </xdr:from>
    <xdr:to>
      <xdr:col>6</xdr:col>
      <xdr:colOff>38100</xdr:colOff>
      <xdr:row>77</xdr:row>
      <xdr:rowOff>85916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7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87464</xdr:rowOff>
    </xdr:from>
    <xdr:to>
      <xdr:col>24</xdr:col>
      <xdr:colOff>63500</xdr:colOff>
      <xdr:row>94</xdr:row>
      <xdr:rowOff>6617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32314"/>
          <a:ext cx="8382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6617</xdr:rowOff>
    </xdr:from>
    <xdr:to>
      <xdr:col>19</xdr:col>
      <xdr:colOff>177800</xdr:colOff>
      <xdr:row>94</xdr:row>
      <xdr:rowOff>92508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22917"/>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92508</xdr:rowOff>
    </xdr:from>
    <xdr:to>
      <xdr:col>15</xdr:col>
      <xdr:colOff>50800</xdr:colOff>
      <xdr:row>95</xdr:row>
      <xdr:rowOff>55384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08808"/>
          <a:ext cx="889000" cy="1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55384</xdr:rowOff>
    </xdr:from>
    <xdr:to>
      <xdr:col>10</xdr:col>
      <xdr:colOff>114300</xdr:colOff>
      <xdr:row>96</xdr:row>
      <xdr:rowOff>12319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43134"/>
          <a:ext cx="889000" cy="1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36664</xdr:rowOff>
    </xdr:from>
    <xdr:to>
      <xdr:col>24</xdr:col>
      <xdr:colOff>114300</xdr:colOff>
      <xdr:row>93</xdr:row>
      <xdr:rowOff>138264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9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59541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3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127267</xdr:rowOff>
    </xdr:from>
    <xdr:to>
      <xdr:col>20</xdr:col>
      <xdr:colOff>38100</xdr:colOff>
      <xdr:row>94</xdr:row>
      <xdr:rowOff>57417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0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73944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8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41708</xdr:rowOff>
    </xdr:from>
    <xdr:to>
      <xdr:col>15</xdr:col>
      <xdr:colOff>101600</xdr:colOff>
      <xdr:row>94</xdr:row>
      <xdr:rowOff>143308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159835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4584</xdr:rowOff>
    </xdr:from>
    <xdr:to>
      <xdr:col>10</xdr:col>
      <xdr:colOff>165100</xdr:colOff>
      <xdr:row>95</xdr:row>
      <xdr:rowOff>106184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122711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6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132969</xdr:rowOff>
    </xdr:from>
    <xdr:to>
      <xdr:col>6</xdr:col>
      <xdr:colOff>38100</xdr:colOff>
      <xdr:row>96</xdr:row>
      <xdr:rowOff>63119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79646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9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139546</xdr:rowOff>
    </xdr:from>
    <xdr:to>
      <xdr:col>54</xdr:col>
      <xdr:colOff>189865</xdr:colOff>
      <xdr:row>33</xdr:row>
      <xdr:rowOff>168789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83046"/>
          <a:ext cx="1270" cy="54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1166</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583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168789</xdr:rowOff>
    </xdr:from>
    <xdr:to>
      <xdr:col>55</xdr:col>
      <xdr:colOff>88900</xdr:colOff>
      <xdr:row>33</xdr:row>
      <xdr:rowOff>168789</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826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86223</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139546</xdr:rowOff>
    </xdr:from>
    <xdr:to>
      <xdr:col>55</xdr:col>
      <xdr:colOff>88900</xdr:colOff>
      <xdr:row>30</xdr:row>
      <xdr:rowOff>139546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8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168789</xdr:rowOff>
    </xdr:from>
    <xdr:to>
      <xdr:col>55</xdr:col>
      <xdr:colOff>0</xdr:colOff>
      <xdr:row>37</xdr:row>
      <xdr:rowOff>86385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26639"/>
          <a:ext cx="838200" cy="6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91963</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40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69086</xdr:rowOff>
    </xdr:from>
    <xdr:to>
      <xdr:col>55</xdr:col>
      <xdr:colOff>50800</xdr:colOff>
      <xdr:row>32</xdr:row>
      <xdr:rowOff>170686</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55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86385</xdr:rowOff>
    </xdr:from>
    <xdr:to>
      <xdr:col>50</xdr:col>
      <xdr:colOff>114300</xdr:colOff>
      <xdr:row>37</xdr:row>
      <xdr:rowOff>100072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30035"/>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22926</xdr:rowOff>
    </xdr:from>
    <xdr:to>
      <xdr:col>50</xdr:col>
      <xdr:colOff>165100</xdr:colOff>
      <xdr:row>36</xdr:row>
      <xdr:rowOff>124526</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19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141053</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7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100072</xdr:rowOff>
    </xdr:from>
    <xdr:to>
      <xdr:col>45</xdr:col>
      <xdr:colOff>177800</xdr:colOff>
      <xdr:row>37</xdr:row>
      <xdr:rowOff>107399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43722"/>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40265</xdr:rowOff>
    </xdr:from>
    <xdr:to>
      <xdr:col>46</xdr:col>
      <xdr:colOff>38100</xdr:colOff>
      <xdr:row>36</xdr:row>
      <xdr:rowOff>141865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2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158392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93837</xdr:rowOff>
    </xdr:from>
    <xdr:to>
      <xdr:col>41</xdr:col>
      <xdr:colOff>50800</xdr:colOff>
      <xdr:row>37</xdr:row>
      <xdr:rowOff>107399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37487"/>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45849</xdr:rowOff>
    </xdr:from>
    <xdr:to>
      <xdr:col>41</xdr:col>
      <xdr:colOff>101600</xdr:colOff>
      <xdr:row>36</xdr:row>
      <xdr:rowOff>147449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1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163976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65577</xdr:rowOff>
    </xdr:from>
    <xdr:to>
      <xdr:col>36</xdr:col>
      <xdr:colOff>165100</xdr:colOff>
      <xdr:row>36</xdr:row>
      <xdr:rowOff>167177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12254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117989</xdr:rowOff>
    </xdr:from>
    <xdr:to>
      <xdr:col>55</xdr:col>
      <xdr:colOff>50800</xdr:colOff>
      <xdr:row>34</xdr:row>
      <xdr:rowOff>48139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32916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35585</xdr:rowOff>
    </xdr:from>
    <xdr:to>
      <xdr:col>50</xdr:col>
      <xdr:colOff>165100</xdr:colOff>
      <xdr:row>37</xdr:row>
      <xdr:rowOff>137185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128312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49272</xdr:rowOff>
    </xdr:from>
    <xdr:to>
      <xdr:col>46</xdr:col>
      <xdr:colOff>38100</xdr:colOff>
      <xdr:row>37</xdr:row>
      <xdr:rowOff>150872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141999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4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56599</xdr:rowOff>
    </xdr:from>
    <xdr:to>
      <xdr:col>41</xdr:col>
      <xdr:colOff>101600</xdr:colOff>
      <xdr:row>37</xdr:row>
      <xdr:rowOff>158199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149326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9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43037</xdr:rowOff>
    </xdr:from>
    <xdr:to>
      <xdr:col>36</xdr:col>
      <xdr:colOff>165100</xdr:colOff>
      <xdr:row>37</xdr:row>
      <xdr:rowOff>144637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135764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150305</xdr:rowOff>
    </xdr:from>
    <xdr:to>
      <xdr:col>55</xdr:col>
      <xdr:colOff>0</xdr:colOff>
      <xdr:row>57</xdr:row>
      <xdr:rowOff>86258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580055"/>
          <a:ext cx="838200" cy="2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120269</xdr:rowOff>
    </xdr:from>
    <xdr:to>
      <xdr:col>50</xdr:col>
      <xdr:colOff>114300</xdr:colOff>
      <xdr:row>55</xdr:row>
      <xdr:rowOff>150305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378569"/>
          <a:ext cx="889000" cy="2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83376</xdr:rowOff>
    </xdr:from>
    <xdr:to>
      <xdr:col>45</xdr:col>
      <xdr:colOff>177800</xdr:colOff>
      <xdr:row>54</xdr:row>
      <xdr:rowOff>120269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170226"/>
          <a:ext cx="889000" cy="2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35166</xdr:rowOff>
    </xdr:from>
    <xdr:to>
      <xdr:col>41</xdr:col>
      <xdr:colOff>50800</xdr:colOff>
      <xdr:row>53</xdr:row>
      <xdr:rowOff>83376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122016"/>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35458</xdr:rowOff>
    </xdr:from>
    <xdr:to>
      <xdr:col>55</xdr:col>
      <xdr:colOff>50800</xdr:colOff>
      <xdr:row>57</xdr:row>
      <xdr:rowOff>137058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13885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99505</xdr:rowOff>
    </xdr:from>
    <xdr:to>
      <xdr:col>50</xdr:col>
      <xdr:colOff>165100</xdr:colOff>
      <xdr:row>56</xdr:row>
      <xdr:rowOff>29655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46182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69469</xdr:rowOff>
    </xdr:from>
    <xdr:to>
      <xdr:col>46</xdr:col>
      <xdr:colOff>38100</xdr:colOff>
      <xdr:row>54</xdr:row>
      <xdr:rowOff>171069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3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16146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1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32576</xdr:rowOff>
    </xdr:from>
    <xdr:to>
      <xdr:col>41</xdr:col>
      <xdr:colOff>101600</xdr:colOff>
      <xdr:row>53</xdr:row>
      <xdr:rowOff>134176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1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150703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889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155816</xdr:rowOff>
    </xdr:from>
    <xdr:to>
      <xdr:col>36</xdr:col>
      <xdr:colOff>165100</xdr:colOff>
      <xdr:row>53</xdr:row>
      <xdr:rowOff>85966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0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102493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8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80130</xdr:rowOff>
    </xdr:from>
    <xdr:to>
      <xdr:col>55</xdr:col>
      <xdr:colOff>0</xdr:colOff>
      <xdr:row>77</xdr:row>
      <xdr:rowOff>71940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10330"/>
          <a:ext cx="838200" cy="16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133490</xdr:rowOff>
    </xdr:from>
    <xdr:to>
      <xdr:col>50</xdr:col>
      <xdr:colOff>114300</xdr:colOff>
      <xdr:row>76</xdr:row>
      <xdr:rowOff>80130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92240"/>
          <a:ext cx="889000" cy="1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141586</xdr:rowOff>
    </xdr:from>
    <xdr:to>
      <xdr:col>45</xdr:col>
      <xdr:colOff>177800</xdr:colOff>
      <xdr:row>75</xdr:row>
      <xdr:rowOff>133490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657436"/>
          <a:ext cx="889000" cy="3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141586</xdr:rowOff>
    </xdr:from>
    <xdr:to>
      <xdr:col>41</xdr:col>
      <xdr:colOff>50800</xdr:colOff>
      <xdr:row>78</xdr:row>
      <xdr:rowOff>131966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657436"/>
          <a:ext cx="889000" cy="8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21140</xdr:rowOff>
    </xdr:from>
    <xdr:to>
      <xdr:col>55</xdr:col>
      <xdr:colOff>50800</xdr:colOff>
      <xdr:row>77</xdr:row>
      <xdr:rowOff>122740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171017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29330</xdr:rowOff>
    </xdr:from>
    <xdr:to>
      <xdr:col>50</xdr:col>
      <xdr:colOff>165100</xdr:colOff>
      <xdr:row>76</xdr:row>
      <xdr:rowOff>130930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147458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82690</xdr:rowOff>
    </xdr:from>
    <xdr:to>
      <xdr:col>46</xdr:col>
      <xdr:colOff>38100</xdr:colOff>
      <xdr:row>76</xdr:row>
      <xdr:rowOff>12840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9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29367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90786</xdr:rowOff>
    </xdr:from>
    <xdr:to>
      <xdr:col>41</xdr:col>
      <xdr:colOff>101600</xdr:colOff>
      <xdr:row>74</xdr:row>
      <xdr:rowOff>20936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6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37463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3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81166</xdr:rowOff>
    </xdr:from>
    <xdr:to>
      <xdr:col>36</xdr:col>
      <xdr:colOff>165100</xdr:colOff>
      <xdr:row>79</xdr:row>
      <xdr:rowOff>11316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142926</xdr:rowOff>
    </xdr:from>
    <xdr:to>
      <xdr:col>55</xdr:col>
      <xdr:colOff>0</xdr:colOff>
      <xdr:row>98</xdr:row>
      <xdr:rowOff>9092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3576"/>
          <a:ext cx="838200" cy="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138277</xdr:rowOff>
    </xdr:from>
    <xdr:to>
      <xdr:col>50</xdr:col>
      <xdr:colOff>114300</xdr:colOff>
      <xdr:row>98</xdr:row>
      <xdr:rowOff>9092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8927"/>
          <a:ext cx="889000" cy="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138277</xdr:rowOff>
    </xdr:from>
    <xdr:to>
      <xdr:col>45</xdr:col>
      <xdr:colOff>177800</xdr:colOff>
      <xdr:row>98</xdr:row>
      <xdr:rowOff>87337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8927"/>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102095</xdr:rowOff>
    </xdr:from>
    <xdr:to>
      <xdr:col>41</xdr:col>
      <xdr:colOff>50800</xdr:colOff>
      <xdr:row>98</xdr:row>
      <xdr:rowOff>87337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218395"/>
          <a:ext cx="889000" cy="6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35031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92126</xdr:rowOff>
    </xdr:from>
    <xdr:to>
      <xdr:col>55</xdr:col>
      <xdr:colOff>50800</xdr:colOff>
      <xdr:row>98</xdr:row>
      <xdr:rowOff>22276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129742</xdr:rowOff>
    </xdr:from>
    <xdr:to>
      <xdr:col>50</xdr:col>
      <xdr:colOff>165100</xdr:colOff>
      <xdr:row>98</xdr:row>
      <xdr:rowOff>59892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51019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87477</xdr:rowOff>
    </xdr:from>
    <xdr:to>
      <xdr:col>46</xdr:col>
      <xdr:colOff>38100</xdr:colOff>
      <xdr:row>98</xdr:row>
      <xdr:rowOff>17627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36537</xdr:rowOff>
    </xdr:from>
    <xdr:to>
      <xdr:col>41</xdr:col>
      <xdr:colOff>101600</xdr:colOff>
      <xdr:row>98</xdr:row>
      <xdr:rowOff>138137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51295</xdr:rowOff>
    </xdr:from>
    <xdr:to>
      <xdr:col>36</xdr:col>
      <xdr:colOff>165100</xdr:colOff>
      <xdr:row>94</xdr:row>
      <xdr:rowOff>152895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169422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81407</xdr:rowOff>
    </xdr:from>
    <xdr:to>
      <xdr:col>85</xdr:col>
      <xdr:colOff>127000</xdr:colOff>
      <xdr:row>78</xdr:row>
      <xdr:rowOff>90532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54507"/>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79426</xdr:rowOff>
    </xdr:from>
    <xdr:to>
      <xdr:col>81</xdr:col>
      <xdr:colOff>50800</xdr:colOff>
      <xdr:row>78</xdr:row>
      <xdr:rowOff>90532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452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62737</xdr:rowOff>
    </xdr:from>
    <xdr:to>
      <xdr:col>76</xdr:col>
      <xdr:colOff>114300</xdr:colOff>
      <xdr:row>78</xdr:row>
      <xdr:rowOff>79426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435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28600</xdr:rowOff>
    </xdr:from>
    <xdr:to>
      <xdr:col>71</xdr:col>
      <xdr:colOff>177800</xdr:colOff>
      <xdr:row>78</xdr:row>
      <xdr:rowOff>62737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40170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30607</xdr:rowOff>
    </xdr:from>
    <xdr:to>
      <xdr:col>85</xdr:col>
      <xdr:colOff>177800</xdr:colOff>
      <xdr:row>78</xdr:row>
      <xdr:rowOff>132207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116984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3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39732</xdr:rowOff>
    </xdr:from>
    <xdr:to>
      <xdr:col>81</xdr:col>
      <xdr:colOff>101600</xdr:colOff>
      <xdr:row>78</xdr:row>
      <xdr:rowOff>141332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132459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28626</xdr:rowOff>
    </xdr:from>
    <xdr:to>
      <xdr:col>76</xdr:col>
      <xdr:colOff>165100</xdr:colOff>
      <xdr:row>78</xdr:row>
      <xdr:rowOff>130226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121353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11937</xdr:rowOff>
    </xdr:from>
    <xdr:to>
      <xdr:col>72</xdr:col>
      <xdr:colOff>38100</xdr:colOff>
      <xdr:row>78</xdr:row>
      <xdr:rowOff>113537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104664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149250</xdr:rowOff>
    </xdr:from>
    <xdr:to>
      <xdr:col>67</xdr:col>
      <xdr:colOff>101600</xdr:colOff>
      <xdr:row>78</xdr:row>
      <xdr:rowOff>79400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70527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138557</xdr:rowOff>
    </xdr:from>
    <xdr:to>
      <xdr:col>85</xdr:col>
      <xdr:colOff>127000</xdr:colOff>
      <xdr:row>96</xdr:row>
      <xdr:rowOff>82207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26307"/>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156570</xdr:rowOff>
    </xdr:from>
    <xdr:to>
      <xdr:col>81</xdr:col>
      <xdr:colOff>50800</xdr:colOff>
      <xdr:row>96</xdr:row>
      <xdr:rowOff>82207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101420"/>
          <a:ext cx="889000" cy="4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156570</xdr:rowOff>
    </xdr:from>
    <xdr:to>
      <xdr:col>76</xdr:col>
      <xdr:colOff>114300</xdr:colOff>
      <xdr:row>94</xdr:row>
      <xdr:rowOff>48899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101420"/>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20416</xdr:rowOff>
    </xdr:from>
    <xdr:to>
      <xdr:col>71</xdr:col>
      <xdr:colOff>177800</xdr:colOff>
      <xdr:row>94</xdr:row>
      <xdr:rowOff>48899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5965266"/>
          <a:ext cx="889000" cy="19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87757</xdr:rowOff>
    </xdr:from>
    <xdr:to>
      <xdr:col>85</xdr:col>
      <xdr:colOff>177800</xdr:colOff>
      <xdr:row>96</xdr:row>
      <xdr:rowOff>17907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110634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31407</xdr:rowOff>
    </xdr:from>
    <xdr:to>
      <xdr:col>81</xdr:col>
      <xdr:colOff>101600</xdr:colOff>
      <xdr:row>96</xdr:row>
      <xdr:rowOff>133007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149534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105770</xdr:rowOff>
    </xdr:from>
    <xdr:to>
      <xdr:col>76</xdr:col>
      <xdr:colOff>165100</xdr:colOff>
      <xdr:row>94</xdr:row>
      <xdr:rowOff>35920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0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52447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58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169549</xdr:rowOff>
    </xdr:from>
    <xdr:to>
      <xdr:col>72</xdr:col>
      <xdr:colOff>38100</xdr:colOff>
      <xdr:row>94</xdr:row>
      <xdr:rowOff>99699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11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116226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58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141066</xdr:rowOff>
    </xdr:from>
    <xdr:to>
      <xdr:col>67</xdr:col>
      <xdr:colOff>101600</xdr:colOff>
      <xdr:row>93</xdr:row>
      <xdr:rowOff>71216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59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87743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56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66222</xdr:rowOff>
    </xdr:from>
    <xdr:to>
      <xdr:col>116</xdr:col>
      <xdr:colOff>63500</xdr:colOff>
      <xdr:row>39</xdr:row>
      <xdr:rowOff>87884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52772"/>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80155</xdr:rowOff>
    </xdr:from>
    <xdr:to>
      <xdr:col>111</xdr:col>
      <xdr:colOff>177800</xdr:colOff>
      <xdr:row>39</xdr:row>
      <xdr:rowOff>87884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95255"/>
          <a:ext cx="889000" cy="17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80155</xdr:rowOff>
    </xdr:from>
    <xdr:to>
      <xdr:col>107</xdr:col>
      <xdr:colOff>50800</xdr:colOff>
      <xdr:row>38</xdr:row>
      <xdr:rowOff>129903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95255"/>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17453</xdr:rowOff>
    </xdr:from>
    <xdr:to>
      <xdr:col>102</xdr:col>
      <xdr:colOff>114300</xdr:colOff>
      <xdr:row>38</xdr:row>
      <xdr:rowOff>129903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32553"/>
          <a:ext cx="889000" cy="1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15422</xdr:rowOff>
    </xdr:from>
    <xdr:to>
      <xdr:col>116</xdr:col>
      <xdr:colOff>114300</xdr:colOff>
      <xdr:row>39</xdr:row>
      <xdr:rowOff>117022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101799</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37084</xdr:rowOff>
    </xdr:from>
    <xdr:to>
      <xdr:col>112</xdr:col>
      <xdr:colOff>38100</xdr:colOff>
      <xdr:row>39</xdr:row>
      <xdr:rowOff>138684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129811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81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29355</xdr:rowOff>
    </xdr:from>
    <xdr:to>
      <xdr:col>107</xdr:col>
      <xdr:colOff>101600</xdr:colOff>
      <xdr:row>38</xdr:row>
      <xdr:rowOff>130955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147482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79103</xdr:rowOff>
    </xdr:from>
    <xdr:to>
      <xdr:col>102</xdr:col>
      <xdr:colOff>165100</xdr:colOff>
      <xdr:row>39</xdr:row>
      <xdr:rowOff>9253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380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138104</xdr:rowOff>
    </xdr:from>
    <xdr:to>
      <xdr:col>98</xdr:col>
      <xdr:colOff>38100</xdr:colOff>
      <xdr:row>38</xdr:row>
      <xdr:rowOff>68253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81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84781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83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139654</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139471</xdr:rowOff>
    </xdr:from>
    <xdr:to>
      <xdr:col>107</xdr:col>
      <xdr:colOff>50800</xdr:colOff>
      <xdr:row>58</xdr:row>
      <xdr:rowOff>139654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57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139471</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83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3598</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88854</xdr:rowOff>
    </xdr:from>
    <xdr:to>
      <xdr:col>107</xdr:col>
      <xdr:colOff>101600</xdr:colOff>
      <xdr:row>59</xdr:row>
      <xdr:rowOff>19004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10131</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88671</xdr:rowOff>
    </xdr:from>
    <xdr:to>
      <xdr:col>102</xdr:col>
      <xdr:colOff>165100</xdr:colOff>
      <xdr:row>59</xdr:row>
      <xdr:rowOff>18821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9948</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68103</xdr:rowOff>
    </xdr:from>
    <xdr:to>
      <xdr:col>116</xdr:col>
      <xdr:colOff>63500</xdr:colOff>
      <xdr:row>76</xdr:row>
      <xdr:rowOff>28325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926853"/>
          <a:ext cx="838200" cy="1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63210</xdr:rowOff>
    </xdr:from>
    <xdr:to>
      <xdr:col>111</xdr:col>
      <xdr:colOff>177800</xdr:colOff>
      <xdr:row>75</xdr:row>
      <xdr:rowOff>68103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21960"/>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91831</xdr:rowOff>
    </xdr:from>
    <xdr:to>
      <xdr:col>107</xdr:col>
      <xdr:colOff>50800</xdr:colOff>
      <xdr:row>75</xdr:row>
      <xdr:rowOff>63210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79131"/>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91831</xdr:rowOff>
    </xdr:from>
    <xdr:to>
      <xdr:col>102</xdr:col>
      <xdr:colOff>114300</xdr:colOff>
      <xdr:row>74</xdr:row>
      <xdr:rowOff>156159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79131"/>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148975</xdr:rowOff>
    </xdr:from>
    <xdr:to>
      <xdr:col>116</xdr:col>
      <xdr:colOff>114300</xdr:colOff>
      <xdr:row>76</xdr:row>
      <xdr:rowOff>79125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127402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8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17303</xdr:rowOff>
    </xdr:from>
    <xdr:to>
      <xdr:col>112</xdr:col>
      <xdr:colOff>38100</xdr:colOff>
      <xdr:row>75</xdr:row>
      <xdr:rowOff>118903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110030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12410</xdr:rowOff>
    </xdr:from>
    <xdr:to>
      <xdr:col>107</xdr:col>
      <xdr:colOff>101600</xdr:colOff>
      <xdr:row>75</xdr:row>
      <xdr:rowOff>114010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105137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41031</xdr:rowOff>
    </xdr:from>
    <xdr:to>
      <xdr:col>102</xdr:col>
      <xdr:colOff>165100</xdr:colOff>
      <xdr:row>74</xdr:row>
      <xdr:rowOff>142631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133758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105359</xdr:rowOff>
    </xdr:from>
    <xdr:to>
      <xdr:col>98</xdr:col>
      <xdr:colOff>38100</xdr:colOff>
      <xdr:row>75</xdr:row>
      <xdr:rowOff>35509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26636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性質別歳出決算のうち類似団体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沖縄県平均と比較して高い状況にある構成項目としては、扶助費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保育や障害福祉のニーズが高く、待機児童対策に関連した認定こども園給付事業運営負担金や障害福祉サービス費の増により、今後も類似団体の平均額を上回る傾向が続くものとみ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性質別歳出決算のうち類似団体と比較して高い状況にある構成項目としては、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扶助費以外に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積立金等がある。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積立金については、沖縄振興特別推進交付金を活用した特定駐留軍用地等内取得事業基金積立金の影響が大きいものの、令和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年度の事業完了を予定していることから令和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年度以降は規模が縮小する見込みである。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沖縄県平均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と比較して高い状況にある構成項目としては、扶助費以外に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維持補修と投資及び出資金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維持補修費については、公共施設の老朽化等により修繕料が増加しており、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投資及び出資金は沖縄都市モノレールが延伸されたことにより増加しており、しばらくのこ傾向が続くものとみられる。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補助費については、類似団体で最下位だが、これはしし。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115,548
114,497
19.50
64,942,338
63,449,451
1,286,961
24,262,927
37,293,006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108610</xdr:rowOff>
    </xdr:from>
    <xdr:to>
      <xdr:col>24</xdr:col>
      <xdr:colOff>63500</xdr:colOff>
      <xdr:row>35</xdr:row>
      <xdr:rowOff>5740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9501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108610</xdr:rowOff>
    </xdr:from>
    <xdr:to>
      <xdr:col>19</xdr:col>
      <xdr:colOff>177800</xdr:colOff>
      <xdr:row>33</xdr:row>
      <xdr:rowOff>130099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95010"/>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130099</xdr:rowOff>
    </xdr:from>
    <xdr:to>
      <xdr:col>15</xdr:col>
      <xdr:colOff>50800</xdr:colOff>
      <xdr:row>33</xdr:row>
      <xdr:rowOff>144729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8794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144729</xdr:rowOff>
    </xdr:from>
    <xdr:to>
      <xdr:col>10</xdr:col>
      <xdr:colOff>114300</xdr:colOff>
      <xdr:row>34</xdr:row>
      <xdr:rowOff>96723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257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126390</xdr:rowOff>
    </xdr:from>
    <xdr:to>
      <xdr:col>24</xdr:col>
      <xdr:colOff>114300</xdr:colOff>
      <xdr:row>35</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104817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57810</xdr:rowOff>
    </xdr:from>
    <xdr:to>
      <xdr:col>20</xdr:col>
      <xdr:colOff>38100</xdr:colOff>
      <xdr:row>32</xdr:row>
      <xdr:rowOff>159410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4487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79299</xdr:rowOff>
    </xdr:from>
    <xdr:to>
      <xdr:col>15</xdr:col>
      <xdr:colOff>101600</xdr:colOff>
      <xdr:row>34</xdr:row>
      <xdr:rowOff>9449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25976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93929</xdr:rowOff>
    </xdr:from>
    <xdr:to>
      <xdr:col>10</xdr:col>
      <xdr:colOff>165100</xdr:colOff>
      <xdr:row>34</xdr:row>
      <xdr:rowOff>24079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40606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45923</xdr:rowOff>
    </xdr:from>
    <xdr:to>
      <xdr:col>6</xdr:col>
      <xdr:colOff>38100</xdr:colOff>
      <xdr:row>34</xdr:row>
      <xdr:rowOff>147523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164050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99047</xdr:rowOff>
    </xdr:from>
    <xdr:to>
      <xdr:col>24</xdr:col>
      <xdr:colOff>63500</xdr:colOff>
      <xdr:row>58</xdr:row>
      <xdr:rowOff>66510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57347"/>
          <a:ext cx="838200" cy="6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72286</xdr:rowOff>
    </xdr:from>
    <xdr:to>
      <xdr:col>19</xdr:col>
      <xdr:colOff>177800</xdr:colOff>
      <xdr:row>58</xdr:row>
      <xdr:rowOff>66510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4936"/>
          <a:ext cx="889000" cy="1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62181</xdr:rowOff>
    </xdr:from>
    <xdr:to>
      <xdr:col>15</xdr:col>
      <xdr:colOff>50800</xdr:colOff>
      <xdr:row>57</xdr:row>
      <xdr:rowOff>72286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4831"/>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5108</xdr:rowOff>
    </xdr:from>
    <xdr:to>
      <xdr:col>10</xdr:col>
      <xdr:colOff>114300</xdr:colOff>
      <xdr:row>57</xdr:row>
      <xdr:rowOff>62181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77758"/>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48247</xdr:rowOff>
    </xdr:from>
    <xdr:to>
      <xdr:col>24</xdr:col>
      <xdr:colOff>114300</xdr:colOff>
      <xdr:row>54</xdr:row>
      <xdr:rowOff>149847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26674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15710</xdr:rowOff>
    </xdr:from>
    <xdr:to>
      <xdr:col>20</xdr:col>
      <xdr:colOff>38100</xdr:colOff>
      <xdr:row>58</xdr:row>
      <xdr:rowOff>117310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133837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21486</xdr:rowOff>
    </xdr:from>
    <xdr:to>
      <xdr:col>15</xdr:col>
      <xdr:colOff>101600</xdr:colOff>
      <xdr:row>57</xdr:row>
      <xdr:rowOff>123086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139613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11381</xdr:rowOff>
    </xdr:from>
    <xdr:to>
      <xdr:col>10</xdr:col>
      <xdr:colOff>165100</xdr:colOff>
      <xdr:row>57</xdr:row>
      <xdr:rowOff>112981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125758</xdr:rowOff>
    </xdr:from>
    <xdr:to>
      <xdr:col>6</xdr:col>
      <xdr:colOff>38100</xdr:colOff>
      <xdr:row>57</xdr:row>
      <xdr:rowOff>55908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72435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0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131971</xdr:rowOff>
    </xdr:from>
    <xdr:to>
      <xdr:col>24</xdr:col>
      <xdr:colOff>63500</xdr:colOff>
      <xdr:row>75</xdr:row>
      <xdr:rowOff>85293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19271"/>
          <a:ext cx="838200" cy="1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85293</xdr:rowOff>
    </xdr:from>
    <xdr:to>
      <xdr:col>19</xdr:col>
      <xdr:colOff>177800</xdr:colOff>
      <xdr:row>76</xdr:row>
      <xdr:rowOff>57175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4404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57175</xdr:rowOff>
    </xdr:from>
    <xdr:to>
      <xdr:col>15</xdr:col>
      <xdr:colOff>50800</xdr:colOff>
      <xdr:row>76</xdr:row>
      <xdr:rowOff>60376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8737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60376</xdr:rowOff>
    </xdr:from>
    <xdr:to>
      <xdr:col>10</xdr:col>
      <xdr:colOff>114300</xdr:colOff>
      <xdr:row>77</xdr:row>
      <xdr:rowOff>30538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90576"/>
          <a:ext cx="889000" cy="14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81171</xdr:rowOff>
    </xdr:from>
    <xdr:to>
      <xdr:col>24</xdr:col>
      <xdr:colOff>114300</xdr:colOff>
      <xdr:row>75</xdr:row>
      <xdr:rowOff>11321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104048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34493</xdr:rowOff>
    </xdr:from>
    <xdr:to>
      <xdr:col>20</xdr:col>
      <xdr:colOff>38100</xdr:colOff>
      <xdr:row>75</xdr:row>
      <xdr:rowOff>136093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152620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6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6375</xdr:rowOff>
    </xdr:from>
    <xdr:to>
      <xdr:col>15</xdr:col>
      <xdr:colOff>101600</xdr:colOff>
      <xdr:row>76</xdr:row>
      <xdr:rowOff>107975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9576</xdr:rowOff>
    </xdr:from>
    <xdr:to>
      <xdr:col>10</xdr:col>
      <xdr:colOff>165100</xdr:colOff>
      <xdr:row>76</xdr:row>
      <xdr:rowOff>111176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127703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151188</xdr:rowOff>
    </xdr:from>
    <xdr:to>
      <xdr:col>6</xdr:col>
      <xdr:colOff>38100</xdr:colOff>
      <xdr:row>77</xdr:row>
      <xdr:rowOff>81338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97865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35508</xdr:rowOff>
    </xdr:from>
    <xdr:to>
      <xdr:col>24</xdr:col>
      <xdr:colOff>63500</xdr:colOff>
      <xdr:row>99</xdr:row>
      <xdr:rowOff>91939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09058"/>
          <a:ext cx="8382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91939</xdr:rowOff>
    </xdr:from>
    <xdr:to>
      <xdr:col>19</xdr:col>
      <xdr:colOff>177800</xdr:colOff>
      <xdr:row>99</xdr:row>
      <xdr:rowOff>105099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65489"/>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83252</xdr:rowOff>
    </xdr:from>
    <xdr:to>
      <xdr:col>15</xdr:col>
      <xdr:colOff>50800</xdr:colOff>
      <xdr:row>99</xdr:row>
      <xdr:rowOff>105099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56802"/>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83252</xdr:rowOff>
    </xdr:from>
    <xdr:to>
      <xdr:col>10</xdr:col>
      <xdr:colOff>114300</xdr:colOff>
      <xdr:row>99</xdr:row>
      <xdr:rowOff>131324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56802"/>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156158</xdr:rowOff>
    </xdr:from>
    <xdr:to>
      <xdr:col>24</xdr:col>
      <xdr:colOff>114300</xdr:colOff>
      <xdr:row>99</xdr:row>
      <xdr:rowOff>86308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71085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41139</xdr:rowOff>
    </xdr:from>
    <xdr:to>
      <xdr:col>20</xdr:col>
      <xdr:colOff>38100</xdr:colOff>
      <xdr:row>99</xdr:row>
      <xdr:rowOff>142739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133866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1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54299</xdr:rowOff>
    </xdr:from>
    <xdr:to>
      <xdr:col>15</xdr:col>
      <xdr:colOff>101600</xdr:colOff>
      <xdr:row>99</xdr:row>
      <xdr:rowOff>155899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147026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32452</xdr:rowOff>
    </xdr:from>
    <xdr:to>
      <xdr:col>10</xdr:col>
      <xdr:colOff>165100</xdr:colOff>
      <xdr:row>99</xdr:row>
      <xdr:rowOff>134052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125179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80524</xdr:rowOff>
    </xdr:from>
    <xdr:to>
      <xdr:col>6</xdr:col>
      <xdr:colOff>38100</xdr:colOff>
      <xdr:row>100</xdr:row>
      <xdr:rowOff>10674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1801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xdr:rowOff>
    </xdr:from>
    <xdr:to>
      <xdr:col>55</xdr:col>
      <xdr:colOff>0</xdr:colOff>
      <xdr:row>39</xdr:row>
      <xdr:rowOff>13081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7185"/>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159639</xdr:rowOff>
    </xdr:from>
    <xdr:to>
      <xdr:col>50</xdr:col>
      <xdr:colOff>114300</xdr:colOff>
      <xdr:row>39</xdr:row>
      <xdr:rowOff>13081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74739"/>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145288</xdr:rowOff>
    </xdr:from>
    <xdr:to>
      <xdr:col>45</xdr:col>
      <xdr:colOff>177800</xdr:colOff>
      <xdr:row>38</xdr:row>
      <xdr:rowOff>159639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6038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145288</xdr:rowOff>
    </xdr:from>
    <xdr:to>
      <xdr:col>41</xdr:col>
      <xdr:colOff>50800</xdr:colOff>
      <xdr:row>38</xdr:row>
      <xdr:rowOff>156464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6038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121285</xdr:rowOff>
    </xdr:from>
    <xdr:to>
      <xdr:col>55</xdr:col>
      <xdr:colOff>50800</xdr:colOff>
      <xdr:row>39</xdr:row>
      <xdr:rowOff>51435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36212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133731</xdr:rowOff>
    </xdr:from>
    <xdr:to>
      <xdr:col>50</xdr:col>
      <xdr:colOff>165100</xdr:colOff>
      <xdr:row>39</xdr:row>
      <xdr:rowOff>63881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55008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108839</xdr:rowOff>
    </xdr:from>
    <xdr:to>
      <xdr:col>46</xdr:col>
      <xdr:colOff>38100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94488</xdr:rowOff>
    </xdr:from>
    <xdr:to>
      <xdr:col>41</xdr:col>
      <xdr:colOff>101600</xdr:colOff>
      <xdr:row>39</xdr:row>
      <xdr:rowOff>24638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15765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105664</xdr:rowOff>
    </xdr:from>
    <xdr:to>
      <xdr:col>36</xdr:col>
      <xdr:colOff>165100</xdr:colOff>
      <xdr:row>39</xdr:row>
      <xdr:rowOff>35814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26941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17105</xdr:rowOff>
    </xdr:from>
    <xdr:to>
      <xdr:col>55</xdr:col>
      <xdr:colOff>0</xdr:colOff>
      <xdr:row>59</xdr:row>
      <xdr:rowOff>64817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32655"/>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64817</xdr:rowOff>
    </xdr:from>
    <xdr:to>
      <xdr:col>50</xdr:col>
      <xdr:colOff>114300</xdr:colOff>
      <xdr:row>59</xdr:row>
      <xdr:rowOff>72230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8036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62074</xdr:rowOff>
    </xdr:from>
    <xdr:to>
      <xdr:col>45</xdr:col>
      <xdr:colOff>177800</xdr:colOff>
      <xdr:row>59</xdr:row>
      <xdr:rowOff>72230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77624"/>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61290</xdr:rowOff>
    </xdr:from>
    <xdr:to>
      <xdr:col>41</xdr:col>
      <xdr:colOff>50800</xdr:colOff>
      <xdr:row>59</xdr:row>
      <xdr:rowOff>62074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7684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137755</xdr:rowOff>
    </xdr:from>
    <xdr:to>
      <xdr:col>55</xdr:col>
      <xdr:colOff>50800</xdr:colOff>
      <xdr:row>59</xdr:row>
      <xdr:rowOff>67905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52682</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14017</xdr:rowOff>
    </xdr:from>
    <xdr:to>
      <xdr:col>50</xdr:col>
      <xdr:colOff>165100</xdr:colOff>
      <xdr:row>59</xdr:row>
      <xdr:rowOff>115617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1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106744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22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21430</xdr:rowOff>
    </xdr:from>
    <xdr:to>
      <xdr:col>46</xdr:col>
      <xdr:colOff>38100</xdr:colOff>
      <xdr:row>59</xdr:row>
      <xdr:rowOff>123030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1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114157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22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11274</xdr:rowOff>
    </xdr:from>
    <xdr:to>
      <xdr:col>41</xdr:col>
      <xdr:colOff>101600</xdr:colOff>
      <xdr:row>59</xdr:row>
      <xdr:rowOff>112874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1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104001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10490</xdr:rowOff>
    </xdr:from>
    <xdr:to>
      <xdr:col>36</xdr:col>
      <xdr:colOff>165100</xdr:colOff>
      <xdr:row>59</xdr:row>
      <xdr:rowOff>112090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1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103217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2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169304</xdr:rowOff>
    </xdr:from>
    <xdr:to>
      <xdr:col>55</xdr:col>
      <xdr:colOff>0</xdr:colOff>
      <xdr:row>79</xdr:row>
      <xdr:rowOff>70827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2404"/>
          <a:ext cx="8382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50008</xdr:rowOff>
    </xdr:from>
    <xdr:to>
      <xdr:col>50</xdr:col>
      <xdr:colOff>114300</xdr:colOff>
      <xdr:row>79</xdr:row>
      <xdr:rowOff>70827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9455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50008</xdr:rowOff>
    </xdr:from>
    <xdr:to>
      <xdr:col>45</xdr:col>
      <xdr:colOff>177800</xdr:colOff>
      <xdr:row>79</xdr:row>
      <xdr:rowOff>67185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9455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67185</xdr:rowOff>
    </xdr:from>
    <xdr:to>
      <xdr:col>41</xdr:col>
      <xdr:colOff>50800</xdr:colOff>
      <xdr:row>79</xdr:row>
      <xdr:rowOff>68670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61173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118504</xdr:rowOff>
    </xdr:from>
    <xdr:to>
      <xdr:col>55</xdr:col>
      <xdr:colOff>50800</xdr:colOff>
      <xdr:row>79</xdr:row>
      <xdr:rowOff>48654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33431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20027</xdr:rowOff>
    </xdr:from>
    <xdr:to>
      <xdr:col>50</xdr:col>
      <xdr:colOff>165100</xdr:colOff>
      <xdr:row>79</xdr:row>
      <xdr:rowOff>121627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112754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170658</xdr:rowOff>
    </xdr:from>
    <xdr:to>
      <xdr:col>46</xdr:col>
      <xdr:colOff>38100</xdr:colOff>
      <xdr:row>79</xdr:row>
      <xdr:rowOff>100808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91935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16385</xdr:rowOff>
    </xdr:from>
    <xdr:to>
      <xdr:col>41</xdr:col>
      <xdr:colOff>101600</xdr:colOff>
      <xdr:row>79</xdr:row>
      <xdr:rowOff>117985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109112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17870</xdr:rowOff>
    </xdr:from>
    <xdr:to>
      <xdr:col>36</xdr:col>
      <xdr:colOff>165100</xdr:colOff>
      <xdr:row>79</xdr:row>
      <xdr:rowOff>119470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110597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68056</xdr:rowOff>
    </xdr:from>
    <xdr:to>
      <xdr:col>55</xdr:col>
      <xdr:colOff>0</xdr:colOff>
      <xdr:row>95</xdr:row>
      <xdr:rowOff>103443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184356"/>
          <a:ext cx="838200" cy="20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62753</xdr:rowOff>
    </xdr:from>
    <xdr:to>
      <xdr:col>50</xdr:col>
      <xdr:colOff>114300</xdr:colOff>
      <xdr:row>94</xdr:row>
      <xdr:rowOff>68056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836153"/>
          <a:ext cx="889000" cy="3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71828</xdr:rowOff>
    </xdr:from>
    <xdr:to>
      <xdr:col>45</xdr:col>
      <xdr:colOff>177800</xdr:colOff>
      <xdr:row>92</xdr:row>
      <xdr:rowOff>62753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5673778"/>
          <a:ext cx="889000" cy="1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71828</xdr:rowOff>
    </xdr:from>
    <xdr:to>
      <xdr:col>41</xdr:col>
      <xdr:colOff>50800</xdr:colOff>
      <xdr:row>91</xdr:row>
      <xdr:rowOff>159589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5673778"/>
          <a:ext cx="889000" cy="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52643</xdr:rowOff>
    </xdr:from>
    <xdr:to>
      <xdr:col>55</xdr:col>
      <xdr:colOff>50800</xdr:colOff>
      <xdr:row>95</xdr:row>
      <xdr:rowOff>154243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31070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17256</xdr:rowOff>
    </xdr:from>
    <xdr:to>
      <xdr:col>50</xdr:col>
      <xdr:colOff>165100</xdr:colOff>
      <xdr:row>94</xdr:row>
      <xdr:rowOff>118856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1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135383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9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11953</xdr:rowOff>
    </xdr:from>
    <xdr:to>
      <xdr:col>46</xdr:col>
      <xdr:colOff>38100</xdr:colOff>
      <xdr:row>92</xdr:row>
      <xdr:rowOff>113553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7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130080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5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21028</xdr:rowOff>
    </xdr:from>
    <xdr:to>
      <xdr:col>41</xdr:col>
      <xdr:colOff>101600</xdr:colOff>
      <xdr:row>91</xdr:row>
      <xdr:rowOff>122628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6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139155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3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108789</xdr:rowOff>
    </xdr:from>
    <xdr:to>
      <xdr:col>36</xdr:col>
      <xdr:colOff>165100</xdr:colOff>
      <xdr:row>92</xdr:row>
      <xdr:rowOff>38939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55466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4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114881</xdr:rowOff>
    </xdr:from>
    <xdr:to>
      <xdr:col>85</xdr:col>
      <xdr:colOff>127000</xdr:colOff>
      <xdr:row>38</xdr:row>
      <xdr:rowOff>49566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58531"/>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49566</xdr:rowOff>
    </xdr:from>
    <xdr:to>
      <xdr:col>81</xdr:col>
      <xdr:colOff>50800</xdr:colOff>
      <xdr:row>38</xdr:row>
      <xdr:rowOff>109720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64666"/>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109720</xdr:rowOff>
    </xdr:from>
    <xdr:to>
      <xdr:col>76</xdr:col>
      <xdr:colOff>114300</xdr:colOff>
      <xdr:row>38</xdr:row>
      <xdr:rowOff>115664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2482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119845</xdr:rowOff>
    </xdr:from>
    <xdr:to>
      <xdr:col>71</xdr:col>
      <xdr:colOff>177800</xdr:colOff>
      <xdr:row>38</xdr:row>
      <xdr:rowOff>115664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63495"/>
          <a:ext cx="889000" cy="16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64081</xdr:rowOff>
    </xdr:from>
    <xdr:to>
      <xdr:col>85</xdr:col>
      <xdr:colOff>177800</xdr:colOff>
      <xdr:row>37</xdr:row>
      <xdr:rowOff>165681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150458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170216</xdr:rowOff>
    </xdr:from>
    <xdr:to>
      <xdr:col>81</xdr:col>
      <xdr:colOff>101600</xdr:colOff>
      <xdr:row>38</xdr:row>
      <xdr:rowOff>100366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91493</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60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58920</xdr:rowOff>
    </xdr:from>
    <xdr:to>
      <xdr:col>76</xdr:col>
      <xdr:colOff>165100</xdr:colOff>
      <xdr:row>38</xdr:row>
      <xdr:rowOff>160520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151647</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64864</xdr:rowOff>
    </xdr:from>
    <xdr:to>
      <xdr:col>72</xdr:col>
      <xdr:colOff>38100</xdr:colOff>
      <xdr:row>38</xdr:row>
      <xdr:rowOff>166464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157591</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6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69045</xdr:rowOff>
    </xdr:from>
    <xdr:to>
      <xdr:col>67</xdr:col>
      <xdr:colOff>101600</xdr:colOff>
      <xdr:row>37</xdr:row>
      <xdr:rowOff>170645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161772</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50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64621</xdr:rowOff>
    </xdr:from>
    <xdr:to>
      <xdr:col>85</xdr:col>
      <xdr:colOff>127000</xdr:colOff>
      <xdr:row>60</xdr:row>
      <xdr:rowOff>6687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10008721"/>
          <a:ext cx="838200" cy="28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160796</xdr:rowOff>
    </xdr:from>
    <xdr:to>
      <xdr:col>81</xdr:col>
      <xdr:colOff>50800</xdr:colOff>
      <xdr:row>60</xdr:row>
      <xdr:rowOff>6687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104896"/>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18856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160796</xdr:rowOff>
    </xdr:from>
    <xdr:to>
      <xdr:col>76</xdr:col>
      <xdr:colOff>114300</xdr:colOff>
      <xdr:row>59</xdr:row>
      <xdr:rowOff>170397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10489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170712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113737</xdr:rowOff>
    </xdr:from>
    <xdr:to>
      <xdr:col>71</xdr:col>
      <xdr:colOff>177800</xdr:colOff>
      <xdr:row>59</xdr:row>
      <xdr:rowOff>170397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86387"/>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166369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13821</xdr:rowOff>
    </xdr:from>
    <xdr:to>
      <xdr:col>85</xdr:col>
      <xdr:colOff>177800</xdr:colOff>
      <xdr:row>58</xdr:row>
      <xdr:rowOff>115421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163698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127337</xdr:rowOff>
    </xdr:from>
    <xdr:to>
      <xdr:col>81</xdr:col>
      <xdr:colOff>101600</xdr:colOff>
      <xdr:row>60</xdr:row>
      <xdr:rowOff>57487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48614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3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109996</xdr:rowOff>
    </xdr:from>
    <xdr:to>
      <xdr:col>76</xdr:col>
      <xdr:colOff>165100</xdr:colOff>
      <xdr:row>59</xdr:row>
      <xdr:rowOff>40146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10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31273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1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119597</xdr:rowOff>
    </xdr:from>
    <xdr:to>
      <xdr:col>72</xdr:col>
      <xdr:colOff>38100</xdr:colOff>
      <xdr:row>60</xdr:row>
      <xdr:rowOff>49747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40874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3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62937</xdr:rowOff>
    </xdr:from>
    <xdr:to>
      <xdr:col>67</xdr:col>
      <xdr:colOff>101600</xdr:colOff>
      <xdr:row>57</xdr:row>
      <xdr:rowOff>164537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155664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81407</xdr:rowOff>
    </xdr:from>
    <xdr:to>
      <xdr:col>85</xdr:col>
      <xdr:colOff>127000</xdr:colOff>
      <xdr:row>98</xdr:row>
      <xdr:rowOff>90532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883507"/>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79426</xdr:rowOff>
    </xdr:from>
    <xdr:to>
      <xdr:col>81</xdr:col>
      <xdr:colOff>50800</xdr:colOff>
      <xdr:row>98</xdr:row>
      <xdr:rowOff>90532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881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62737</xdr:rowOff>
    </xdr:from>
    <xdr:to>
      <xdr:col>76</xdr:col>
      <xdr:colOff>114300</xdr:colOff>
      <xdr:row>98</xdr:row>
      <xdr:rowOff>79426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864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28600</xdr:rowOff>
    </xdr:from>
    <xdr:to>
      <xdr:col>71</xdr:col>
      <xdr:colOff>177800</xdr:colOff>
      <xdr:row>98</xdr:row>
      <xdr:rowOff>62737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83070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30607</xdr:rowOff>
    </xdr:from>
    <xdr:to>
      <xdr:col>85</xdr:col>
      <xdr:colOff>177800</xdr:colOff>
      <xdr:row>98</xdr:row>
      <xdr:rowOff>132207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8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116984</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7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39732</xdr:rowOff>
    </xdr:from>
    <xdr:to>
      <xdr:col>81</xdr:col>
      <xdr:colOff>101600</xdr:colOff>
      <xdr:row>98</xdr:row>
      <xdr:rowOff>141332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8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132459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28626</xdr:rowOff>
    </xdr:from>
    <xdr:to>
      <xdr:col>76</xdr:col>
      <xdr:colOff>165100</xdr:colOff>
      <xdr:row>98</xdr:row>
      <xdr:rowOff>130226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121353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11937</xdr:rowOff>
    </xdr:from>
    <xdr:to>
      <xdr:col>72</xdr:col>
      <xdr:colOff>38100</xdr:colOff>
      <xdr:row>98</xdr:row>
      <xdr:rowOff>113537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104664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149250</xdr:rowOff>
    </xdr:from>
    <xdr:to>
      <xdr:col>67</xdr:col>
      <xdr:colOff>101600</xdr:colOff>
      <xdr:row>98</xdr:row>
      <xdr:rowOff>79400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70527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10378</xdr:rowOff>
    </xdr:from>
    <xdr:to>
      <xdr:col>116</xdr:col>
      <xdr:colOff>63500</xdr:colOff>
      <xdr:row>30</xdr:row>
      <xdr:rowOff>112268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5153878"/>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10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112268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0434300" y="5255768"/>
          <a:ext cx="889000" cy="15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14096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131028</xdr:rowOff>
    </xdr:from>
    <xdr:to>
      <xdr:col>116</xdr:col>
      <xdr:colOff>114300</xdr:colOff>
      <xdr:row>30</xdr:row>
      <xdr:rowOff>61178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51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84055</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05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61468</xdr:rowOff>
    </xdr:from>
    <xdr:to>
      <xdr:col>112</xdr:col>
      <xdr:colOff>38100</xdr:colOff>
      <xdr:row>30</xdr:row>
      <xdr:rowOff>163068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5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8145</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49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目的別歳出決算のうち類似団体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沖縄県平均と比較して高い状況にある構成項目としては、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諸支出金である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諸支出金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市たばこ税県交付金により高額と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目的別歳出決算のうち類似団体と比較して高い状況にある構成項目として、民生費がある。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認定こども園給付事業運営負担金や障害福祉サービス費の増により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や社会福祉費が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り、今後も同様の傾向が続くものとみられ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実質収支額は継続的に黒字を確保して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ポイントの増とな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歳入においては地方税及び地方消費税交付金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また実質単年度収支について対前年比大幅増となった。地方税や地方消費税交付金の増に加え、減収補填債特例分の皆増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により、歳入が増となり、令和２年度は財政調整基金を繰入しなかったため、実質単年度収支が増となった。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連結決算では、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つの会計の実質収支が黒字となっている。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水道料金を減免したため減収となり、対前年度と比較して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年度より公営企業会計へ移行となり、あらたに事業会計が設置され、皆増となっている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介護保険特別会計については、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保険給付費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伸び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歳出が増となり、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対前年度と比較して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県への納付金が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となったことにより、対</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29" sqref="L29:P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64942338</v>
      </c>
      <c r="BO4" s="433"/>
      <c r="BP4" s="433"/>
      <c r="BQ4" s="433"/>
      <c r="BR4" s="433"/>
      <c r="BS4" s="433"/>
      <c r="BT4" s="433"/>
      <c r="BU4" s="434"/>
      <c r="BV4" s="432">
        <v>51934072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5.3</v>
      </c>
      <c r="CU4" s="439"/>
      <c r="CV4" s="439"/>
      <c r="CW4" s="439"/>
      <c r="CX4" s="439"/>
      <c r="CY4" s="439"/>
      <c r="CZ4" s="439"/>
      <c r="DA4" s="440"/>
      <c r="DB4" s="438">
        <v>3.3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63449451</v>
      </c>
      <c r="BO5" s="470"/>
      <c r="BP5" s="470"/>
      <c r="BQ5" s="470"/>
      <c r="BR5" s="470"/>
      <c r="BS5" s="470"/>
      <c r="BT5" s="470"/>
      <c r="BU5" s="471"/>
      <c r="BV5" s="469">
        <v>50841634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90.5</v>
      </c>
      <c r="CU5" s="467"/>
      <c r="CV5" s="467"/>
      <c r="CW5" s="467"/>
      <c r="CX5" s="467"/>
      <c r="CY5" s="467"/>
      <c r="CZ5" s="467"/>
      <c r="DA5" s="468"/>
      <c r="DB5" s="466">
        <v>97.3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1492887</v>
      </c>
      <c r="BO6" s="470"/>
      <c r="BP6" s="470"/>
      <c r="BQ6" s="470"/>
      <c r="BR6" s="470"/>
      <c r="BS6" s="470"/>
      <c r="BT6" s="470"/>
      <c r="BU6" s="471"/>
      <c r="BV6" s="469">
        <v>1092438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100.2</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205926</v>
      </c>
      <c r="BO7" s="470"/>
      <c r="BP7" s="470"/>
      <c r="BQ7" s="470"/>
      <c r="BR7" s="470"/>
      <c r="BS7" s="470"/>
      <c r="BT7" s="470"/>
      <c r="BU7" s="471"/>
      <c r="BV7" s="469">
        <v>320113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24262927</v>
      </c>
      <c r="CU7" s="470"/>
      <c r="CV7" s="470"/>
      <c r="CW7" s="470"/>
      <c r="CX7" s="470"/>
      <c r="CY7" s="470"/>
      <c r="CZ7" s="470"/>
      <c r="DA7" s="471"/>
      <c r="DB7" s="469">
        <v>23514688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1286961</v>
      </c>
      <c r="BO8" s="470"/>
      <c r="BP8" s="470"/>
      <c r="BQ8" s="470"/>
      <c r="BR8" s="470"/>
      <c r="BS8" s="470"/>
      <c r="BT8" s="470"/>
      <c r="BU8" s="471"/>
      <c r="BV8" s="469">
        <v>772325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0.81</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115690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514636</v>
      </c>
      <c r="BO9" s="470"/>
      <c r="BP9" s="470"/>
      <c r="BQ9" s="470"/>
      <c r="BR9" s="470"/>
      <c r="BS9" s="470"/>
      <c r="BT9" s="470"/>
      <c r="BU9" s="471"/>
      <c r="BV9" s="469">
        <v>-94056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114232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387000</v>
      </c>
      <c r="BO10" s="470"/>
      <c r="BP10" s="470"/>
      <c r="BQ10" s="470"/>
      <c r="BR10" s="470"/>
      <c r="BS10" s="470"/>
      <c r="BT10" s="470"/>
      <c r="BU10" s="471"/>
      <c r="BV10" s="469">
        <v>434000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115548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1800000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114497</v>
      </c>
      <c r="S13" s="554"/>
      <c r="T13" s="554"/>
      <c r="U13" s="554"/>
      <c r="V13" s="555"/>
      <c r="W13" s="485" t="s">
        <v>140</v>
      </c>
      <c r="X13" s="486"/>
      <c r="Y13" s="486"/>
      <c r="Z13" s="486"/>
      <c r="AA13" s="486"/>
      <c r="AB13" s="476"/>
      <c r="AC13" s="520">
        <v>190</v>
      </c>
      <c r="AD13" s="521"/>
      <c r="AE13" s="521"/>
      <c r="AF13" s="521"/>
      <c r="AG13" s="563"/>
      <c r="AH13" s="520">
        <v>212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901636</v>
      </c>
      <c r="BO13" s="470"/>
      <c r="BP13" s="470"/>
      <c r="BQ13" s="470"/>
      <c r="BR13" s="470"/>
      <c r="BS13" s="470"/>
      <c r="BT13" s="470"/>
      <c r="BU13" s="471"/>
      <c r="BV13" s="469">
        <v>-1460056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115340</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26.5</v>
      </c>
      <c r="CU14" s="568"/>
      <c r="CV14" s="568"/>
      <c r="CW14" s="568"/>
      <c r="CX14" s="568"/>
      <c r="CY14" s="568"/>
      <c r="CZ14" s="568"/>
      <c r="DA14" s="569"/>
      <c r="DB14" s="567">
        <v>35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113888</v>
      </c>
      <c r="S15" s="554"/>
      <c r="T15" s="554"/>
      <c r="U15" s="554"/>
      <c r="V15" s="555"/>
      <c r="W15" s="485" t="s">
        <v>147</v>
      </c>
      <c r="X15" s="486"/>
      <c r="Y15" s="486"/>
      <c r="Z15" s="486"/>
      <c r="AA15" s="486"/>
      <c r="AB15" s="476"/>
      <c r="AC15" s="520">
        <v>6059</v>
      </c>
      <c r="AD15" s="521"/>
      <c r="AE15" s="521"/>
      <c r="AF15" s="521"/>
      <c r="AG15" s="563"/>
      <c r="AH15" s="520">
        <v>6321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15799117</v>
      </c>
      <c r="BO15" s="433"/>
      <c r="BP15" s="433"/>
      <c r="BQ15" s="433"/>
      <c r="BR15" s="433"/>
      <c r="BS15" s="433"/>
      <c r="BT15" s="433"/>
      <c r="BU15" s="434"/>
      <c r="BV15" s="432">
        <v>15271739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14.7</v>
      </c>
      <c r="AD16" s="557"/>
      <c r="AE16" s="557"/>
      <c r="AF16" s="557"/>
      <c r="AG16" s="558"/>
      <c r="AH16" s="556">
        <v>15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18792440</v>
      </c>
      <c r="BO16" s="470"/>
      <c r="BP16" s="470"/>
      <c r="BQ16" s="470"/>
      <c r="BR16" s="470"/>
      <c r="BS16" s="470"/>
      <c r="BT16" s="470"/>
      <c r="BU16" s="471"/>
      <c r="BV16" s="469">
        <v>18163761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34896</v>
      </c>
      <c r="AD17" s="521"/>
      <c r="AE17" s="521"/>
      <c r="AF17" s="521"/>
      <c r="AG17" s="563"/>
      <c r="AH17" s="520">
        <v>35687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20312145</v>
      </c>
      <c r="BO17" s="470"/>
      <c r="BP17" s="470"/>
      <c r="BQ17" s="470"/>
      <c r="BR17" s="470"/>
      <c r="BS17" s="470"/>
      <c r="BT17" s="470"/>
      <c r="BU17" s="471"/>
      <c r="BV17" s="469">
        <v>19782859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19.5</v>
      </c>
      <c r="M18" s="585"/>
      <c r="N18" s="585"/>
      <c r="O18" s="585"/>
      <c r="P18" s="585"/>
      <c r="Q18" s="585"/>
      <c r="R18" s="586"/>
      <c r="S18" s="586"/>
      <c r="T18" s="586"/>
      <c r="U18" s="586"/>
      <c r="V18" s="587"/>
      <c r="W18" s="487"/>
      <c r="X18" s="488"/>
      <c r="Y18" s="488"/>
      <c r="Z18" s="488"/>
      <c r="AA18" s="488"/>
      <c r="AB18" s="479"/>
      <c r="AC18" s="588">
        <v>84.8</v>
      </c>
      <c r="AD18" s="589"/>
      <c r="AE18" s="589"/>
      <c r="AF18" s="589"/>
      <c r="AG18" s="590"/>
      <c r="AH18" s="588">
        <v>84.5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23338062</v>
      </c>
      <c r="BO18" s="470"/>
      <c r="BP18" s="470"/>
      <c r="BQ18" s="470"/>
      <c r="BR18" s="470"/>
      <c r="BS18" s="470"/>
      <c r="BT18" s="470"/>
      <c r="BU18" s="471"/>
      <c r="BV18" s="469">
        <v>22410793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5933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28392035</v>
      </c>
      <c r="BO19" s="470"/>
      <c r="BP19" s="470"/>
      <c r="BQ19" s="470"/>
      <c r="BR19" s="470"/>
      <c r="BS19" s="470"/>
      <c r="BT19" s="470"/>
      <c r="BU19" s="471"/>
      <c r="BV19" s="469">
        <v>26916074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47331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37293006</v>
      </c>
      <c r="BO23" s="470"/>
      <c r="BP23" s="470"/>
      <c r="BQ23" s="470"/>
      <c r="BR23" s="470"/>
      <c r="BS23" s="470"/>
      <c r="BT23" s="470"/>
      <c r="BU23" s="471"/>
      <c r="BV23" s="469">
        <v>36498871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9040</v>
      </c>
      <c r="R24" s="521"/>
      <c r="S24" s="521"/>
      <c r="T24" s="521"/>
      <c r="U24" s="521"/>
      <c r="V24" s="563"/>
      <c r="W24" s="622"/>
      <c r="X24" s="610"/>
      <c r="Y24" s="611"/>
      <c r="Z24" s="519" t="s">
        <v>171</v>
      </c>
      <c r="AA24" s="499"/>
      <c r="AB24" s="499"/>
      <c r="AC24" s="499"/>
      <c r="AD24" s="499"/>
      <c r="AE24" s="499"/>
      <c r="AF24" s="499"/>
      <c r="AG24" s="500"/>
      <c r="AH24" s="520">
        <v>665</v>
      </c>
      <c r="AI24" s="521"/>
      <c r="AJ24" s="521"/>
      <c r="AK24" s="521"/>
      <c r="AL24" s="563"/>
      <c r="AM24" s="520">
        <v>1998325</v>
      </c>
      <c r="AN24" s="521"/>
      <c r="AO24" s="521"/>
      <c r="AP24" s="521"/>
      <c r="AQ24" s="521"/>
      <c r="AR24" s="563"/>
      <c r="AS24" s="520">
        <v>3005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35321967</v>
      </c>
      <c r="BO24" s="470"/>
      <c r="BP24" s="470"/>
      <c r="BQ24" s="470"/>
      <c r="BR24" s="470"/>
      <c r="BS24" s="470"/>
      <c r="BT24" s="470"/>
      <c r="BU24" s="471"/>
      <c r="BV24" s="469">
        <v>34361442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7490</v>
      </c>
      <c r="R25" s="521"/>
      <c r="S25" s="521"/>
      <c r="T25" s="521"/>
      <c r="U25" s="521"/>
      <c r="V25" s="563"/>
      <c r="W25" s="622"/>
      <c r="X25" s="610"/>
      <c r="Y25" s="611"/>
      <c r="Z25" s="519" t="s">
        <v>174</v>
      </c>
      <c r="AA25" s="499"/>
      <c r="AB25" s="499"/>
      <c r="AC25" s="499"/>
      <c r="AD25" s="499"/>
      <c r="AE25" s="499"/>
      <c r="AF25" s="499"/>
      <c r="AG25" s="500"/>
      <c r="AH25" s="520">
        <v>99</v>
      </c>
      <c r="AI25" s="521"/>
      <c r="AJ25" s="521"/>
      <c r="AK25" s="521"/>
      <c r="AL25" s="563"/>
      <c r="AM25" s="520">
        <v>305019</v>
      </c>
      <c r="AN25" s="521"/>
      <c r="AO25" s="521"/>
      <c r="AP25" s="521"/>
      <c r="AQ25" s="521"/>
      <c r="AR25" s="563"/>
      <c r="AS25" s="520">
        <v>3081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4103164</v>
      </c>
      <c r="BO25" s="433"/>
      <c r="BP25" s="433"/>
      <c r="BQ25" s="433"/>
      <c r="BR25" s="433"/>
      <c r="BS25" s="433"/>
      <c r="BT25" s="433"/>
      <c r="BU25" s="434"/>
      <c r="BV25" s="432">
        <v>4998454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6750</v>
      </c>
      <c r="R26" s="521"/>
      <c r="S26" s="521"/>
      <c r="T26" s="521"/>
      <c r="U26" s="521"/>
      <c r="V26" s="563"/>
      <c r="W26" s="622"/>
      <c r="X26" s="610"/>
      <c r="Y26" s="611"/>
      <c r="Z26" s="519" t="s">
        <v>177</v>
      </c>
      <c r="AA26" s="632"/>
      <c r="AB26" s="632"/>
      <c r="AC26" s="632"/>
      <c r="AD26" s="632"/>
      <c r="AE26" s="632"/>
      <c r="AF26" s="632"/>
      <c r="AG26" s="633"/>
      <c r="AH26" s="520" t="s">
        <v>138</v>
      </c>
      <c r="AI26" s="521"/>
      <c r="AJ26" s="521"/>
      <c r="AK26" s="521"/>
      <c r="AL26" s="563"/>
      <c r="AM26" s="520" t="s">
        <v>138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5360</v>
      </c>
      <c r="R27" s="521"/>
      <c r="S27" s="521"/>
      <c r="T27" s="521"/>
      <c r="U27" s="521"/>
      <c r="V27" s="563"/>
      <c r="W27" s="622"/>
      <c r="X27" s="610"/>
      <c r="Y27" s="611"/>
      <c r="Z27" s="519" t="s">
        <v>182</v>
      </c>
      <c r="AA27" s="499"/>
      <c r="AB27" s="499"/>
      <c r="AC27" s="499"/>
      <c r="AD27" s="499"/>
      <c r="AE27" s="499"/>
      <c r="AF27" s="499"/>
      <c r="AG27" s="500"/>
      <c r="AH27" s="520">
        <v>44</v>
      </c>
      <c r="AI27" s="521"/>
      <c r="AJ27" s="521"/>
      <c r="AK27" s="521"/>
      <c r="AL27" s="563"/>
      <c r="AM27" s="520">
        <v>151316</v>
      </c>
      <c r="AN27" s="521"/>
      <c r="AO27" s="521"/>
      <c r="AP27" s="521"/>
      <c r="AQ27" s="521"/>
      <c r="AR27" s="563"/>
      <c r="AS27" s="520">
        <v>3439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381525</v>
      </c>
      <c r="BO27" s="646"/>
      <c r="BP27" s="646"/>
      <c r="BQ27" s="646"/>
      <c r="BR27" s="646"/>
      <c r="BS27" s="646"/>
      <c r="BT27" s="646"/>
      <c r="BU27" s="647"/>
      <c r="BV27" s="645">
        <v>381514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4790</v>
      </c>
      <c r="R28" s="521"/>
      <c r="S28" s="521"/>
      <c r="T28" s="521"/>
      <c r="U28" s="521"/>
      <c r="V28" s="563"/>
      <c r="W28" s="622"/>
      <c r="X28" s="610"/>
      <c r="Y28" s="611"/>
      <c r="Z28" s="519" t="s">
        <v>185</v>
      </c>
      <c r="AA28" s="499"/>
      <c r="AB28" s="499"/>
      <c r="AC28" s="499"/>
      <c r="AD28" s="499"/>
      <c r="AE28" s="499"/>
      <c r="AF28" s="499"/>
      <c r="AG28" s="500"/>
      <c r="AH28" s="520" t="s">
        <v>178</v>
      </c>
      <c r="AI28" s="521"/>
      <c r="AJ28" s="521"/>
      <c r="AK28" s="521"/>
      <c r="AL28" s="563"/>
      <c r="AM28" s="520" t="s">
        <v>138</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2779204</v>
      </c>
      <c r="BO28" s="433"/>
      <c r="BP28" s="433"/>
      <c r="BQ28" s="433"/>
      <c r="BR28" s="433"/>
      <c r="BS28" s="433"/>
      <c r="BT28" s="433"/>
      <c r="BU28" s="434"/>
      <c r="BV28" s="432">
        <v>2392204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25</v>
      </c>
      <c r="M29" s="521"/>
      <c r="N29" s="521"/>
      <c r="O29" s="521"/>
      <c r="P29" s="563"/>
      <c r="Q29" s="520">
        <v>4520</v>
      </c>
      <c r="R29" s="521"/>
      <c r="S29" s="521"/>
      <c r="T29" s="521"/>
      <c r="U29" s="521"/>
      <c r="V29" s="563"/>
      <c r="W29" s="623"/>
      <c r="X29" s="624"/>
      <c r="Y29" s="625"/>
      <c r="Z29" s="519" t="s">
        <v>189</v>
      </c>
      <c r="AA29" s="499"/>
      <c r="AB29" s="499"/>
      <c r="AC29" s="499"/>
      <c r="AD29" s="499"/>
      <c r="AE29" s="499"/>
      <c r="AF29" s="499"/>
      <c r="AG29" s="500"/>
      <c r="AH29" s="520">
        <v>709</v>
      </c>
      <c r="AI29" s="521"/>
      <c r="AJ29" s="521"/>
      <c r="AK29" s="521"/>
      <c r="AL29" s="563"/>
      <c r="AM29" s="520">
        <v>2149641</v>
      </c>
      <c r="AN29" s="521"/>
      <c r="AO29" s="521"/>
      <c r="AP29" s="521"/>
      <c r="AQ29" s="521"/>
      <c r="AR29" s="563"/>
      <c r="AS29" s="520">
        <v>3032</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1131010</v>
      </c>
      <c r="BO29" s="470"/>
      <c r="BP29" s="470"/>
      <c r="BQ29" s="470"/>
      <c r="BR29" s="470"/>
      <c r="BS29" s="470"/>
      <c r="BT29" s="470"/>
      <c r="BU29" s="471"/>
      <c r="BV29" s="469">
        <v>530010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5877572</v>
      </c>
      <c r="BO30" s="646"/>
      <c r="BP30" s="646"/>
      <c r="BQ30" s="646"/>
      <c r="BR30" s="646"/>
      <c r="BS30" s="646"/>
      <c r="BT30" s="646"/>
      <c r="BU30" s="647"/>
      <c r="BV30" s="645">
        <v>4887056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198</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那覇港管理組合一般会計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浦添市土地開発公社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土地区画整理事業特別会計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那覇港管理組合特別会計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浦添スマートシティ基盤整備株式会社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南部広域市町村圏事務組合一般会計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南部広域市町村圏事務組合ふるさと市町村圏基金特別会計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南部広域市町村圏事務組合いなんせ斎苑特別会計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南部広域市町村圏事務組合南斎場特別会計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沖縄県後期高齢者医療広域連合一般会計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沖縄県後期高齢者医療広域連合特別会計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沖縄県市町村自治会館管理組合一般会計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沖縄県市町村総合事務組合一般会計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Oc5SeUyNAh/ElYhcipY9Onade/zd8StyDCOcotSGzIDRUpuzkn6h6t3Pl8PMUeb4vLXOmMMvgEukJ+Yfr7sQ==" saltValue="lsAKGSRahA3HZ3I3E7Qf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576</v>
      </c>
      <c r="D34" s="1250"/>
      <c r="E34" s="1251"/>
      <c r="F34" s="32">
        <v>13.09</v>
      </c>
      <c r="G34" s="33">
        <v>11.92</v>
      </c>
      <c r="H34" s="33">
        <v>11.2</v>
      </c>
      <c r="I34" s="33">
        <v>11.13</v>
      </c>
      <c r="J34" s="34">
        <v>10.34</v>
      </c>
      <c r="K34" s="22"/>
      <c r="L34" s="22"/>
      <c r="M34" s="22"/>
      <c r="N34" s="22"/>
      <c r="O34" s="22"/>
      <c r="P34" s="22"/>
    </row>
    <row r="35" spans="1:16" ht="39" customHeight="1" x14ac:dyDescent="0.15">
      <c r="A35" s="22"/>
      <c r="B35" s="35"/>
      <c r="C35" s="1244" t="s">
        <v>577</v>
      </c>
      <c r="D35" s="1245"/>
      <c r="E35" s="1246"/>
      <c r="F35" s="36">
        <v>2.65</v>
      </c>
      <c r="G35" s="37">
        <v>3.72</v>
      </c>
      <c r="H35" s="37">
        <v>3.87</v>
      </c>
      <c r="I35" s="37">
        <v>3.28</v>
      </c>
      <c r="J35" s="38">
        <v>5.18</v>
      </c>
      <c r="K35" s="22"/>
      <c r="L35" s="22"/>
      <c r="M35" s="22"/>
      <c r="N35" s="22"/>
      <c r="O35" s="22"/>
      <c r="P35" s="22"/>
    </row>
    <row r="36" spans="1:16" ht="39" customHeight="1" x14ac:dyDescent="0.15">
      <c r="A36" s="22"/>
      <c r="B36" s="35"/>
      <c r="C36" s="1244" t="s">
        <v>578</v>
      </c>
      <c r="D36" s="1245"/>
      <c r="E36" s="1246"/>
      <c r="F36" s="36" t="s">
        <v>528</v>
      </c>
      <c r="G36" s="37" t="s">
        <v>528</v>
      </c>
      <c r="H36" s="37" t="s">
        <v>528</v>
      </c>
      <c r="I36" s="37" t="s">
        <v>528</v>
      </c>
      <c r="J36" s="38">
        <v>1.21</v>
      </c>
      <c r="K36" s="22"/>
      <c r="L36" s="22"/>
      <c r="M36" s="22"/>
      <c r="N36" s="22"/>
      <c r="O36" s="22"/>
      <c r="P36" s="22"/>
    </row>
    <row r="37" spans="1:16" ht="39" customHeight="1" x14ac:dyDescent="0.15">
      <c r="A37" s="22"/>
      <c r="B37" s="35"/>
      <c r="C37" s="1244" t="s">
        <v>579</v>
      </c>
      <c r="D37" s="1245"/>
      <c r="E37" s="1246"/>
      <c r="F37" s="36">
        <v>0.71</v>
      </c>
      <c r="G37" s="37">
        <v>0.8</v>
      </c>
      <c r="H37" s="37">
        <v>1.3</v>
      </c>
      <c r="I37" s="37">
        <v>1.56</v>
      </c>
      <c r="J37" s="38">
        <v>0.97</v>
      </c>
      <c r="K37" s="22"/>
      <c r="L37" s="22"/>
      <c r="M37" s="22"/>
      <c r="N37" s="22"/>
      <c r="O37" s="22"/>
      <c r="P37" s="22"/>
    </row>
    <row r="38" spans="1:16" ht="39" customHeight="1" x14ac:dyDescent="0.15">
      <c r="A38" s="22"/>
      <c r="B38" s="35"/>
      <c r="C38" s="1244" t="s">
        <v>580</v>
      </c>
      <c r="D38" s="1245"/>
      <c r="E38" s="1246"/>
      <c r="F38" s="36">
        <v>0.28000000000000003</v>
      </c>
      <c r="G38" s="37">
        <v>0.19</v>
      </c>
      <c r="H38" s="37">
        <v>0.1</v>
      </c>
      <c r="I38" s="37">
        <v>0.1</v>
      </c>
      <c r="J38" s="38">
        <v>0.12</v>
      </c>
      <c r="K38" s="22"/>
      <c r="L38" s="22"/>
      <c r="M38" s="22"/>
      <c r="N38" s="22"/>
      <c r="O38" s="22"/>
      <c r="P38" s="22"/>
    </row>
    <row r="39" spans="1:16" ht="39" customHeight="1" x14ac:dyDescent="0.15">
      <c r="A39" s="22"/>
      <c r="B39" s="35"/>
      <c r="C39" s="1244" t="s">
        <v>581</v>
      </c>
      <c r="D39" s="1245"/>
      <c r="E39" s="1246"/>
      <c r="F39" s="36">
        <v>0.1</v>
      </c>
      <c r="G39" s="37">
        <v>1.25</v>
      </c>
      <c r="H39" s="37">
        <v>0.09</v>
      </c>
      <c r="I39" s="37">
        <v>0.69</v>
      </c>
      <c r="J39" s="38">
        <v>0.09</v>
      </c>
      <c r="K39" s="22"/>
      <c r="L39" s="22"/>
      <c r="M39" s="22"/>
      <c r="N39" s="22"/>
      <c r="O39" s="22"/>
      <c r="P39" s="22"/>
    </row>
    <row r="40" spans="1:16" ht="39" customHeight="1" x14ac:dyDescent="0.15">
      <c r="A40" s="22"/>
      <c r="B40" s="35"/>
      <c r="C40" s="1244" t="s">
        <v>582</v>
      </c>
      <c r="D40" s="1245"/>
      <c r="E40" s="1246"/>
      <c r="F40" s="36">
        <v>0</v>
      </c>
      <c r="G40" s="37">
        <v>0</v>
      </c>
      <c r="H40" s="37">
        <v>0.28999999999999998</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584</v>
      </c>
      <c r="D43" s="1248"/>
      <c r="E43" s="1249"/>
      <c r="F43" s="41">
        <v>1.0900000000000001</v>
      </c>
      <c r="G43" s="42">
        <v>1.51</v>
      </c>
      <c r="H43" s="42">
        <v>0</v>
      </c>
      <c r="I43" s="42">
        <v>0.66</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biAyc3D79sRQPQNlXjjtaAurpwVxU9h9ObQzQqxODC4aljWYKsUoik6r06ZdoSvT1B8gXeYGVe3lgo1zwHS2w==" saltValue="Lh806q0S6VenF2EkykP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3411</v>
      </c>
      <c r="L45" s="60">
        <v>3207</v>
      </c>
      <c r="M45" s="60">
        <v>3111</v>
      </c>
      <c r="N45" s="60">
        <v>3066</v>
      </c>
      <c r="O45" s="61">
        <v>3127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222</v>
      </c>
      <c r="L48" s="64">
        <v>125</v>
      </c>
      <c r="M48" s="64">
        <v>174</v>
      </c>
      <c r="N48" s="64">
        <v>162</v>
      </c>
      <c r="O48" s="65">
        <v>109</v>
      </c>
      <c r="P48" s="48"/>
      <c r="Q48" s="48"/>
      <c r="R48" s="48"/>
      <c r="S48" s="48"/>
      <c r="T48" s="48"/>
      <c r="U48" s="48"/>
    </row>
    <row r="49" spans="1:21" ht="30.75" customHeight="1" x14ac:dyDescent="0.15">
      <c r="A49" s="48"/>
      <c r="B49" s="1254"/>
      <c r="C49" s="1255"/>
      <c r="D49" s="62"/>
      <c r="E49" s="1260" t="s">
        <v>16</v>
      </c>
      <c r="F49" s="1260"/>
      <c r="G49" s="1260"/>
      <c r="H49" s="1260"/>
      <c r="I49" s="1260"/>
      <c r="J49" s="1261"/>
      <c r="K49" s="63">
        <v>89</v>
      </c>
      <c r="L49" s="64">
        <v>79</v>
      </c>
      <c r="M49" s="64">
        <v>77</v>
      </c>
      <c r="N49" s="64">
        <v>75</v>
      </c>
      <c r="O49" s="65">
        <v>71</v>
      </c>
      <c r="P49" s="48"/>
      <c r="Q49" s="48"/>
      <c r="R49" s="48"/>
      <c r="S49" s="48"/>
      <c r="T49" s="48"/>
      <c r="U49" s="48"/>
    </row>
    <row r="50" spans="1:21" ht="30.75" customHeight="1" x14ac:dyDescent="0.15">
      <c r="A50" s="48"/>
      <c r="B50" s="1254"/>
      <c r="C50" s="1255"/>
      <c r="D50" s="62"/>
      <c r="E50" s="1260" t="s">
        <v>17</v>
      </c>
      <c r="F50" s="1260"/>
      <c r="G50" s="1260"/>
      <c r="H50" s="1260"/>
      <c r="I50" s="1260"/>
      <c r="J50" s="1261"/>
      <c r="K50" s="63">
        <v>70</v>
      </c>
      <c r="L50" s="64">
        <v>69</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2226</v>
      </c>
      <c r="L52" s="64">
        <v>2197</v>
      </c>
      <c r="M52" s="64">
        <v>2158</v>
      </c>
      <c r="N52" s="64">
        <v>2236</v>
      </c>
      <c r="O52" s="65">
        <v>2240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1566</v>
      </c>
      <c r="L53" s="69">
        <v>1283</v>
      </c>
      <c r="M53" s="69">
        <v>1204</v>
      </c>
      <c r="N53" s="69">
        <v>1067</v>
      </c>
      <c r="O53" s="70">
        <v>1067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614</v>
      </c>
      <c r="L57" s="84" t="s">
        <v>614</v>
      </c>
      <c r="M57" s="84" t="s">
        <v>614</v>
      </c>
      <c r="N57" s="84" t="s">
        <v>614</v>
      </c>
      <c r="O57" s="85" t="s">
        <v>614</v>
      </c>
    </row>
    <row r="58" spans="1:21" ht="31.5" customHeight="1" thickBot="1" x14ac:dyDescent="0.2">
      <c r="B58" s="1270"/>
      <c r="C58" s="1271"/>
      <c r="D58" s="1275" t="s">
        <v>27</v>
      </c>
      <c r="E58" s="1276"/>
      <c r="F58" s="1276"/>
      <c r="G58" s="1276"/>
      <c r="H58" s="1276"/>
      <c r="I58" s="1276"/>
      <c r="J58" s="1277"/>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YOyfSnhW0sul7LWeHMA1NH/kLompxqsIEDpSBJcZ/ZTS2gXl9uE8qVpMtW55Gv/DP4QrQyU6EoGHtyF2U2cMw==" saltValue="qoZzq6RXfw3aPrZ8i72A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36888</v>
      </c>
      <c r="J41" s="104">
        <v>37207</v>
      </c>
      <c r="K41" s="104">
        <v>37502</v>
      </c>
      <c r="L41" s="104">
        <v>36499</v>
      </c>
      <c r="M41" s="105">
        <v>37293</v>
      </c>
    </row>
    <row r="42" spans="2:13" ht="27.75" customHeight="1" x14ac:dyDescent="0.15">
      <c r="B42" s="1280"/>
      <c r="C42" s="1281"/>
      <c r="D42" s="106"/>
      <c r="E42" s="1286" t="s">
        <v>32</v>
      </c>
      <c r="F42" s="1286"/>
      <c r="G42" s="1286"/>
      <c r="H42" s="1287"/>
      <c r="I42" s="107">
        <v>125</v>
      </c>
      <c r="J42" s="108">
        <v>309</v>
      </c>
      <c r="K42" s="108">
        <v>148</v>
      </c>
      <c r="L42" s="108">
        <v>172</v>
      </c>
      <c r="M42" s="109">
        <v>28</v>
      </c>
    </row>
    <row r="43" spans="2:13" ht="27.75" customHeight="1" x14ac:dyDescent="0.15">
      <c r="B43" s="1280"/>
      <c r="C43" s="1281"/>
      <c r="D43" s="106"/>
      <c r="E43" s="1286" t="s">
        <v>33</v>
      </c>
      <c r="F43" s="1286"/>
      <c r="G43" s="1286"/>
      <c r="H43" s="1287"/>
      <c r="I43" s="107">
        <v>2796</v>
      </c>
      <c r="J43" s="108">
        <v>2315</v>
      </c>
      <c r="K43" s="108">
        <v>1938</v>
      </c>
      <c r="L43" s="108">
        <v>1738</v>
      </c>
      <c r="M43" s="109">
        <v>1686</v>
      </c>
    </row>
    <row r="44" spans="2:13" ht="27.75" customHeight="1" x14ac:dyDescent="0.15">
      <c r="B44" s="1280"/>
      <c r="C44" s="1281"/>
      <c r="D44" s="106"/>
      <c r="E44" s="1286" t="s">
        <v>34</v>
      </c>
      <c r="F44" s="1286"/>
      <c r="G44" s="1286"/>
      <c r="H44" s="1287"/>
      <c r="I44" s="107">
        <v>664</v>
      </c>
      <c r="J44" s="108">
        <v>616</v>
      </c>
      <c r="K44" s="108">
        <v>596</v>
      </c>
      <c r="L44" s="108">
        <v>568</v>
      </c>
      <c r="M44" s="109">
        <v>569</v>
      </c>
    </row>
    <row r="45" spans="2:13" ht="27.75" customHeight="1" x14ac:dyDescent="0.15">
      <c r="B45" s="1280"/>
      <c r="C45" s="1281"/>
      <c r="D45" s="106"/>
      <c r="E45" s="1286" t="s">
        <v>35</v>
      </c>
      <c r="F45" s="1286"/>
      <c r="G45" s="1286"/>
      <c r="H45" s="1287"/>
      <c r="I45" s="107">
        <v>1805</v>
      </c>
      <c r="J45" s="108">
        <v>1851</v>
      </c>
      <c r="K45" s="108">
        <v>1810</v>
      </c>
      <c r="L45" s="108">
        <v>1584</v>
      </c>
      <c r="M45" s="109">
        <v>1450</v>
      </c>
    </row>
    <row r="46" spans="2:13" ht="27.75" customHeight="1" x14ac:dyDescent="0.15">
      <c r="B46" s="1280"/>
      <c r="C46" s="1281"/>
      <c r="D46" s="110"/>
      <c r="E46" s="1286" t="s">
        <v>36</v>
      </c>
      <c r="F46" s="1286"/>
      <c r="G46" s="1286"/>
      <c r="H46" s="1287"/>
      <c r="I46" s="107">
        <v>1</v>
      </c>
      <c r="J46" s="108">
        <v>0</v>
      </c>
      <c r="K46" s="108">
        <v>0</v>
      </c>
      <c r="L46" s="108">
        <v>0</v>
      </c>
      <c r="M46" s="109">
        <v>0</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6696</v>
      </c>
      <c r="J50" s="108">
        <v>6798</v>
      </c>
      <c r="K50" s="108">
        <v>7312</v>
      </c>
      <c r="L50" s="108">
        <v>5858</v>
      </c>
      <c r="M50" s="109">
        <v>7339</v>
      </c>
    </row>
    <row r="51" spans="2:13" ht="27.75" customHeight="1" x14ac:dyDescent="0.15">
      <c r="B51" s="1280"/>
      <c r="C51" s="1281"/>
      <c r="D51" s="106"/>
      <c r="E51" s="1286" t="s">
        <v>42</v>
      </c>
      <c r="F51" s="1286"/>
      <c r="G51" s="1286"/>
      <c r="H51" s="1287"/>
      <c r="I51" s="107">
        <v>305</v>
      </c>
      <c r="J51" s="108">
        <v>266</v>
      </c>
      <c r="K51" s="108">
        <v>236</v>
      </c>
      <c r="L51" s="108">
        <v>194</v>
      </c>
      <c r="M51" s="109">
        <v>162</v>
      </c>
    </row>
    <row r="52" spans="2:13" ht="27.75" customHeight="1" x14ac:dyDescent="0.15">
      <c r="B52" s="1282"/>
      <c r="C52" s="1283"/>
      <c r="D52" s="106"/>
      <c r="E52" s="1286" t="s">
        <v>43</v>
      </c>
      <c r="F52" s="1286"/>
      <c r="G52" s="1286"/>
      <c r="H52" s="1287"/>
      <c r="I52" s="107">
        <v>27088</v>
      </c>
      <c r="J52" s="108">
        <v>27613</v>
      </c>
      <c r="K52" s="108">
        <v>28197</v>
      </c>
      <c r="L52" s="108">
        <v>27027</v>
      </c>
      <c r="M52" s="109">
        <v>27662</v>
      </c>
    </row>
    <row r="53" spans="2:13" ht="27.75" customHeight="1" thickBot="1" x14ac:dyDescent="0.2">
      <c r="B53" s="1293" t="s">
        <v>44</v>
      </c>
      <c r="C53" s="1294"/>
      <c r="D53" s="113"/>
      <c r="E53" s="1295" t="s">
        <v>45</v>
      </c>
      <c r="F53" s="1295"/>
      <c r="G53" s="1295"/>
      <c r="H53" s="1296"/>
      <c r="I53" s="114">
        <v>8190</v>
      </c>
      <c r="J53" s="115">
        <v>7622</v>
      </c>
      <c r="K53" s="115">
        <v>6251</v>
      </c>
      <c r="L53" s="115">
        <v>7483</v>
      </c>
      <c r="M53" s="116">
        <v>5863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q02kPBmHy1dIMh7v7nDqmh4TmmRdMjcndAHMWWOoujK/8icNTO2fiU7jHMmJN5K7SwJwpK0BFEHeboobI8zQ==" saltValue="TmBKRZo9gaB5VNmHlyJS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3758</v>
      </c>
      <c r="G55" s="128">
        <v>2392</v>
      </c>
      <c r="H55" s="129">
        <v>2779</v>
      </c>
    </row>
    <row r="56" spans="2:8" ht="52.5" customHeight="1" x14ac:dyDescent="0.15">
      <c r="B56" s="130"/>
      <c r="C56" s="1307" t="s">
        <v>49</v>
      </c>
      <c r="D56" s="1307"/>
      <c r="E56" s="1308"/>
      <c r="F56" s="131">
        <v>529</v>
      </c>
      <c r="G56" s="131">
        <v>530</v>
      </c>
      <c r="H56" s="132">
        <v>1131</v>
      </c>
    </row>
    <row r="57" spans="2:8" ht="53.25" customHeight="1" x14ac:dyDescent="0.15">
      <c r="B57" s="130"/>
      <c r="C57" s="1309" t="s">
        <v>50</v>
      </c>
      <c r="D57" s="1309"/>
      <c r="E57" s="1310"/>
      <c r="F57" s="133">
        <v>6430</v>
      </c>
      <c r="G57" s="133">
        <v>4887</v>
      </c>
      <c r="H57" s="134">
        <v>5878</v>
      </c>
    </row>
    <row r="58" spans="2:8" ht="45.75" customHeight="1" x14ac:dyDescent="0.15">
      <c r="B58" s="135"/>
      <c r="C58" s="1297" t="s">
        <v>608</v>
      </c>
      <c r="D58" s="1298"/>
      <c r="E58" s="1299"/>
      <c r="F58" s="136">
        <v>3001</v>
      </c>
      <c r="G58" s="136">
        <v>1541.2909999999999</v>
      </c>
      <c r="H58" s="137">
        <v>2551.598</v>
      </c>
    </row>
    <row r="59" spans="2:8" ht="45.75" customHeight="1" x14ac:dyDescent="0.15">
      <c r="B59" s="135"/>
      <c r="C59" s="1297" t="s">
        <v>609</v>
      </c>
      <c r="D59" s="1298"/>
      <c r="E59" s="1299"/>
      <c r="F59" s="136">
        <v>1033</v>
      </c>
      <c r="G59" s="136">
        <v>1142</v>
      </c>
      <c r="H59" s="137">
        <v>1152</v>
      </c>
    </row>
    <row r="60" spans="2:8" ht="45.75" customHeight="1" x14ac:dyDescent="0.15">
      <c r="B60" s="135"/>
      <c r="C60" s="1297" t="s">
        <v>610</v>
      </c>
      <c r="D60" s="1298"/>
      <c r="E60" s="1299"/>
      <c r="F60" s="136" t="s">
        <v>613</v>
      </c>
      <c r="G60" s="136">
        <v>621</v>
      </c>
      <c r="H60" s="137">
        <v>691</v>
      </c>
    </row>
    <row r="61" spans="2:8" ht="45.75" customHeight="1" x14ac:dyDescent="0.15">
      <c r="B61" s="135"/>
      <c r="C61" s="1297" t="s">
        <v>611</v>
      </c>
      <c r="D61" s="1298"/>
      <c r="E61" s="1299"/>
      <c r="F61" s="136">
        <v>317</v>
      </c>
      <c r="G61" s="136">
        <v>434</v>
      </c>
      <c r="H61" s="137">
        <v>616</v>
      </c>
    </row>
    <row r="62" spans="2:8" ht="45.75" customHeight="1" thickBot="1" x14ac:dyDescent="0.2">
      <c r="B62" s="138"/>
      <c r="C62" s="1300" t="s">
        <v>612</v>
      </c>
      <c r="D62" s="1301"/>
      <c r="E62" s="1302"/>
      <c r="F62" s="139">
        <v>915</v>
      </c>
      <c r="G62" s="139">
        <v>559</v>
      </c>
      <c r="H62" s="140">
        <v>442</v>
      </c>
    </row>
    <row r="63" spans="2:8" ht="52.5" customHeight="1" thickBot="1" x14ac:dyDescent="0.2">
      <c r="B63" s="141"/>
      <c r="C63" s="1303" t="s">
        <v>51</v>
      </c>
      <c r="D63" s="1303"/>
      <c r="E63" s="1304"/>
      <c r="F63" s="142">
        <v>10717</v>
      </c>
      <c r="G63" s="142">
        <v>7809</v>
      </c>
      <c r="H63" s="143">
        <v>9788</v>
      </c>
    </row>
    <row r="64" spans="2:8" ht="15" customHeight="1" x14ac:dyDescent="0.15"/>
  </sheetData>
  <sheetProtection algorithmName="SHA-512" hashValue="csKP7PM4N6rYTp+9IUKYE+IxvfzDAVBB9gr8Gfibsxv9mDglNoywFsOnbfHM6YZ4ZxDa/umdyodmLkDIv75iqw==" saltValue="gGEA31pxLw4WITZ5+tQV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3EAA-BCBD-4A9A-B4BB-4FA9A667DF69}">
  <sheetPr>
    <pageSetUpPr fitToPage="1"/>
  </sheetPr>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41.3</v>
      </c>
      <c r="BQ51" s="1313"/>
      <c r="BR51" s="1313"/>
      <c r="BS51" s="1313"/>
      <c r="BT51" s="1313"/>
      <c r="BU51" s="1313"/>
      <c r="BV51" s="1313"/>
      <c r="BW51" s="1313"/>
      <c r="BX51" s="1313">
        <v>38.200000000000003</v>
      </c>
      <c r="BY51" s="1313"/>
      <c r="BZ51" s="1313"/>
      <c r="CA51" s="1313"/>
      <c r="CB51" s="1313"/>
      <c r="CC51" s="1313"/>
      <c r="CD51" s="1313"/>
      <c r="CE51" s="1313"/>
      <c r="CF51" s="1313">
        <v>30.8</v>
      </c>
      <c r="CG51" s="1313"/>
      <c r="CH51" s="1313"/>
      <c r="CI51" s="1313"/>
      <c r="CJ51" s="1313"/>
      <c r="CK51" s="1313"/>
      <c r="CL51" s="1313"/>
      <c r="CM51" s="1313"/>
      <c r="CN51" s="1313">
        <v>35</v>
      </c>
      <c r="CO51" s="1313"/>
      <c r="CP51" s="1313"/>
      <c r="CQ51" s="1313"/>
      <c r="CR51" s="1313"/>
      <c r="CS51" s="1313"/>
      <c r="CT51" s="1313"/>
      <c r="CU51" s="1313"/>
      <c r="CV51" s="1313">
        <v>26.5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31.7</v>
      </c>
      <c r="BQ53" s="1313"/>
      <c r="BR53" s="1313"/>
      <c r="BS53" s="1313"/>
      <c r="BT53" s="1313"/>
      <c r="BU53" s="1313"/>
      <c r="BV53" s="1313"/>
      <c r="BW53" s="1313"/>
      <c r="BX53" s="1313">
        <v>33.9</v>
      </c>
      <c r="BY53" s="1313"/>
      <c r="BZ53" s="1313"/>
      <c r="CA53" s="1313"/>
      <c r="CB53" s="1313"/>
      <c r="CC53" s="1313"/>
      <c r="CD53" s="1313"/>
      <c r="CE53" s="1313"/>
      <c r="CF53" s="1313">
        <v>35.799999999999997</v>
      </c>
      <c r="CG53" s="1313"/>
      <c r="CH53" s="1313"/>
      <c r="CI53" s="1313"/>
      <c r="CJ53" s="1313"/>
      <c r="CK53" s="1313"/>
      <c r="CL53" s="1313"/>
      <c r="CM53" s="1313"/>
      <c r="CN53" s="1313">
        <v>37.799999999999997</v>
      </c>
      <c r="CO53" s="1313"/>
      <c r="CP53" s="1313"/>
      <c r="CQ53" s="1313"/>
      <c r="CR53" s="1313"/>
      <c r="CS53" s="1313"/>
      <c r="CT53" s="1313"/>
      <c r="CU53" s="1313"/>
      <c r="CV53" s="1313">
        <v>39.9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53.1</v>
      </c>
      <c r="BQ55" s="1313"/>
      <c r="BR55" s="1313"/>
      <c r="BS55" s="1313"/>
      <c r="BT55" s="1313"/>
      <c r="BU55" s="1313"/>
      <c r="BV55" s="1313"/>
      <c r="BW55" s="1313"/>
      <c r="BX55" s="1313">
        <v>51.2</v>
      </c>
      <c r="BY55" s="1313"/>
      <c r="BZ55" s="1313"/>
      <c r="CA55" s="1313"/>
      <c r="CB55" s="1313"/>
      <c r="CC55" s="1313"/>
      <c r="CD55" s="1313"/>
      <c r="CE55" s="1313"/>
      <c r="CF55" s="1313">
        <v>47.2</v>
      </c>
      <c r="CG55" s="1313"/>
      <c r="CH55" s="1313"/>
      <c r="CI55" s="1313"/>
      <c r="CJ55" s="1313"/>
      <c r="CK55" s="1313"/>
      <c r="CL55" s="1313"/>
      <c r="CM55" s="1313"/>
      <c r="CN55" s="1313">
        <v>49.5</v>
      </c>
      <c r="CO55" s="1313"/>
      <c r="CP55" s="1313"/>
      <c r="CQ55" s="1313"/>
      <c r="CR55" s="1313"/>
      <c r="CS55" s="1313"/>
      <c r="CT55" s="1313"/>
      <c r="CU55" s="1313"/>
      <c r="CV55" s="1313">
        <v>46.9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58.7</v>
      </c>
      <c r="BY57" s="1313"/>
      <c r="BZ57" s="1313"/>
      <c r="CA57" s="1313"/>
      <c r="CB57" s="1313"/>
      <c r="CC57" s="1313"/>
      <c r="CD57" s="1313"/>
      <c r="CE57" s="1313"/>
      <c r="CF57" s="1313">
        <v>59.8</v>
      </c>
      <c r="CG57" s="1313"/>
      <c r="CH57" s="1313"/>
      <c r="CI57" s="1313"/>
      <c r="CJ57" s="1313"/>
      <c r="CK57" s="1313"/>
      <c r="CL57" s="1313"/>
      <c r="CM57" s="1313"/>
      <c r="CN57" s="1313">
        <v>60.9</v>
      </c>
      <c r="CO57" s="1313"/>
      <c r="CP57" s="1313"/>
      <c r="CQ57" s="1313"/>
      <c r="CR57" s="1313"/>
      <c r="CS57" s="1313"/>
      <c r="CT57" s="1313"/>
      <c r="CU57" s="1313"/>
      <c r="CV57" s="1313">
        <v>61.1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41.3</v>
      </c>
      <c r="BQ73" s="1313"/>
      <c r="BR73" s="1313"/>
      <c r="BS73" s="1313"/>
      <c r="BT73" s="1313"/>
      <c r="BU73" s="1313"/>
      <c r="BV73" s="1313"/>
      <c r="BW73" s="1313"/>
      <c r="BX73" s="1313">
        <v>38.200000000000003</v>
      </c>
      <c r="BY73" s="1313"/>
      <c r="BZ73" s="1313"/>
      <c r="CA73" s="1313"/>
      <c r="CB73" s="1313"/>
      <c r="CC73" s="1313"/>
      <c r="CD73" s="1313"/>
      <c r="CE73" s="1313"/>
      <c r="CF73" s="1313">
        <v>30.8</v>
      </c>
      <c r="CG73" s="1313"/>
      <c r="CH73" s="1313"/>
      <c r="CI73" s="1313"/>
      <c r="CJ73" s="1313"/>
      <c r="CK73" s="1313"/>
      <c r="CL73" s="1313"/>
      <c r="CM73" s="1313"/>
      <c r="CN73" s="1313">
        <v>35</v>
      </c>
      <c r="CO73" s="1313"/>
      <c r="CP73" s="1313"/>
      <c r="CQ73" s="1313"/>
      <c r="CR73" s="1313"/>
      <c r="CS73" s="1313"/>
      <c r="CT73" s="1313"/>
      <c r="CU73" s="1313"/>
      <c r="CV73" s="1313">
        <v>26.5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8.4</v>
      </c>
      <c r="BQ75" s="1313"/>
      <c r="BR75" s="1313"/>
      <c r="BS75" s="1313"/>
      <c r="BT75" s="1313"/>
      <c r="BU75" s="1313"/>
      <c r="BV75" s="1313"/>
      <c r="BW75" s="1313"/>
      <c r="BX75" s="1313">
        <v>7.6</v>
      </c>
      <c r="BY75" s="1313"/>
      <c r="BZ75" s="1313"/>
      <c r="CA75" s="1313"/>
      <c r="CB75" s="1313"/>
      <c r="CC75" s="1313"/>
      <c r="CD75" s="1313"/>
      <c r="CE75" s="1313"/>
      <c r="CF75" s="1313">
        <v>6.7</v>
      </c>
      <c r="CG75" s="1313"/>
      <c r="CH75" s="1313"/>
      <c r="CI75" s="1313"/>
      <c r="CJ75" s="1313"/>
      <c r="CK75" s="1313"/>
      <c r="CL75" s="1313"/>
      <c r="CM75" s="1313"/>
      <c r="CN75" s="1313">
        <v>5.7</v>
      </c>
      <c r="CO75" s="1313"/>
      <c r="CP75" s="1313"/>
      <c r="CQ75" s="1313"/>
      <c r="CR75" s="1313"/>
      <c r="CS75" s="1313"/>
      <c r="CT75" s="1313"/>
      <c r="CU75" s="1313"/>
      <c r="CV75" s="1313">
        <v>5.2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53.1</v>
      </c>
      <c r="BQ77" s="1313"/>
      <c r="BR77" s="1313"/>
      <c r="BS77" s="1313"/>
      <c r="BT77" s="1313"/>
      <c r="BU77" s="1313"/>
      <c r="BV77" s="1313"/>
      <c r="BW77" s="1313"/>
      <c r="BX77" s="1313">
        <v>51.2</v>
      </c>
      <c r="BY77" s="1313"/>
      <c r="BZ77" s="1313"/>
      <c r="CA77" s="1313"/>
      <c r="CB77" s="1313"/>
      <c r="CC77" s="1313"/>
      <c r="CD77" s="1313"/>
      <c r="CE77" s="1313"/>
      <c r="CF77" s="1313">
        <v>47.2</v>
      </c>
      <c r="CG77" s="1313"/>
      <c r="CH77" s="1313"/>
      <c r="CI77" s="1313"/>
      <c r="CJ77" s="1313"/>
      <c r="CK77" s="1313"/>
      <c r="CL77" s="1313"/>
      <c r="CM77" s="1313"/>
      <c r="CN77" s="1313">
        <v>49.5</v>
      </c>
      <c r="CO77" s="1313"/>
      <c r="CP77" s="1313"/>
      <c r="CQ77" s="1313"/>
      <c r="CR77" s="1313"/>
      <c r="CS77" s="1313"/>
      <c r="CT77" s="1313"/>
      <c r="CU77" s="1313"/>
      <c r="CV77" s="1313">
        <v>46.9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626</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8.1999999999999993</v>
      </c>
      <c r="BY79" s="1313"/>
      <c r="BZ79" s="1313"/>
      <c r="CA79" s="1313"/>
      <c r="CB79" s="1313"/>
      <c r="CC79" s="1313"/>
      <c r="CD79" s="1313"/>
      <c r="CE79" s="1313"/>
      <c r="CF79" s="1313">
        <v>7.8</v>
      </c>
      <c r="CG79" s="1313"/>
      <c r="CH79" s="1313"/>
      <c r="CI79" s="1313"/>
      <c r="CJ79" s="1313"/>
      <c r="CK79" s="1313"/>
      <c r="CL79" s="1313"/>
      <c r="CM79" s="1313"/>
      <c r="CN79" s="1313">
        <v>7.6</v>
      </c>
      <c r="CO79" s="1313"/>
      <c r="CP79" s="1313"/>
      <c r="CQ79" s="1313"/>
      <c r="CR79" s="1313"/>
      <c r="CS79" s="1313"/>
      <c r="CT79" s="1313"/>
      <c r="CU79" s="1313"/>
      <c r="CV79" s="1313">
        <v>7.2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sLjxQT/dhr8hKBmlFZD2EvM+Hlm/suEELEqHiEwZ888kmWT/7adm/t2aZYp2H5yCqfWQajdYZj9vUwMD/aslg==" saltValue="d5O45fSdn1ZiZf7+5GnPLA==" spinCount="100000" sheet="1" objects="1" scenarios="1"/>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79EE-C1C8-41C7-A770-4BD2A1F8CD8E}">
  <sheetPr>
    <pageSetUpPr fitToPage="1"/>
  </sheetPr>
  <dimension ref="A1:DR125"/>
  <sheetViews>
    <sheetView view="pageBreakPreview" zoomScale="60" zoomScaleNormal="10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zTb26/liuMfrOEoO3rhzwh/4UiRzLUgy3fPxhV/pBporVkAZfaZ0UVljY1dvG8HHvCJXl4H1KOYPNXyHOhJ/4g==" saltValue="6IjAGmhmNtbWnUyHZ482wg==" spinCount="100000" sheet="1" objects="1" scenarios="1"/>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149A2-1EBF-43D8-AE9E-E7C344CFA1B3}">
  <sheetPr>
    <pageSetUpPr fitToPage="1"/>
  </sheetPr>
  <dimension ref="A1:DR125"/>
  <sheetViews>
    <sheetView zoomScale="87" zoomScaleNormal="87"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l0ayjEy1tsZxR9EsRwp6IR7GBP0S7JTL+Qkszj8G+m6E0RnewKyyDFI5KJ1w0IaPRHKH8+E7p0Si7UdPuTyS5A==" saltValue="KHRP9L3HN/hM+Di8Gj05Pg==" spinCount="100000" sheet="1" objects="1" scenarios="1"/>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111731</v>
      </c>
      <c r="E3" s="162"/>
      <c r="F3" s="163">
        <v>65942</v>
      </c>
      <c r="G3" s="164"/>
      <c r="H3" s="165"/>
    </row>
    <row r="4" spans="1:8" x14ac:dyDescent="0.15">
      <c r="A4" s="166"/>
      <c r="B4" s="167"/>
      <c r="C4" s="168"/>
      <c r="D4" s="169">
        <v>13019</v>
      </c>
      <c r="E4" s="170"/>
      <c r="F4" s="171">
        <v>32778</v>
      </c>
      <c r="G4" s="172"/>
      <c r="H4" s="173"/>
    </row>
    <row r="5" spans="1:8" x14ac:dyDescent="0.15">
      <c r="A5" s="154" t="s">
        <v>561</v>
      </c>
      <c r="B5" s="159"/>
      <c r="C5" s="160"/>
      <c r="D5" s="161">
        <v>107935</v>
      </c>
      <c r="E5" s="162"/>
      <c r="F5" s="163">
        <v>68655</v>
      </c>
      <c r="G5" s="164"/>
      <c r="H5" s="165"/>
    </row>
    <row r="6" spans="1:8" x14ac:dyDescent="0.15">
      <c r="A6" s="166"/>
      <c r="B6" s="167"/>
      <c r="C6" s="168"/>
      <c r="D6" s="169">
        <v>10658</v>
      </c>
      <c r="E6" s="170"/>
      <c r="F6" s="171">
        <v>32316</v>
      </c>
      <c r="G6" s="172"/>
      <c r="H6" s="173"/>
    </row>
    <row r="7" spans="1:8" x14ac:dyDescent="0.15">
      <c r="A7" s="154" t="s">
        <v>562</v>
      </c>
      <c r="B7" s="159"/>
      <c r="C7" s="160"/>
      <c r="D7" s="161">
        <v>91530</v>
      </c>
      <c r="E7" s="162"/>
      <c r="F7" s="163">
        <v>66863</v>
      </c>
      <c r="G7" s="164"/>
      <c r="H7" s="165"/>
    </row>
    <row r="8" spans="1:8" x14ac:dyDescent="0.15">
      <c r="A8" s="166"/>
      <c r="B8" s="167"/>
      <c r="C8" s="168"/>
      <c r="D8" s="169">
        <v>11150</v>
      </c>
      <c r="E8" s="170"/>
      <c r="F8" s="171">
        <v>32770</v>
      </c>
      <c r="G8" s="172"/>
      <c r="H8" s="173"/>
    </row>
    <row r="9" spans="1:8" x14ac:dyDescent="0.15">
      <c r="A9" s="154" t="s">
        <v>563</v>
      </c>
      <c r="B9" s="159"/>
      <c r="C9" s="160"/>
      <c r="D9" s="161">
        <v>75665</v>
      </c>
      <c r="E9" s="162"/>
      <c r="F9" s="163">
        <v>72051</v>
      </c>
      <c r="G9" s="164"/>
      <c r="H9" s="165"/>
    </row>
    <row r="10" spans="1:8" x14ac:dyDescent="0.15">
      <c r="A10" s="166"/>
      <c r="B10" s="167"/>
      <c r="C10" s="168"/>
      <c r="D10" s="169">
        <v>7829</v>
      </c>
      <c r="E10" s="170"/>
      <c r="F10" s="171">
        <v>34140</v>
      </c>
      <c r="G10" s="172"/>
      <c r="H10" s="173"/>
    </row>
    <row r="11" spans="1:8" x14ac:dyDescent="0.15">
      <c r="A11" s="154" t="s">
        <v>564</v>
      </c>
      <c r="B11" s="159"/>
      <c r="C11" s="160"/>
      <c r="D11" s="161">
        <v>53708</v>
      </c>
      <c r="E11" s="162"/>
      <c r="F11" s="163">
        <v>72756</v>
      </c>
      <c r="G11" s="164"/>
      <c r="H11" s="165"/>
    </row>
    <row r="12" spans="1:8" x14ac:dyDescent="0.15">
      <c r="A12" s="166"/>
      <c r="B12" s="167"/>
      <c r="C12" s="174"/>
      <c r="D12" s="169">
        <v>7685</v>
      </c>
      <c r="E12" s="170"/>
      <c r="F12" s="171">
        <v>32117</v>
      </c>
      <c r="G12" s="172"/>
      <c r="H12" s="173"/>
    </row>
    <row r="13" spans="1:8" x14ac:dyDescent="0.15">
      <c r="A13" s="154"/>
      <c r="B13" s="159"/>
      <c r="C13" s="175"/>
      <c r="D13" s="176">
        <v>88114</v>
      </c>
      <c r="E13" s="177"/>
      <c r="F13" s="178">
        <v>69253</v>
      </c>
      <c r="G13" s="179"/>
      <c r="H13" s="165"/>
    </row>
    <row r="14" spans="1:8" x14ac:dyDescent="0.15">
      <c r="A14" s="166"/>
      <c r="B14" s="167"/>
      <c r="C14" s="168"/>
      <c r="D14" s="169">
        <v>10068</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2.66</v>
      </c>
      <c r="C19" s="180">
        <f>ROUND(VALUE(SUBSTITUTE(実質収支比率等に係る経年分析!G$48,"▲","-")),2)</f>
        <v>3.73</v>
      </c>
      <c r="D19" s="180">
        <f>ROUND(VALUE(SUBSTITUTE(実質収支比率等に係る経年分析!H$48,"▲","-")),2)</f>
        <v>3.87</v>
      </c>
      <c r="E19" s="180">
        <f>ROUND(VALUE(SUBSTITUTE(実質収支比率等に係る経年分析!I$48,"▲","-")),2)</f>
        <v>3.28</v>
      </c>
      <c r="F19" s="180">
        <f>ROUND(VALUE(SUBSTITUTE(実質収支比率等に係る経年分析!J$48,"▲","-")),2)</f>
        <v>5.3</v>
      </c>
    </row>
    <row r="20" spans="1:11" x14ac:dyDescent="0.15">
      <c r="A20" s="180" t="s">
        <v>55</v>
      </c>
      <c r="B20" s="180">
        <f>ROUND(VALUE(SUBSTITUTE(実質収支比率等に係る経年分析!F$47,"▲","-")),2)</f>
        <v>13.61</v>
      </c>
      <c r="C20" s="180">
        <f>ROUND(VALUE(SUBSTITUTE(実質収支比率等に係る経年分析!G$47,"▲","-")),2)</f>
        <v>13.95</v>
      </c>
      <c r="D20" s="180">
        <f>ROUND(VALUE(SUBSTITUTE(実質収支比率等に係る経年分析!H$47,"▲","-")),2)</f>
        <v>16.8</v>
      </c>
      <c r="E20" s="180">
        <f>ROUND(VALUE(SUBSTITUTE(実質収支比率等に係る経年分析!I$47,"▲","-")),2)</f>
        <v>10.17</v>
      </c>
      <c r="F20" s="180">
        <f>ROUND(VALUE(SUBSTITUTE(実質収支比率等に係る経年分析!J$47,"▲","-")),2)</f>
        <v>11.45</v>
      </c>
    </row>
    <row r="21" spans="1:11" x14ac:dyDescent="0.15">
      <c r="A21" s="180" t="s">
        <v>56</v>
      </c>
      <c r="B21" s="180">
        <f>IF(ISNUMBER(VALUE(SUBSTITUTE(実質収支比率等に係る経年分析!F$49,"▲","-"))),ROUND(VALUE(SUBSTITUTE(実質収支比率等に係る経年分析!F$49,"▲","-")),2),NA())</f>
        <v>-5.63</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-6.21</v>
      </c>
      <c r="F21" s="180">
        <f>IF(ISNUMBER(VALUE(SUBSTITUTE(実質収支比率等に係る経年分析!J$49,"▲","-"))),ROUND(VALUE(SUBSTITUTE(実質収支比率等に係る経年分析!J$49,"▲","-")),2),NA())</f>
        <v>3.72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2226</v>
      </c>
      <c r="E42" s="182"/>
      <c r="F42" s="182"/>
      <c r="G42" s="182">
        <f>'実質公債費比率（分子）の構造'!L$52</f>
        <v>2197</v>
      </c>
      <c r="H42" s="182"/>
      <c r="I42" s="182"/>
      <c r="J42" s="182">
        <f>'実質公債費比率（分子）の構造'!M$52</f>
        <v>2158</v>
      </c>
      <c r="K42" s="182"/>
      <c r="L42" s="182"/>
      <c r="M42" s="182">
        <f>'実質公債費比率（分子）の構造'!N$52</f>
        <v>2236</v>
      </c>
      <c r="N42" s="182"/>
      <c r="O42" s="182"/>
      <c r="P42" s="182">
        <f>'実質公債費比率（分子）の構造'!O$52</f>
        <v>2240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70</v>
      </c>
      <c r="C44" s="182"/>
      <c r="D44" s="182"/>
      <c r="E44" s="182">
        <f>'実質公債費比率（分子）の構造'!L$50</f>
        <v>69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89</v>
      </c>
      <c r="C45" s="182"/>
      <c r="D45" s="182"/>
      <c r="E45" s="182">
        <f>'実質公債費比率（分子）の構造'!L$49</f>
        <v>79</v>
      </c>
      <c r="F45" s="182"/>
      <c r="G45" s="182"/>
      <c r="H45" s="182">
        <f>'実質公債費比率（分子）の構造'!M$49</f>
        <v>77</v>
      </c>
      <c r="I45" s="182"/>
      <c r="J45" s="182"/>
      <c r="K45" s="182">
        <f>'実質公債費比率（分子）の構造'!N$49</f>
        <v>75</v>
      </c>
      <c r="L45" s="182"/>
      <c r="M45" s="182"/>
      <c r="N45" s="182">
        <f>'実質公債費比率（分子）の構造'!O$49</f>
        <v>71</v>
      </c>
      <c r="O45" s="182"/>
      <c r="P45" s="182"/>
    </row>
    <row r="46" spans="1:16" x14ac:dyDescent="0.15">
      <c r="A46" s="182" t="s">
        <v>67</v>
      </c>
      <c r="B46" s="182">
        <f>'実質公債費比率（分子）の構造'!K$48</f>
        <v>222</v>
      </c>
      <c r="C46" s="182"/>
      <c r="D46" s="182"/>
      <c r="E46" s="182">
        <f>'実質公債費比率（分子）の構造'!L$48</f>
        <v>125</v>
      </c>
      <c r="F46" s="182"/>
      <c r="G46" s="182"/>
      <c r="H46" s="182">
        <f>'実質公債費比率（分子）の構造'!M$48</f>
        <v>174</v>
      </c>
      <c r="I46" s="182"/>
      <c r="J46" s="182"/>
      <c r="K46" s="182">
        <f>'実質公債費比率（分子）の構造'!N$48</f>
        <v>162</v>
      </c>
      <c r="L46" s="182"/>
      <c r="M46" s="182"/>
      <c r="N46" s="182">
        <f>'実質公債費比率（分子）の構造'!O$48</f>
        <v>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3411</v>
      </c>
      <c r="C49" s="182"/>
      <c r="D49" s="182"/>
      <c r="E49" s="182">
        <f>'実質公債費比率（分子）の構造'!L$45</f>
        <v>3207</v>
      </c>
      <c r="F49" s="182"/>
      <c r="G49" s="182"/>
      <c r="H49" s="182">
        <f>'実質公債費比率（分子）の構造'!M$45</f>
        <v>3111</v>
      </c>
      <c r="I49" s="182"/>
      <c r="J49" s="182"/>
      <c r="K49" s="182">
        <f>'実質公債費比率（分子）の構造'!N$45</f>
        <v>3066</v>
      </c>
      <c r="L49" s="182"/>
      <c r="M49" s="182"/>
      <c r="N49" s="182">
        <f>'実質公債費比率（分子）の構造'!O$45</f>
        <v>3127</v>
      </c>
      <c r="O49" s="182"/>
      <c r="P49" s="182"/>
    </row>
    <row r="50" spans="1:16" x14ac:dyDescent="0.15">
      <c r="A50" s="182" t="s">
        <v>71</v>
      </c>
      <c r="B50" s="182" t="e">
        <f>NA()</f>
        <v>#N/A</v>
      </c>
      <c r="C50" s="182">
        <f>IF(ISNUMBER('実質公債費比率（分子）の構造'!K$53),'実質公債費比率（分子）の構造'!K$53,NA())</f>
        <v>1566</v>
      </c>
      <c r="D50" s="182" t="e">
        <f>NA()</f>
        <v>#N/A</v>
      </c>
      <c r="E50" s="182" t="e">
        <f>NA()</f>
        <v>#N/A</v>
      </c>
      <c r="F50" s="182">
        <f>IF(ISNUMBER('実質公債費比率（分子）の構造'!L$53),'実質公債費比率（分子）の構造'!L$53,NA())</f>
        <v>1283</v>
      </c>
      <c r="G50" s="182" t="e">
        <f>NA()</f>
        <v>#N/A</v>
      </c>
      <c r="H50" s="182" t="e">
        <f>NA()</f>
        <v>#N/A</v>
      </c>
      <c r="I50" s="182">
        <f>IF(ISNUMBER('実質公債費比率（分子）の構造'!M$53),'実質公債費比率（分子）の構造'!M$53,NA())</f>
        <v>1204</v>
      </c>
      <c r="J50" s="182" t="e">
        <f>NA()</f>
        <v>#N/A</v>
      </c>
      <c r="K50" s="182" t="e">
        <f>NA()</f>
        <v>#N/A</v>
      </c>
      <c r="L50" s="182">
        <f>IF(ISNUMBER('実質公債費比率（分子）の構造'!N$53),'実質公債費比率（分子）の構造'!N$53,NA())</f>
        <v>1067</v>
      </c>
      <c r="M50" s="182" t="e">
        <f>NA()</f>
        <v>#N/A</v>
      </c>
      <c r="N50" s="182" t="e">
        <f>NA()</f>
        <v>#N/A</v>
      </c>
      <c r="O50" s="182">
        <f>IF(ISNUMBER('実質公債費比率（分子）の構造'!O$53),'実質公債費比率（分子）の構造'!O$53,NA())</f>
        <v>1067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27088</v>
      </c>
      <c r="E56" s="181"/>
      <c r="F56" s="181"/>
      <c r="G56" s="181">
        <f>'将来負担比率（分子）の構造'!J$52</f>
        <v>27613</v>
      </c>
      <c r="H56" s="181"/>
      <c r="I56" s="181"/>
      <c r="J56" s="181">
        <f>'将来負担比率（分子）の構造'!K$52</f>
        <v>28197</v>
      </c>
      <c r="K56" s="181"/>
      <c r="L56" s="181"/>
      <c r="M56" s="181">
        <f>'将来負担比率（分子）の構造'!L$52</f>
        <v>27027</v>
      </c>
      <c r="N56" s="181"/>
      <c r="O56" s="181"/>
      <c r="P56" s="181">
        <f>'将来負担比率（分子）の構造'!M$52</f>
        <v>27662</v>
      </c>
    </row>
    <row r="57" spans="1:16" x14ac:dyDescent="0.15">
      <c r="A57" s="181" t="s">
        <v>42</v>
      </c>
      <c r="B57" s="181"/>
      <c r="C57" s="181"/>
      <c r="D57" s="181">
        <f>'将来負担比率（分子）の構造'!I$51</f>
        <v>305</v>
      </c>
      <c r="E57" s="181"/>
      <c r="F57" s="181"/>
      <c r="G57" s="181">
        <f>'将来負担比率（分子）の構造'!J$51</f>
        <v>266</v>
      </c>
      <c r="H57" s="181"/>
      <c r="I57" s="181"/>
      <c r="J57" s="181">
        <f>'将来負担比率（分子）の構造'!K$51</f>
        <v>236</v>
      </c>
      <c r="K57" s="181"/>
      <c r="L57" s="181"/>
      <c r="M57" s="181">
        <f>'将来負担比率（分子）の構造'!L$51</f>
        <v>194</v>
      </c>
      <c r="N57" s="181"/>
      <c r="O57" s="181"/>
      <c r="P57" s="181">
        <f>'将来負担比率（分子）の構造'!M$51</f>
        <v>162</v>
      </c>
    </row>
    <row r="58" spans="1:16" x14ac:dyDescent="0.15">
      <c r="A58" s="181" t="s">
        <v>41</v>
      </c>
      <c r="B58" s="181"/>
      <c r="C58" s="181"/>
      <c r="D58" s="181">
        <f>'将来負担比率（分子）の構造'!I$50</f>
        <v>6696</v>
      </c>
      <c r="E58" s="181"/>
      <c r="F58" s="181"/>
      <c r="G58" s="181">
        <f>'将来負担比率（分子）の構造'!J$50</f>
        <v>6798</v>
      </c>
      <c r="H58" s="181"/>
      <c r="I58" s="181"/>
      <c r="J58" s="181">
        <f>'将来負担比率（分子）の構造'!K$50</f>
        <v>7312</v>
      </c>
      <c r="K58" s="181"/>
      <c r="L58" s="181"/>
      <c r="M58" s="181">
        <f>'将来負担比率（分子）の構造'!L$50</f>
        <v>5858</v>
      </c>
      <c r="N58" s="181"/>
      <c r="O58" s="181"/>
      <c r="P58" s="181">
        <f>'将来負担比率（分子）の構造'!M$50</f>
        <v>7339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1805</v>
      </c>
      <c r="C62" s="181"/>
      <c r="D62" s="181"/>
      <c r="E62" s="181">
        <f>'将来負担比率（分子）の構造'!J$45</f>
        <v>1851</v>
      </c>
      <c r="F62" s="181"/>
      <c r="G62" s="181"/>
      <c r="H62" s="181">
        <f>'将来負担比率（分子）の構造'!K$45</f>
        <v>1810</v>
      </c>
      <c r="I62" s="181"/>
      <c r="J62" s="181"/>
      <c r="K62" s="181">
        <f>'将来負担比率（分子）の構造'!L$45</f>
        <v>1584</v>
      </c>
      <c r="L62" s="181"/>
      <c r="M62" s="181"/>
      <c r="N62" s="181">
        <f>'将来負担比率（分子）の構造'!M$45</f>
        <v>1450</v>
      </c>
      <c r="O62" s="181"/>
      <c r="P62" s="181"/>
    </row>
    <row r="63" spans="1:16" x14ac:dyDescent="0.15">
      <c r="A63" s="181" t="s">
        <v>34</v>
      </c>
      <c r="B63" s="181">
        <f>'将来負担比率（分子）の構造'!I$44</f>
        <v>664</v>
      </c>
      <c r="C63" s="181"/>
      <c r="D63" s="181"/>
      <c r="E63" s="181">
        <f>'将来負担比率（分子）の構造'!J$44</f>
        <v>616</v>
      </c>
      <c r="F63" s="181"/>
      <c r="G63" s="181"/>
      <c r="H63" s="181">
        <f>'将来負担比率（分子）の構造'!K$44</f>
        <v>596</v>
      </c>
      <c r="I63" s="181"/>
      <c r="J63" s="181"/>
      <c r="K63" s="181">
        <f>'将来負担比率（分子）の構造'!L$44</f>
        <v>568</v>
      </c>
      <c r="L63" s="181"/>
      <c r="M63" s="181"/>
      <c r="N63" s="181">
        <f>'将来負担比率（分子）の構造'!M$44</f>
        <v>569</v>
      </c>
      <c r="O63" s="181"/>
      <c r="P63" s="181"/>
    </row>
    <row r="64" spans="1:16" x14ac:dyDescent="0.15">
      <c r="A64" s="181" t="s">
        <v>33</v>
      </c>
      <c r="B64" s="181">
        <f>'将来負担比率（分子）の構造'!I$43</f>
        <v>2796</v>
      </c>
      <c r="C64" s="181"/>
      <c r="D64" s="181"/>
      <c r="E64" s="181">
        <f>'将来負担比率（分子）の構造'!J$43</f>
        <v>2315</v>
      </c>
      <c r="F64" s="181"/>
      <c r="G64" s="181"/>
      <c r="H64" s="181">
        <f>'将来負担比率（分子）の構造'!K$43</f>
        <v>1938</v>
      </c>
      <c r="I64" s="181"/>
      <c r="J64" s="181"/>
      <c r="K64" s="181">
        <f>'将来負担比率（分子）の構造'!L$43</f>
        <v>1738</v>
      </c>
      <c r="L64" s="181"/>
      <c r="M64" s="181"/>
      <c r="N64" s="181">
        <f>'将来負担比率（分子）の構造'!M$43</f>
        <v>1686</v>
      </c>
      <c r="O64" s="181"/>
      <c r="P64" s="181"/>
    </row>
    <row r="65" spans="1:16" x14ac:dyDescent="0.15">
      <c r="A65" s="181" t="s">
        <v>32</v>
      </c>
      <c r="B65" s="181">
        <f>'将来負担比率（分子）の構造'!I$42</f>
        <v>125</v>
      </c>
      <c r="C65" s="181"/>
      <c r="D65" s="181"/>
      <c r="E65" s="181">
        <f>'将来負担比率（分子）の構造'!J$42</f>
        <v>309</v>
      </c>
      <c r="F65" s="181"/>
      <c r="G65" s="181"/>
      <c r="H65" s="181">
        <f>'将来負担比率（分子）の構造'!K$42</f>
        <v>148</v>
      </c>
      <c r="I65" s="181"/>
      <c r="J65" s="181"/>
      <c r="K65" s="181">
        <f>'将来負担比率（分子）の構造'!L$42</f>
        <v>172</v>
      </c>
      <c r="L65" s="181"/>
      <c r="M65" s="181"/>
      <c r="N65" s="181">
        <f>'将来負担比率（分子）の構造'!M$42</f>
        <v>28</v>
      </c>
      <c r="O65" s="181"/>
      <c r="P65" s="181"/>
    </row>
    <row r="66" spans="1:16" x14ac:dyDescent="0.15">
      <c r="A66" s="181" t="s">
        <v>31</v>
      </c>
      <c r="B66" s="181">
        <f>'将来負担比率（分子）の構造'!I$41</f>
        <v>36888</v>
      </c>
      <c r="C66" s="181"/>
      <c r="D66" s="181"/>
      <c r="E66" s="181">
        <f>'将来負担比率（分子）の構造'!J$41</f>
        <v>37207</v>
      </c>
      <c r="F66" s="181"/>
      <c r="G66" s="181"/>
      <c r="H66" s="181">
        <f>'将来負担比率（分子）の構造'!K$41</f>
        <v>37502</v>
      </c>
      <c r="I66" s="181"/>
      <c r="J66" s="181"/>
      <c r="K66" s="181">
        <f>'将来負担比率（分子）の構造'!L$41</f>
        <v>36499</v>
      </c>
      <c r="L66" s="181"/>
      <c r="M66" s="181"/>
      <c r="N66" s="181">
        <f>'将来負担比率（分子）の構造'!M$41</f>
        <v>37293</v>
      </c>
      <c r="O66" s="181"/>
      <c r="P66" s="181"/>
    </row>
    <row r="67" spans="1:16" x14ac:dyDescent="0.15">
      <c r="A67" s="181" t="s">
        <v>75</v>
      </c>
      <c r="B67" s="181" t="e">
        <f>NA()</f>
        <v>#N/A</v>
      </c>
      <c r="C67" s="181">
        <f>IF(ISNUMBER('将来負担比率（分子）の構造'!I$53), IF('将来負担比率（分子）の構造'!I$53 &lt; 0, 0, '将来負担比率（分子）の構造'!I$53), NA())</f>
        <v>8190</v>
      </c>
      <c r="D67" s="181" t="e">
        <f>NA()</f>
        <v>#N/A</v>
      </c>
      <c r="E67" s="181" t="e">
        <f>NA()</f>
        <v>#N/A</v>
      </c>
      <c r="F67" s="181">
        <f>IF(ISNUMBER('将来負担比率（分子）の構造'!J$53), IF('将来負担比率（分子）の構造'!J$53 &lt; 0, 0, '将来負担比率（分子）の構造'!J$53), NA())</f>
        <v>7622</v>
      </c>
      <c r="G67" s="181" t="e">
        <f>NA()</f>
        <v>#N/A</v>
      </c>
      <c r="H67" s="181" t="e">
        <f>NA()</f>
        <v>#N/A</v>
      </c>
      <c r="I67" s="181">
        <f>IF(ISNUMBER('将来負担比率（分子）の構造'!K$53), IF('将来負担比率（分子）の構造'!K$53 &lt; 0, 0, '将来負担比率（分子）の構造'!K$53), NA())</f>
        <v>6251</v>
      </c>
      <c r="J67" s="181" t="e">
        <f>NA()</f>
        <v>#N/A</v>
      </c>
      <c r="K67" s="181" t="e">
        <f>NA()</f>
        <v>#N/A</v>
      </c>
      <c r="L67" s="181">
        <f>IF(ISNUMBER('将来負担比率（分子）の構造'!L$53), IF('将来負担比率（分子）の構造'!L$53 &lt; 0, 0, '将来負担比率（分子）の構造'!L$53), NA())</f>
        <v>7483</v>
      </c>
      <c r="M67" s="181" t="e">
        <f>NA()</f>
        <v>#N/A</v>
      </c>
      <c r="N67" s="181" t="e">
        <f>NA()</f>
        <v>#N/A</v>
      </c>
      <c r="O67" s="181">
        <f>IF(ISNUMBER('将来負担比率（分子）の構造'!M$53), IF('将来負担比率（分子）の構造'!M$53 &lt; 0, 0, '将来負担比率（分子）の構造'!M$53), NA())</f>
        <v>5863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3758</v>
      </c>
      <c r="C72" s="185">
        <f>基金残高に係る経年分析!G55</f>
        <v>2392</v>
      </c>
      <c r="D72" s="185">
        <f>基金残高に係る経年分析!H55</f>
        <v>2779</v>
      </c>
    </row>
    <row r="73" spans="1:16" x14ac:dyDescent="0.15">
      <c r="A73" s="184" t="s">
        <v>78</v>
      </c>
      <c r="B73" s="185">
        <f>基金残高に係る経年分析!F56</f>
        <v>529</v>
      </c>
      <c r="C73" s="185">
        <f>基金残高に係る経年分析!G56</f>
        <v>530</v>
      </c>
      <c r="D73" s="185">
        <f>基金残高に係る経年分析!H56</f>
        <v>1131</v>
      </c>
    </row>
    <row r="74" spans="1:16" x14ac:dyDescent="0.15">
      <c r="A74" s="184" t="s">
        <v>79</v>
      </c>
      <c r="B74" s="185">
        <f>基金残高に係る経年分析!F57</f>
        <v>6430</v>
      </c>
      <c r="C74" s="185">
        <f>基金残高に係る経年分析!G57</f>
        <v>4887</v>
      </c>
      <c r="D74" s="185">
        <f>基金残高に係る経年分析!H57</f>
        <v>5878</v>
      </c>
    </row>
  </sheetData>
  <sheetProtection algorithmName="SHA-512" hashValue="mdORY9mnP+H3HOt2Lxa15DyyXcMzjpSvp5OYOx9QF/72w7w2IZJSAvzWj18nPP4yK4x0pPI7QgAcOCg4lW9naQ==" saltValue="Q7e8ZKvsSQCfK3VMLP1B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9" sqref="Z9:AC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16803268</v>
      </c>
      <c r="S5" s="675"/>
      <c r="T5" s="675"/>
      <c r="U5" s="675"/>
      <c r="V5" s="675"/>
      <c r="W5" s="675"/>
      <c r="X5" s="675"/>
      <c r="Y5" s="676"/>
      <c r="Z5" s="677">
        <v>25.9</v>
      </c>
      <c r="AA5" s="677"/>
      <c r="AB5" s="677"/>
      <c r="AC5" s="677"/>
      <c r="AD5" s="678">
        <v>16803268</v>
      </c>
      <c r="AE5" s="678"/>
      <c r="AF5" s="678"/>
      <c r="AG5" s="678"/>
      <c r="AH5" s="678"/>
      <c r="AI5" s="678"/>
      <c r="AJ5" s="678"/>
      <c r="AK5" s="678"/>
      <c r="AL5" s="679">
        <v>72.099999999999994</v>
      </c>
      <c r="AM5" s="680"/>
      <c r="AN5" s="680"/>
      <c r="AO5" s="681"/>
      <c r="AP5" s="671" t="s">
        <v>230</v>
      </c>
      <c r="AQ5" s="672"/>
      <c r="AR5" s="672"/>
      <c r="AS5" s="672"/>
      <c r="AT5" s="672"/>
      <c r="AU5" s="672"/>
      <c r="AV5" s="672"/>
      <c r="AW5" s="672"/>
      <c r="AX5" s="672"/>
      <c r="AY5" s="672"/>
      <c r="AZ5" s="672"/>
      <c r="BA5" s="672"/>
      <c r="BB5" s="672"/>
      <c r="BC5" s="672"/>
      <c r="BD5" s="672"/>
      <c r="BE5" s="672"/>
      <c r="BF5" s="673"/>
      <c r="BG5" s="685">
        <v>16797428</v>
      </c>
      <c r="BH5" s="686"/>
      <c r="BI5" s="686"/>
      <c r="BJ5" s="686"/>
      <c r="BK5" s="686"/>
      <c r="BL5" s="686"/>
      <c r="BM5" s="686"/>
      <c r="BN5" s="687"/>
      <c r="BO5" s="688">
        <v>100</v>
      </c>
      <c r="BP5" s="688"/>
      <c r="BQ5" s="688"/>
      <c r="BR5" s="688"/>
      <c r="BS5" s="689" t="s">
        <v>186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175199</v>
      </c>
      <c r="S6" s="686"/>
      <c r="T6" s="686"/>
      <c r="U6" s="686"/>
      <c r="V6" s="686"/>
      <c r="W6" s="686"/>
      <c r="X6" s="686"/>
      <c r="Y6" s="687"/>
      <c r="Z6" s="688">
        <v>0.3</v>
      </c>
      <c r="AA6" s="688"/>
      <c r="AB6" s="688"/>
      <c r="AC6" s="688"/>
      <c r="AD6" s="689">
        <v>175199</v>
      </c>
      <c r="AE6" s="689"/>
      <c r="AF6" s="689"/>
      <c r="AG6" s="689"/>
      <c r="AH6" s="689"/>
      <c r="AI6" s="689"/>
      <c r="AJ6" s="689"/>
      <c r="AK6" s="689"/>
      <c r="AL6" s="690">
        <v>0.8</v>
      </c>
      <c r="AM6" s="691"/>
      <c r="AN6" s="691"/>
      <c r="AO6" s="692"/>
      <c r="AP6" s="682" t="s">
        <v>235</v>
      </c>
      <c r="AQ6" s="683"/>
      <c r="AR6" s="683"/>
      <c r="AS6" s="683"/>
      <c r="AT6" s="683"/>
      <c r="AU6" s="683"/>
      <c r="AV6" s="683"/>
      <c r="AW6" s="683"/>
      <c r="AX6" s="683"/>
      <c r="AY6" s="683"/>
      <c r="AZ6" s="683"/>
      <c r="BA6" s="683"/>
      <c r="BB6" s="683"/>
      <c r="BC6" s="683"/>
      <c r="BD6" s="683"/>
      <c r="BE6" s="683"/>
      <c r="BF6" s="684"/>
      <c r="BG6" s="685">
        <v>16797428</v>
      </c>
      <c r="BH6" s="686"/>
      <c r="BI6" s="686"/>
      <c r="BJ6" s="686"/>
      <c r="BK6" s="686"/>
      <c r="BL6" s="686"/>
      <c r="BM6" s="686"/>
      <c r="BN6" s="687"/>
      <c r="BO6" s="688">
        <v>100</v>
      </c>
      <c r="BP6" s="688"/>
      <c r="BQ6" s="688"/>
      <c r="BR6" s="688"/>
      <c r="BS6" s="689" t="s">
        <v>186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313036</v>
      </c>
      <c r="CS6" s="686"/>
      <c r="CT6" s="686"/>
      <c r="CU6" s="686"/>
      <c r="CV6" s="686"/>
      <c r="CW6" s="686"/>
      <c r="CX6" s="686"/>
      <c r="CY6" s="687"/>
      <c r="CZ6" s="679">
        <v>0.5</v>
      </c>
      <c r="DA6" s="680"/>
      <c r="DB6" s="680"/>
      <c r="DC6" s="699"/>
      <c r="DD6" s="694" t="s">
        <v>237</v>
      </c>
      <c r="DE6" s="686"/>
      <c r="DF6" s="686"/>
      <c r="DG6" s="686"/>
      <c r="DH6" s="686"/>
      <c r="DI6" s="686"/>
      <c r="DJ6" s="686"/>
      <c r="DK6" s="686"/>
      <c r="DL6" s="686"/>
      <c r="DM6" s="686"/>
      <c r="DN6" s="686"/>
      <c r="DO6" s="686"/>
      <c r="DP6" s="687"/>
      <c r="DQ6" s="694">
        <v>313036</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6374</v>
      </c>
      <c r="S7" s="686"/>
      <c r="T7" s="686"/>
      <c r="U7" s="686"/>
      <c r="V7" s="686"/>
      <c r="W7" s="686"/>
      <c r="X7" s="686"/>
      <c r="Y7" s="687"/>
      <c r="Z7" s="688">
        <v>0</v>
      </c>
      <c r="AA7" s="688"/>
      <c r="AB7" s="688"/>
      <c r="AC7" s="688"/>
      <c r="AD7" s="689">
        <v>6374</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6747634</v>
      </c>
      <c r="BH7" s="686"/>
      <c r="BI7" s="686"/>
      <c r="BJ7" s="686"/>
      <c r="BK7" s="686"/>
      <c r="BL7" s="686"/>
      <c r="BM7" s="686"/>
      <c r="BN7" s="687"/>
      <c r="BO7" s="688">
        <v>40.200000000000003</v>
      </c>
      <c r="BP7" s="688"/>
      <c r="BQ7" s="688"/>
      <c r="BR7" s="688"/>
      <c r="BS7" s="689" t="s">
        <v>237</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17948700</v>
      </c>
      <c r="CS7" s="686"/>
      <c r="CT7" s="686"/>
      <c r="CU7" s="686"/>
      <c r="CV7" s="686"/>
      <c r="CW7" s="686"/>
      <c r="CX7" s="686"/>
      <c r="CY7" s="687"/>
      <c r="CZ7" s="688">
        <v>28.3</v>
      </c>
      <c r="DA7" s="688"/>
      <c r="DB7" s="688"/>
      <c r="DC7" s="688"/>
      <c r="DD7" s="694">
        <v>217659</v>
      </c>
      <c r="DE7" s="686"/>
      <c r="DF7" s="686"/>
      <c r="DG7" s="686"/>
      <c r="DH7" s="686"/>
      <c r="DI7" s="686"/>
      <c r="DJ7" s="686"/>
      <c r="DK7" s="686"/>
      <c r="DL7" s="686"/>
      <c r="DM7" s="686"/>
      <c r="DN7" s="686"/>
      <c r="DO7" s="686"/>
      <c r="DP7" s="687"/>
      <c r="DQ7" s="694">
        <v>4261342</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18996</v>
      </c>
      <c r="S8" s="686"/>
      <c r="T8" s="686"/>
      <c r="U8" s="686"/>
      <c r="V8" s="686"/>
      <c r="W8" s="686"/>
      <c r="X8" s="686"/>
      <c r="Y8" s="687"/>
      <c r="Z8" s="688">
        <v>0</v>
      </c>
      <c r="AA8" s="688"/>
      <c r="AB8" s="688"/>
      <c r="AC8" s="688"/>
      <c r="AD8" s="689">
        <v>18996</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191885</v>
      </c>
      <c r="BH8" s="686"/>
      <c r="BI8" s="686"/>
      <c r="BJ8" s="686"/>
      <c r="BK8" s="686"/>
      <c r="BL8" s="686"/>
      <c r="BM8" s="686"/>
      <c r="BN8" s="687"/>
      <c r="BO8" s="688">
        <v>1.1000000000000001</v>
      </c>
      <c r="BP8" s="688"/>
      <c r="BQ8" s="688"/>
      <c r="BR8" s="688"/>
      <c r="BS8" s="694" t="s">
        <v>186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26080363</v>
      </c>
      <c r="CS8" s="686"/>
      <c r="CT8" s="686"/>
      <c r="CU8" s="686"/>
      <c r="CV8" s="686"/>
      <c r="CW8" s="686"/>
      <c r="CX8" s="686"/>
      <c r="CY8" s="687"/>
      <c r="CZ8" s="688">
        <v>41.1</v>
      </c>
      <c r="DA8" s="688"/>
      <c r="DB8" s="688"/>
      <c r="DC8" s="688"/>
      <c r="DD8" s="694">
        <v>724328</v>
      </c>
      <c r="DE8" s="686"/>
      <c r="DF8" s="686"/>
      <c r="DG8" s="686"/>
      <c r="DH8" s="686"/>
      <c r="DI8" s="686"/>
      <c r="DJ8" s="686"/>
      <c r="DK8" s="686"/>
      <c r="DL8" s="686"/>
      <c r="DM8" s="686"/>
      <c r="DN8" s="686"/>
      <c r="DO8" s="686"/>
      <c r="DP8" s="687"/>
      <c r="DQ8" s="694">
        <v>9459522</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20999</v>
      </c>
      <c r="S9" s="686"/>
      <c r="T9" s="686"/>
      <c r="U9" s="686"/>
      <c r="V9" s="686"/>
      <c r="W9" s="686"/>
      <c r="X9" s="686"/>
      <c r="Y9" s="687"/>
      <c r="Z9" s="688">
        <v>0</v>
      </c>
      <c r="AA9" s="688"/>
      <c r="AB9" s="688"/>
      <c r="AC9" s="688"/>
      <c r="AD9" s="689">
        <v>20999</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5352705</v>
      </c>
      <c r="BH9" s="686"/>
      <c r="BI9" s="686"/>
      <c r="BJ9" s="686"/>
      <c r="BK9" s="686"/>
      <c r="BL9" s="686"/>
      <c r="BM9" s="686"/>
      <c r="BN9" s="687"/>
      <c r="BO9" s="688">
        <v>31.9</v>
      </c>
      <c r="BP9" s="688"/>
      <c r="BQ9" s="688"/>
      <c r="BR9" s="688"/>
      <c r="BS9" s="694" t="s">
        <v>186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2759352</v>
      </c>
      <c r="CS9" s="686"/>
      <c r="CT9" s="686"/>
      <c r="CU9" s="686"/>
      <c r="CV9" s="686"/>
      <c r="CW9" s="686"/>
      <c r="CX9" s="686"/>
      <c r="CY9" s="687"/>
      <c r="CZ9" s="688">
        <v>4.3</v>
      </c>
      <c r="DA9" s="688"/>
      <c r="DB9" s="688"/>
      <c r="DC9" s="688"/>
      <c r="DD9" s="694">
        <v>2195</v>
      </c>
      <c r="DE9" s="686"/>
      <c r="DF9" s="686"/>
      <c r="DG9" s="686"/>
      <c r="DH9" s="686"/>
      <c r="DI9" s="686"/>
      <c r="DJ9" s="686"/>
      <c r="DK9" s="686"/>
      <c r="DL9" s="686"/>
      <c r="DM9" s="686"/>
      <c r="DN9" s="686"/>
      <c r="DO9" s="686"/>
      <c r="DP9" s="687"/>
      <c r="DQ9" s="694">
        <v>2196337</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186</v>
      </c>
      <c r="S10" s="686"/>
      <c r="T10" s="686"/>
      <c r="U10" s="686"/>
      <c r="V10" s="686"/>
      <c r="W10" s="686"/>
      <c r="X10" s="686"/>
      <c r="Y10" s="687"/>
      <c r="Z10" s="688" t="s">
        <v>186</v>
      </c>
      <c r="AA10" s="688"/>
      <c r="AB10" s="688"/>
      <c r="AC10" s="688"/>
      <c r="AD10" s="689" t="s">
        <v>237</v>
      </c>
      <c r="AE10" s="689"/>
      <c r="AF10" s="689"/>
      <c r="AG10" s="689"/>
      <c r="AH10" s="689"/>
      <c r="AI10" s="689"/>
      <c r="AJ10" s="689"/>
      <c r="AK10" s="689"/>
      <c r="AL10" s="690" t="s">
        <v>186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359682</v>
      </c>
      <c r="BH10" s="686"/>
      <c r="BI10" s="686"/>
      <c r="BJ10" s="686"/>
      <c r="BK10" s="686"/>
      <c r="BL10" s="686"/>
      <c r="BM10" s="686"/>
      <c r="BN10" s="687"/>
      <c r="BO10" s="688">
        <v>2.1</v>
      </c>
      <c r="BP10" s="688"/>
      <c r="BQ10" s="688"/>
      <c r="BR10" s="688"/>
      <c r="BS10" s="694" t="s">
        <v>237</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39897</v>
      </c>
      <c r="CS10" s="686"/>
      <c r="CT10" s="686"/>
      <c r="CU10" s="686"/>
      <c r="CV10" s="686"/>
      <c r="CW10" s="686"/>
      <c r="CX10" s="686"/>
      <c r="CY10" s="687"/>
      <c r="CZ10" s="688">
        <v>0.1</v>
      </c>
      <c r="DA10" s="688"/>
      <c r="DB10" s="688"/>
      <c r="DC10" s="688"/>
      <c r="DD10" s="694" t="s">
        <v>237</v>
      </c>
      <c r="DE10" s="686"/>
      <c r="DF10" s="686"/>
      <c r="DG10" s="686"/>
      <c r="DH10" s="686"/>
      <c r="DI10" s="686"/>
      <c r="DJ10" s="686"/>
      <c r="DK10" s="686"/>
      <c r="DL10" s="686"/>
      <c r="DM10" s="686"/>
      <c r="DN10" s="686"/>
      <c r="DO10" s="686"/>
      <c r="DP10" s="687"/>
      <c r="DQ10" s="694">
        <v>39897</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2459214</v>
      </c>
      <c r="S11" s="686"/>
      <c r="T11" s="686"/>
      <c r="U11" s="686"/>
      <c r="V11" s="686"/>
      <c r="W11" s="686"/>
      <c r="X11" s="686"/>
      <c r="Y11" s="687"/>
      <c r="Z11" s="690">
        <v>3.8</v>
      </c>
      <c r="AA11" s="691"/>
      <c r="AB11" s="691"/>
      <c r="AC11" s="703"/>
      <c r="AD11" s="694">
        <v>2459214</v>
      </c>
      <c r="AE11" s="686"/>
      <c r="AF11" s="686"/>
      <c r="AG11" s="686"/>
      <c r="AH11" s="686"/>
      <c r="AI11" s="686"/>
      <c r="AJ11" s="686"/>
      <c r="AK11" s="687"/>
      <c r="AL11" s="690">
        <v>10.6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843362</v>
      </c>
      <c r="BH11" s="686"/>
      <c r="BI11" s="686"/>
      <c r="BJ11" s="686"/>
      <c r="BK11" s="686"/>
      <c r="BL11" s="686"/>
      <c r="BM11" s="686"/>
      <c r="BN11" s="687"/>
      <c r="BO11" s="688">
        <v>5</v>
      </c>
      <c r="BP11" s="688"/>
      <c r="BQ11" s="688"/>
      <c r="BR11" s="688"/>
      <c r="BS11" s="694" t="s">
        <v>237</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289351</v>
      </c>
      <c r="CS11" s="686"/>
      <c r="CT11" s="686"/>
      <c r="CU11" s="686"/>
      <c r="CV11" s="686"/>
      <c r="CW11" s="686"/>
      <c r="CX11" s="686"/>
      <c r="CY11" s="687"/>
      <c r="CZ11" s="688">
        <v>0.5</v>
      </c>
      <c r="DA11" s="688"/>
      <c r="DB11" s="688"/>
      <c r="DC11" s="688"/>
      <c r="DD11" s="694">
        <v>197280</v>
      </c>
      <c r="DE11" s="686"/>
      <c r="DF11" s="686"/>
      <c r="DG11" s="686"/>
      <c r="DH11" s="686"/>
      <c r="DI11" s="686"/>
      <c r="DJ11" s="686"/>
      <c r="DK11" s="686"/>
      <c r="DL11" s="686"/>
      <c r="DM11" s="686"/>
      <c r="DN11" s="686"/>
      <c r="DO11" s="686"/>
      <c r="DP11" s="687"/>
      <c r="DQ11" s="694">
        <v>48478</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186</v>
      </c>
      <c r="AA12" s="688"/>
      <c r="AB12" s="688"/>
      <c r="AC12" s="688"/>
      <c r="AD12" s="689" t="s">
        <v>237</v>
      </c>
      <c r="AE12" s="689"/>
      <c r="AF12" s="689"/>
      <c r="AG12" s="689"/>
      <c r="AH12" s="689"/>
      <c r="AI12" s="689"/>
      <c r="AJ12" s="689"/>
      <c r="AK12" s="689"/>
      <c r="AL12" s="690" t="s">
        <v>186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7452372</v>
      </c>
      <c r="BH12" s="686"/>
      <c r="BI12" s="686"/>
      <c r="BJ12" s="686"/>
      <c r="BK12" s="686"/>
      <c r="BL12" s="686"/>
      <c r="BM12" s="686"/>
      <c r="BN12" s="687"/>
      <c r="BO12" s="688">
        <v>44.4</v>
      </c>
      <c r="BP12" s="688"/>
      <c r="BQ12" s="688"/>
      <c r="BR12" s="688"/>
      <c r="BS12" s="694" t="s">
        <v>186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714872</v>
      </c>
      <c r="CS12" s="686"/>
      <c r="CT12" s="686"/>
      <c r="CU12" s="686"/>
      <c r="CV12" s="686"/>
      <c r="CW12" s="686"/>
      <c r="CX12" s="686"/>
      <c r="CY12" s="687"/>
      <c r="CZ12" s="688">
        <v>1.1000000000000001</v>
      </c>
      <c r="DA12" s="688"/>
      <c r="DB12" s="688"/>
      <c r="DC12" s="688"/>
      <c r="DD12" s="694">
        <v>210946</v>
      </c>
      <c r="DE12" s="686"/>
      <c r="DF12" s="686"/>
      <c r="DG12" s="686"/>
      <c r="DH12" s="686"/>
      <c r="DI12" s="686"/>
      <c r="DJ12" s="686"/>
      <c r="DK12" s="686"/>
      <c r="DL12" s="686"/>
      <c r="DM12" s="686"/>
      <c r="DN12" s="686"/>
      <c r="DO12" s="686"/>
      <c r="DP12" s="687"/>
      <c r="DQ12" s="694">
        <v>445957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186</v>
      </c>
      <c r="S13" s="686"/>
      <c r="T13" s="686"/>
      <c r="U13" s="686"/>
      <c r="V13" s="686"/>
      <c r="W13" s="686"/>
      <c r="X13" s="686"/>
      <c r="Y13" s="687"/>
      <c r="Z13" s="688" t="s">
        <v>186</v>
      </c>
      <c r="AA13" s="688"/>
      <c r="AB13" s="688"/>
      <c r="AC13" s="688"/>
      <c r="AD13" s="689" t="s">
        <v>186</v>
      </c>
      <c r="AE13" s="689"/>
      <c r="AF13" s="689"/>
      <c r="AG13" s="689"/>
      <c r="AH13" s="689"/>
      <c r="AI13" s="689"/>
      <c r="AJ13" s="689"/>
      <c r="AK13" s="689"/>
      <c r="AL13" s="690" t="s">
        <v>237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7371159</v>
      </c>
      <c r="BH13" s="686"/>
      <c r="BI13" s="686"/>
      <c r="BJ13" s="686"/>
      <c r="BK13" s="686"/>
      <c r="BL13" s="686"/>
      <c r="BM13" s="686"/>
      <c r="BN13" s="687"/>
      <c r="BO13" s="688">
        <v>43.9</v>
      </c>
      <c r="BP13" s="688"/>
      <c r="BQ13" s="688"/>
      <c r="BR13" s="688"/>
      <c r="BS13" s="694" t="s">
        <v>237</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5094062</v>
      </c>
      <c r="CS13" s="686"/>
      <c r="CT13" s="686"/>
      <c r="CU13" s="686"/>
      <c r="CV13" s="686"/>
      <c r="CW13" s="686"/>
      <c r="CX13" s="686"/>
      <c r="CY13" s="687"/>
      <c r="CZ13" s="688">
        <v>8</v>
      </c>
      <c r="DA13" s="688"/>
      <c r="DB13" s="688"/>
      <c r="DC13" s="688"/>
      <c r="DD13" s="694">
        <v>3764297</v>
      </c>
      <c r="DE13" s="686"/>
      <c r="DF13" s="686"/>
      <c r="DG13" s="686"/>
      <c r="DH13" s="686"/>
      <c r="DI13" s="686"/>
      <c r="DJ13" s="686"/>
      <c r="DK13" s="686"/>
      <c r="DL13" s="686"/>
      <c r="DM13" s="686"/>
      <c r="DN13" s="686"/>
      <c r="DO13" s="686"/>
      <c r="DP13" s="687"/>
      <c r="DQ13" s="694">
        <v>1828086</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186</v>
      </c>
      <c r="S14" s="686"/>
      <c r="T14" s="686"/>
      <c r="U14" s="686"/>
      <c r="V14" s="686"/>
      <c r="W14" s="686"/>
      <c r="X14" s="686"/>
      <c r="Y14" s="687"/>
      <c r="Z14" s="688" t="s">
        <v>186</v>
      </c>
      <c r="AA14" s="688"/>
      <c r="AB14" s="688"/>
      <c r="AC14" s="688"/>
      <c r="AD14" s="689" t="s">
        <v>186</v>
      </c>
      <c r="AE14" s="689"/>
      <c r="AF14" s="689"/>
      <c r="AG14" s="689"/>
      <c r="AH14" s="689"/>
      <c r="AI14" s="689"/>
      <c r="AJ14" s="689"/>
      <c r="AK14" s="689"/>
      <c r="AL14" s="690" t="s">
        <v>237</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418240</v>
      </c>
      <c r="BH14" s="686"/>
      <c r="BI14" s="686"/>
      <c r="BJ14" s="686"/>
      <c r="BK14" s="686"/>
      <c r="BL14" s="686"/>
      <c r="BM14" s="686"/>
      <c r="BN14" s="687"/>
      <c r="BO14" s="688">
        <v>2.5</v>
      </c>
      <c r="BP14" s="688"/>
      <c r="BQ14" s="688"/>
      <c r="BR14" s="688"/>
      <c r="BS14" s="694" t="s">
        <v>186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1156036</v>
      </c>
      <c r="CS14" s="686"/>
      <c r="CT14" s="686"/>
      <c r="CU14" s="686"/>
      <c r="CV14" s="686"/>
      <c r="CW14" s="686"/>
      <c r="CX14" s="686"/>
      <c r="CY14" s="687"/>
      <c r="CZ14" s="688">
        <v>1.8</v>
      </c>
      <c r="DA14" s="688"/>
      <c r="DB14" s="688"/>
      <c r="DC14" s="688"/>
      <c r="DD14" s="694">
        <v>273783</v>
      </c>
      <c r="DE14" s="686"/>
      <c r="DF14" s="686"/>
      <c r="DG14" s="686"/>
      <c r="DH14" s="686"/>
      <c r="DI14" s="686"/>
      <c r="DJ14" s="686"/>
      <c r="DK14" s="686"/>
      <c r="DL14" s="686"/>
      <c r="DM14" s="686"/>
      <c r="DN14" s="686"/>
      <c r="DO14" s="686"/>
      <c r="DP14" s="687"/>
      <c r="DQ14" s="694">
        <v>888851</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186</v>
      </c>
      <c r="S15" s="686"/>
      <c r="T15" s="686"/>
      <c r="U15" s="686"/>
      <c r="V15" s="686"/>
      <c r="W15" s="686"/>
      <c r="X15" s="686"/>
      <c r="Y15" s="687"/>
      <c r="Z15" s="688" t="s">
        <v>186</v>
      </c>
      <c r="AA15" s="688"/>
      <c r="AB15" s="688"/>
      <c r="AC15" s="688"/>
      <c r="AD15" s="689" t="s">
        <v>186</v>
      </c>
      <c r="AE15" s="689"/>
      <c r="AF15" s="689"/>
      <c r="AG15" s="689"/>
      <c r="AH15" s="689"/>
      <c r="AI15" s="689"/>
      <c r="AJ15" s="689"/>
      <c r="AK15" s="689"/>
      <c r="AL15" s="690" t="s">
        <v>186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2179182</v>
      </c>
      <c r="BH15" s="686"/>
      <c r="BI15" s="686"/>
      <c r="BJ15" s="686"/>
      <c r="BK15" s="686"/>
      <c r="BL15" s="686"/>
      <c r="BM15" s="686"/>
      <c r="BN15" s="687"/>
      <c r="BO15" s="688">
        <v>13</v>
      </c>
      <c r="BP15" s="688"/>
      <c r="BQ15" s="688"/>
      <c r="BR15" s="688"/>
      <c r="BS15" s="694" t="s">
        <v>186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5349739</v>
      </c>
      <c r="CS15" s="686"/>
      <c r="CT15" s="686"/>
      <c r="CU15" s="686"/>
      <c r="CV15" s="686"/>
      <c r="CW15" s="686"/>
      <c r="CX15" s="686"/>
      <c r="CY15" s="687"/>
      <c r="CZ15" s="688">
        <v>8.4</v>
      </c>
      <c r="DA15" s="688"/>
      <c r="DB15" s="688"/>
      <c r="DC15" s="688"/>
      <c r="DD15" s="694">
        <v>815319</v>
      </c>
      <c r="DE15" s="686"/>
      <c r="DF15" s="686"/>
      <c r="DG15" s="686"/>
      <c r="DH15" s="686"/>
      <c r="DI15" s="686"/>
      <c r="DJ15" s="686"/>
      <c r="DK15" s="686"/>
      <c r="DL15" s="686"/>
      <c r="DM15" s="686"/>
      <c r="DN15" s="686"/>
      <c r="DO15" s="686"/>
      <c r="DP15" s="687"/>
      <c r="DQ15" s="694">
        <v>3752131</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10640</v>
      </c>
      <c r="S16" s="686"/>
      <c r="T16" s="686"/>
      <c r="U16" s="686"/>
      <c r="V16" s="686"/>
      <c r="W16" s="686"/>
      <c r="X16" s="686"/>
      <c r="Y16" s="687"/>
      <c r="Z16" s="688">
        <v>0</v>
      </c>
      <c r="AA16" s="688"/>
      <c r="AB16" s="688"/>
      <c r="AC16" s="688"/>
      <c r="AD16" s="689">
        <v>10640</v>
      </c>
      <c r="AE16" s="689"/>
      <c r="AF16" s="689"/>
      <c r="AG16" s="689"/>
      <c r="AH16" s="689"/>
      <c r="AI16" s="689"/>
      <c r="AJ16" s="689"/>
      <c r="AK16" s="689"/>
      <c r="AL16" s="690">
        <v>0</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186</v>
      </c>
      <c r="BH16" s="686"/>
      <c r="BI16" s="686"/>
      <c r="BJ16" s="686"/>
      <c r="BK16" s="686"/>
      <c r="BL16" s="686"/>
      <c r="BM16" s="686"/>
      <c r="BN16" s="687"/>
      <c r="BO16" s="688" t="s">
        <v>186</v>
      </c>
      <c r="BP16" s="688"/>
      <c r="BQ16" s="688"/>
      <c r="BR16" s="688"/>
      <c r="BS16" s="694" t="s">
        <v>237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186</v>
      </c>
      <c r="CS16" s="686"/>
      <c r="CT16" s="686"/>
      <c r="CU16" s="686"/>
      <c r="CV16" s="686"/>
      <c r="CW16" s="686"/>
      <c r="CX16" s="686"/>
      <c r="CY16" s="687"/>
      <c r="CZ16" s="688" t="s">
        <v>237</v>
      </c>
      <c r="DA16" s="688"/>
      <c r="DB16" s="688"/>
      <c r="DC16" s="688"/>
      <c r="DD16" s="694" t="s">
        <v>186</v>
      </c>
      <c r="DE16" s="686"/>
      <c r="DF16" s="686"/>
      <c r="DG16" s="686"/>
      <c r="DH16" s="686"/>
      <c r="DI16" s="686"/>
      <c r="DJ16" s="686"/>
      <c r="DK16" s="686"/>
      <c r="DL16" s="686"/>
      <c r="DM16" s="686"/>
      <c r="DN16" s="686"/>
      <c r="DO16" s="686"/>
      <c r="DP16" s="687"/>
      <c r="DQ16" s="694" t="s">
        <v>186</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147139</v>
      </c>
      <c r="S17" s="686"/>
      <c r="T17" s="686"/>
      <c r="U17" s="686"/>
      <c r="V17" s="686"/>
      <c r="W17" s="686"/>
      <c r="X17" s="686"/>
      <c r="Y17" s="687"/>
      <c r="Z17" s="688">
        <v>0.2</v>
      </c>
      <c r="AA17" s="688"/>
      <c r="AB17" s="688"/>
      <c r="AC17" s="688"/>
      <c r="AD17" s="689">
        <v>147139</v>
      </c>
      <c r="AE17" s="689"/>
      <c r="AF17" s="689"/>
      <c r="AG17" s="689"/>
      <c r="AH17" s="689"/>
      <c r="AI17" s="689"/>
      <c r="AJ17" s="689"/>
      <c r="AK17" s="689"/>
      <c r="AL17" s="690">
        <v>0.6</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186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3126761</v>
      </c>
      <c r="CS17" s="686"/>
      <c r="CT17" s="686"/>
      <c r="CU17" s="686"/>
      <c r="CV17" s="686"/>
      <c r="CW17" s="686"/>
      <c r="CX17" s="686"/>
      <c r="CY17" s="687"/>
      <c r="CZ17" s="688">
        <v>4.9000000000000004</v>
      </c>
      <c r="DA17" s="688"/>
      <c r="DB17" s="688"/>
      <c r="DC17" s="688"/>
      <c r="DD17" s="694" t="s">
        <v>186</v>
      </c>
      <c r="DE17" s="686"/>
      <c r="DF17" s="686"/>
      <c r="DG17" s="686"/>
      <c r="DH17" s="686"/>
      <c r="DI17" s="686"/>
      <c r="DJ17" s="686"/>
      <c r="DK17" s="686"/>
      <c r="DL17" s="686"/>
      <c r="DM17" s="686"/>
      <c r="DN17" s="686"/>
      <c r="DO17" s="686"/>
      <c r="DP17" s="687"/>
      <c r="DQ17" s="694">
        <v>3088229</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68430</v>
      </c>
      <c r="S18" s="686"/>
      <c r="T18" s="686"/>
      <c r="U18" s="686"/>
      <c r="V18" s="686"/>
      <c r="W18" s="686"/>
      <c r="X18" s="686"/>
      <c r="Y18" s="687"/>
      <c r="Z18" s="688">
        <v>0.1</v>
      </c>
      <c r="AA18" s="688"/>
      <c r="AB18" s="688"/>
      <c r="AC18" s="688"/>
      <c r="AD18" s="689">
        <v>68430</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186</v>
      </c>
      <c r="BH18" s="686"/>
      <c r="BI18" s="686"/>
      <c r="BJ18" s="686"/>
      <c r="BK18" s="686"/>
      <c r="BL18" s="686"/>
      <c r="BM18" s="686"/>
      <c r="BN18" s="687"/>
      <c r="BO18" s="688" t="s">
        <v>186</v>
      </c>
      <c r="BP18" s="688"/>
      <c r="BQ18" s="688"/>
      <c r="BR18" s="688"/>
      <c r="BS18" s="694" t="s">
        <v>186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v>577282</v>
      </c>
      <c r="CS18" s="686"/>
      <c r="CT18" s="686"/>
      <c r="CU18" s="686"/>
      <c r="CV18" s="686"/>
      <c r="CW18" s="686"/>
      <c r="CX18" s="686"/>
      <c r="CY18" s="687"/>
      <c r="CZ18" s="688">
        <v>0.9</v>
      </c>
      <c r="DA18" s="688"/>
      <c r="DB18" s="688"/>
      <c r="DC18" s="688"/>
      <c r="DD18" s="694" t="s">
        <v>186</v>
      </c>
      <c r="DE18" s="686"/>
      <c r="DF18" s="686"/>
      <c r="DG18" s="686"/>
      <c r="DH18" s="686"/>
      <c r="DI18" s="686"/>
      <c r="DJ18" s="686"/>
      <c r="DK18" s="686"/>
      <c r="DL18" s="686"/>
      <c r="DM18" s="686"/>
      <c r="DN18" s="686"/>
      <c r="DO18" s="686"/>
      <c r="DP18" s="687"/>
      <c r="DQ18" s="694">
        <v>577282</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62957</v>
      </c>
      <c r="S19" s="686"/>
      <c r="T19" s="686"/>
      <c r="U19" s="686"/>
      <c r="V19" s="686"/>
      <c r="W19" s="686"/>
      <c r="X19" s="686"/>
      <c r="Y19" s="687"/>
      <c r="Z19" s="688">
        <v>0.1</v>
      </c>
      <c r="AA19" s="688"/>
      <c r="AB19" s="688"/>
      <c r="AC19" s="688"/>
      <c r="AD19" s="689">
        <v>62957</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5840</v>
      </c>
      <c r="BH19" s="686"/>
      <c r="BI19" s="686"/>
      <c r="BJ19" s="686"/>
      <c r="BK19" s="686"/>
      <c r="BL19" s="686"/>
      <c r="BM19" s="686"/>
      <c r="BN19" s="687"/>
      <c r="BO19" s="688">
        <v>0</v>
      </c>
      <c r="BP19" s="688"/>
      <c r="BQ19" s="688"/>
      <c r="BR19" s="688"/>
      <c r="BS19" s="694" t="s">
        <v>237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186</v>
      </c>
      <c r="CS19" s="686"/>
      <c r="CT19" s="686"/>
      <c r="CU19" s="686"/>
      <c r="CV19" s="686"/>
      <c r="CW19" s="686"/>
      <c r="CX19" s="686"/>
      <c r="CY19" s="687"/>
      <c r="CZ19" s="688" t="s">
        <v>237</v>
      </c>
      <c r="DA19" s="688"/>
      <c r="DB19" s="688"/>
      <c r="DC19" s="688"/>
      <c r="DD19" s="694" t="s">
        <v>186</v>
      </c>
      <c r="DE19" s="686"/>
      <c r="DF19" s="686"/>
      <c r="DG19" s="686"/>
      <c r="DH19" s="686"/>
      <c r="DI19" s="686"/>
      <c r="DJ19" s="686"/>
      <c r="DK19" s="686"/>
      <c r="DL19" s="686"/>
      <c r="DM19" s="686"/>
      <c r="DN19" s="686"/>
      <c r="DO19" s="686"/>
      <c r="DP19" s="687"/>
      <c r="DQ19" s="694" t="s">
        <v>186</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4105</v>
      </c>
      <c r="S20" s="686"/>
      <c r="T20" s="686"/>
      <c r="U20" s="686"/>
      <c r="V20" s="686"/>
      <c r="W20" s="686"/>
      <c r="X20" s="686"/>
      <c r="Y20" s="687"/>
      <c r="Z20" s="688">
        <v>0</v>
      </c>
      <c r="AA20" s="688"/>
      <c r="AB20" s="688"/>
      <c r="AC20" s="688"/>
      <c r="AD20" s="689">
        <v>4105</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5840</v>
      </c>
      <c r="BH20" s="686"/>
      <c r="BI20" s="686"/>
      <c r="BJ20" s="686"/>
      <c r="BK20" s="686"/>
      <c r="BL20" s="686"/>
      <c r="BM20" s="686"/>
      <c r="BN20" s="687"/>
      <c r="BO20" s="688">
        <v>0</v>
      </c>
      <c r="BP20" s="688"/>
      <c r="BQ20" s="688"/>
      <c r="BR20" s="688"/>
      <c r="BS20" s="694" t="s">
        <v>186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63449451</v>
      </c>
      <c r="CS20" s="686"/>
      <c r="CT20" s="686"/>
      <c r="CU20" s="686"/>
      <c r="CV20" s="686"/>
      <c r="CW20" s="686"/>
      <c r="CX20" s="686"/>
      <c r="CY20" s="687"/>
      <c r="CZ20" s="688">
        <v>100</v>
      </c>
      <c r="DA20" s="688"/>
      <c r="DB20" s="688"/>
      <c r="DC20" s="688"/>
      <c r="DD20" s="694">
        <v>6205807</v>
      </c>
      <c r="DE20" s="686"/>
      <c r="DF20" s="686"/>
      <c r="DG20" s="686"/>
      <c r="DH20" s="686"/>
      <c r="DI20" s="686"/>
      <c r="DJ20" s="686"/>
      <c r="DK20" s="686"/>
      <c r="DL20" s="686"/>
      <c r="DM20" s="686"/>
      <c r="DN20" s="686"/>
      <c r="DO20" s="686"/>
      <c r="DP20" s="687"/>
      <c r="DQ20" s="694">
        <v>26899148</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1368</v>
      </c>
      <c r="S21" s="686"/>
      <c r="T21" s="686"/>
      <c r="U21" s="686"/>
      <c r="V21" s="686"/>
      <c r="W21" s="686"/>
      <c r="X21" s="686"/>
      <c r="Y21" s="687"/>
      <c r="Z21" s="688">
        <v>0</v>
      </c>
      <c r="AA21" s="688"/>
      <c r="AB21" s="688"/>
      <c r="AC21" s="688"/>
      <c r="AD21" s="689">
        <v>1368</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5840</v>
      </c>
      <c r="BH21" s="686"/>
      <c r="BI21" s="686"/>
      <c r="BJ21" s="686"/>
      <c r="BK21" s="686"/>
      <c r="BL21" s="686"/>
      <c r="BM21" s="686"/>
      <c r="BN21" s="687"/>
      <c r="BO21" s="688">
        <v>0</v>
      </c>
      <c r="BP21" s="688"/>
      <c r="BQ21" s="688"/>
      <c r="BR21" s="688"/>
      <c r="BS21" s="694" t="s">
        <v>186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3514869</v>
      </c>
      <c r="S22" s="686"/>
      <c r="T22" s="686"/>
      <c r="U22" s="686"/>
      <c r="V22" s="686"/>
      <c r="W22" s="686"/>
      <c r="X22" s="686"/>
      <c r="Y22" s="687"/>
      <c r="Z22" s="688">
        <v>5.4</v>
      </c>
      <c r="AA22" s="688"/>
      <c r="AB22" s="688"/>
      <c r="AC22" s="688"/>
      <c r="AD22" s="689">
        <v>2983722</v>
      </c>
      <c r="AE22" s="689"/>
      <c r="AF22" s="689"/>
      <c r="AG22" s="689"/>
      <c r="AH22" s="689"/>
      <c r="AI22" s="689"/>
      <c r="AJ22" s="689"/>
      <c r="AK22" s="689"/>
      <c r="AL22" s="690">
        <v>12.8</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186</v>
      </c>
      <c r="BH22" s="686"/>
      <c r="BI22" s="686"/>
      <c r="BJ22" s="686"/>
      <c r="BK22" s="686"/>
      <c r="BL22" s="686"/>
      <c r="BM22" s="686"/>
      <c r="BN22" s="687"/>
      <c r="BO22" s="688" t="s">
        <v>186</v>
      </c>
      <c r="BP22" s="688"/>
      <c r="BQ22" s="688"/>
      <c r="BR22" s="688"/>
      <c r="BS22" s="694" t="s">
        <v>186</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2983722</v>
      </c>
      <c r="S23" s="686"/>
      <c r="T23" s="686"/>
      <c r="U23" s="686"/>
      <c r="V23" s="686"/>
      <c r="W23" s="686"/>
      <c r="X23" s="686"/>
      <c r="Y23" s="687"/>
      <c r="Z23" s="688">
        <v>4.5999999999999996</v>
      </c>
      <c r="AA23" s="688"/>
      <c r="AB23" s="688"/>
      <c r="AC23" s="688"/>
      <c r="AD23" s="689">
        <v>2983722</v>
      </c>
      <c r="AE23" s="689"/>
      <c r="AF23" s="689"/>
      <c r="AG23" s="689"/>
      <c r="AH23" s="689"/>
      <c r="AI23" s="689"/>
      <c r="AJ23" s="689"/>
      <c r="AK23" s="689"/>
      <c r="AL23" s="690">
        <v>12.8</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186</v>
      </c>
      <c r="BH23" s="686"/>
      <c r="BI23" s="686"/>
      <c r="BJ23" s="686"/>
      <c r="BK23" s="686"/>
      <c r="BL23" s="686"/>
      <c r="BM23" s="686"/>
      <c r="BN23" s="687"/>
      <c r="BO23" s="688" t="s">
        <v>186</v>
      </c>
      <c r="BP23" s="688"/>
      <c r="BQ23" s="688"/>
      <c r="BR23" s="688"/>
      <c r="BS23" s="694" t="s">
        <v>186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531147</v>
      </c>
      <c r="S24" s="686"/>
      <c r="T24" s="686"/>
      <c r="U24" s="686"/>
      <c r="V24" s="686"/>
      <c r="W24" s="686"/>
      <c r="X24" s="686"/>
      <c r="Y24" s="687"/>
      <c r="Z24" s="688">
        <v>0.8</v>
      </c>
      <c r="AA24" s="688"/>
      <c r="AB24" s="688"/>
      <c r="AC24" s="688"/>
      <c r="AD24" s="689" t="s">
        <v>186</v>
      </c>
      <c r="AE24" s="689"/>
      <c r="AF24" s="689"/>
      <c r="AG24" s="689"/>
      <c r="AH24" s="689"/>
      <c r="AI24" s="689"/>
      <c r="AJ24" s="689"/>
      <c r="AK24" s="689"/>
      <c r="AL24" s="690" t="s">
        <v>237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29215170</v>
      </c>
      <c r="CS24" s="675"/>
      <c r="CT24" s="675"/>
      <c r="CU24" s="675"/>
      <c r="CV24" s="675"/>
      <c r="CW24" s="675"/>
      <c r="CX24" s="675"/>
      <c r="CY24" s="676"/>
      <c r="CZ24" s="679">
        <v>46</v>
      </c>
      <c r="DA24" s="680"/>
      <c r="DB24" s="680"/>
      <c r="DC24" s="699"/>
      <c r="DD24" s="724">
        <v>14398441</v>
      </c>
      <c r="DE24" s="675"/>
      <c r="DF24" s="675"/>
      <c r="DG24" s="675"/>
      <c r="DH24" s="675"/>
      <c r="DI24" s="675"/>
      <c r="DJ24" s="675"/>
      <c r="DK24" s="676"/>
      <c r="DL24" s="724">
        <v>14308664</v>
      </c>
      <c r="DM24" s="675"/>
      <c r="DN24" s="675"/>
      <c r="DO24" s="675"/>
      <c r="DP24" s="675"/>
      <c r="DQ24" s="675"/>
      <c r="DR24" s="675"/>
      <c r="DS24" s="675"/>
      <c r="DT24" s="675"/>
      <c r="DU24" s="675"/>
      <c r="DV24" s="676"/>
      <c r="DW24" s="679">
        <v>55.5</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186</v>
      </c>
      <c r="AA25" s="688"/>
      <c r="AB25" s="688"/>
      <c r="AC25" s="688"/>
      <c r="AD25" s="689" t="s">
        <v>186</v>
      </c>
      <c r="AE25" s="689"/>
      <c r="AF25" s="689"/>
      <c r="AG25" s="689"/>
      <c r="AH25" s="689"/>
      <c r="AI25" s="689"/>
      <c r="AJ25" s="689"/>
      <c r="AK25" s="689"/>
      <c r="AL25" s="690" t="s">
        <v>237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186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6721012</v>
      </c>
      <c r="CS25" s="721"/>
      <c r="CT25" s="721"/>
      <c r="CU25" s="721"/>
      <c r="CV25" s="721"/>
      <c r="CW25" s="721"/>
      <c r="CX25" s="721"/>
      <c r="CY25" s="722"/>
      <c r="CZ25" s="690">
        <v>10.6</v>
      </c>
      <c r="DA25" s="719"/>
      <c r="DB25" s="719"/>
      <c r="DC25" s="723"/>
      <c r="DD25" s="694">
        <v>6156302</v>
      </c>
      <c r="DE25" s="721"/>
      <c r="DF25" s="721"/>
      <c r="DG25" s="721"/>
      <c r="DH25" s="721"/>
      <c r="DI25" s="721"/>
      <c r="DJ25" s="721"/>
      <c r="DK25" s="722"/>
      <c r="DL25" s="694">
        <v>6090834</v>
      </c>
      <c r="DM25" s="721"/>
      <c r="DN25" s="721"/>
      <c r="DO25" s="721"/>
      <c r="DP25" s="721"/>
      <c r="DQ25" s="721"/>
      <c r="DR25" s="721"/>
      <c r="DS25" s="721"/>
      <c r="DT25" s="721"/>
      <c r="DU25" s="721"/>
      <c r="DV25" s="722"/>
      <c r="DW25" s="690">
        <v>23.6</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23225128</v>
      </c>
      <c r="S26" s="686"/>
      <c r="T26" s="686"/>
      <c r="U26" s="686"/>
      <c r="V26" s="686"/>
      <c r="W26" s="686"/>
      <c r="X26" s="686"/>
      <c r="Y26" s="687"/>
      <c r="Z26" s="688">
        <v>35.799999999999997</v>
      </c>
      <c r="AA26" s="688"/>
      <c r="AB26" s="688"/>
      <c r="AC26" s="688"/>
      <c r="AD26" s="689">
        <v>22693981</v>
      </c>
      <c r="AE26" s="689"/>
      <c r="AF26" s="689"/>
      <c r="AG26" s="689"/>
      <c r="AH26" s="689"/>
      <c r="AI26" s="689"/>
      <c r="AJ26" s="689"/>
      <c r="AK26" s="689"/>
      <c r="AL26" s="690">
        <v>97.4</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186</v>
      </c>
      <c r="BH26" s="686"/>
      <c r="BI26" s="686"/>
      <c r="BJ26" s="686"/>
      <c r="BK26" s="686"/>
      <c r="BL26" s="686"/>
      <c r="BM26" s="686"/>
      <c r="BN26" s="687"/>
      <c r="BO26" s="688" t="s">
        <v>186</v>
      </c>
      <c r="BP26" s="688"/>
      <c r="BQ26" s="688"/>
      <c r="BR26" s="688"/>
      <c r="BS26" s="694" t="s">
        <v>186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3902980</v>
      </c>
      <c r="CS26" s="686"/>
      <c r="CT26" s="686"/>
      <c r="CU26" s="686"/>
      <c r="CV26" s="686"/>
      <c r="CW26" s="686"/>
      <c r="CX26" s="686"/>
      <c r="CY26" s="687"/>
      <c r="CZ26" s="690">
        <v>6.2</v>
      </c>
      <c r="DA26" s="719"/>
      <c r="DB26" s="719"/>
      <c r="DC26" s="723"/>
      <c r="DD26" s="694">
        <v>3629189</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14523</v>
      </c>
      <c r="S27" s="686"/>
      <c r="T27" s="686"/>
      <c r="U27" s="686"/>
      <c r="V27" s="686"/>
      <c r="W27" s="686"/>
      <c r="X27" s="686"/>
      <c r="Y27" s="687"/>
      <c r="Z27" s="688">
        <v>0</v>
      </c>
      <c r="AA27" s="688"/>
      <c r="AB27" s="688"/>
      <c r="AC27" s="688"/>
      <c r="AD27" s="689">
        <v>14523</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16803268</v>
      </c>
      <c r="BH27" s="686"/>
      <c r="BI27" s="686"/>
      <c r="BJ27" s="686"/>
      <c r="BK27" s="686"/>
      <c r="BL27" s="686"/>
      <c r="BM27" s="686"/>
      <c r="BN27" s="687"/>
      <c r="BO27" s="688">
        <v>100</v>
      </c>
      <c r="BP27" s="688"/>
      <c r="BQ27" s="688"/>
      <c r="BR27" s="688"/>
      <c r="BS27" s="694" t="s">
        <v>186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19367397</v>
      </c>
      <c r="CS27" s="721"/>
      <c r="CT27" s="721"/>
      <c r="CU27" s="721"/>
      <c r="CV27" s="721"/>
      <c r="CW27" s="721"/>
      <c r="CX27" s="721"/>
      <c r="CY27" s="722"/>
      <c r="CZ27" s="690">
        <v>30.5</v>
      </c>
      <c r="DA27" s="719"/>
      <c r="DB27" s="719"/>
      <c r="DC27" s="723"/>
      <c r="DD27" s="694">
        <v>5153910</v>
      </c>
      <c r="DE27" s="721"/>
      <c r="DF27" s="721"/>
      <c r="DG27" s="721"/>
      <c r="DH27" s="721"/>
      <c r="DI27" s="721"/>
      <c r="DJ27" s="721"/>
      <c r="DK27" s="722"/>
      <c r="DL27" s="694">
        <v>5129601</v>
      </c>
      <c r="DM27" s="721"/>
      <c r="DN27" s="721"/>
      <c r="DO27" s="721"/>
      <c r="DP27" s="721"/>
      <c r="DQ27" s="721"/>
      <c r="DR27" s="721"/>
      <c r="DS27" s="721"/>
      <c r="DT27" s="721"/>
      <c r="DU27" s="721"/>
      <c r="DV27" s="722"/>
      <c r="DW27" s="690">
        <v>19.899999999999999</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288072</v>
      </c>
      <c r="S28" s="686"/>
      <c r="T28" s="686"/>
      <c r="U28" s="686"/>
      <c r="V28" s="686"/>
      <c r="W28" s="686"/>
      <c r="X28" s="686"/>
      <c r="Y28" s="687"/>
      <c r="Z28" s="688">
        <v>0.4</v>
      </c>
      <c r="AA28" s="688"/>
      <c r="AB28" s="688"/>
      <c r="AC28" s="688"/>
      <c r="AD28" s="689" t="s">
        <v>186</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3126761</v>
      </c>
      <c r="CS28" s="686"/>
      <c r="CT28" s="686"/>
      <c r="CU28" s="686"/>
      <c r="CV28" s="686"/>
      <c r="CW28" s="686"/>
      <c r="CX28" s="686"/>
      <c r="CY28" s="687"/>
      <c r="CZ28" s="690">
        <v>4.9000000000000004</v>
      </c>
      <c r="DA28" s="719"/>
      <c r="DB28" s="719"/>
      <c r="DC28" s="723"/>
      <c r="DD28" s="694">
        <v>3088229</v>
      </c>
      <c r="DE28" s="686"/>
      <c r="DF28" s="686"/>
      <c r="DG28" s="686"/>
      <c r="DH28" s="686"/>
      <c r="DI28" s="686"/>
      <c r="DJ28" s="686"/>
      <c r="DK28" s="687"/>
      <c r="DL28" s="694">
        <v>3088229</v>
      </c>
      <c r="DM28" s="686"/>
      <c r="DN28" s="686"/>
      <c r="DO28" s="686"/>
      <c r="DP28" s="686"/>
      <c r="DQ28" s="686"/>
      <c r="DR28" s="686"/>
      <c r="DS28" s="686"/>
      <c r="DT28" s="686"/>
      <c r="DU28" s="686"/>
      <c r="DV28" s="687"/>
      <c r="DW28" s="690">
        <v>12</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263663</v>
      </c>
      <c r="S29" s="686"/>
      <c r="T29" s="686"/>
      <c r="U29" s="686"/>
      <c r="V29" s="686"/>
      <c r="W29" s="686"/>
      <c r="X29" s="686"/>
      <c r="Y29" s="687"/>
      <c r="Z29" s="688">
        <v>0.4</v>
      </c>
      <c r="AA29" s="688"/>
      <c r="AB29" s="688"/>
      <c r="AC29" s="688"/>
      <c r="AD29" s="689">
        <v>57544</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3126729</v>
      </c>
      <c r="CS29" s="721"/>
      <c r="CT29" s="721"/>
      <c r="CU29" s="721"/>
      <c r="CV29" s="721"/>
      <c r="CW29" s="721"/>
      <c r="CX29" s="721"/>
      <c r="CY29" s="722"/>
      <c r="CZ29" s="690">
        <v>4.9000000000000004</v>
      </c>
      <c r="DA29" s="719"/>
      <c r="DB29" s="719"/>
      <c r="DC29" s="723"/>
      <c r="DD29" s="694">
        <v>3088197</v>
      </c>
      <c r="DE29" s="721"/>
      <c r="DF29" s="721"/>
      <c r="DG29" s="721"/>
      <c r="DH29" s="721"/>
      <c r="DI29" s="721"/>
      <c r="DJ29" s="721"/>
      <c r="DK29" s="722"/>
      <c r="DL29" s="694">
        <v>3088197</v>
      </c>
      <c r="DM29" s="721"/>
      <c r="DN29" s="721"/>
      <c r="DO29" s="721"/>
      <c r="DP29" s="721"/>
      <c r="DQ29" s="721"/>
      <c r="DR29" s="721"/>
      <c r="DS29" s="721"/>
      <c r="DT29" s="721"/>
      <c r="DU29" s="721"/>
      <c r="DV29" s="722"/>
      <c r="DW29" s="690">
        <v>12</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326257</v>
      </c>
      <c r="S30" s="686"/>
      <c r="T30" s="686"/>
      <c r="U30" s="686"/>
      <c r="V30" s="686"/>
      <c r="W30" s="686"/>
      <c r="X30" s="686"/>
      <c r="Y30" s="687"/>
      <c r="Z30" s="688">
        <v>0.5</v>
      </c>
      <c r="AA30" s="688"/>
      <c r="AB30" s="688"/>
      <c r="AC30" s="688"/>
      <c r="AD30" s="689">
        <v>2</v>
      </c>
      <c r="AE30" s="689"/>
      <c r="AF30" s="689"/>
      <c r="AG30" s="689"/>
      <c r="AH30" s="689"/>
      <c r="AI30" s="689"/>
      <c r="AJ30" s="689"/>
      <c r="AK30" s="689"/>
      <c r="AL30" s="690">
        <v>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2903885</v>
      </c>
      <c r="CS30" s="686"/>
      <c r="CT30" s="686"/>
      <c r="CU30" s="686"/>
      <c r="CV30" s="686"/>
      <c r="CW30" s="686"/>
      <c r="CX30" s="686"/>
      <c r="CY30" s="687"/>
      <c r="CZ30" s="690">
        <v>4.5999999999999996</v>
      </c>
      <c r="DA30" s="719"/>
      <c r="DB30" s="719"/>
      <c r="DC30" s="723"/>
      <c r="DD30" s="694">
        <v>2865353</v>
      </c>
      <c r="DE30" s="686"/>
      <c r="DF30" s="686"/>
      <c r="DG30" s="686"/>
      <c r="DH30" s="686"/>
      <c r="DI30" s="686"/>
      <c r="DJ30" s="686"/>
      <c r="DK30" s="687"/>
      <c r="DL30" s="694">
        <v>2865353</v>
      </c>
      <c r="DM30" s="686"/>
      <c r="DN30" s="686"/>
      <c r="DO30" s="686"/>
      <c r="DP30" s="686"/>
      <c r="DQ30" s="686"/>
      <c r="DR30" s="686"/>
      <c r="DS30" s="686"/>
      <c r="DT30" s="686"/>
      <c r="DU30" s="686"/>
      <c r="DV30" s="687"/>
      <c r="DW30" s="690">
        <v>11.1</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27762833</v>
      </c>
      <c r="S31" s="686"/>
      <c r="T31" s="686"/>
      <c r="U31" s="686"/>
      <c r="V31" s="686"/>
      <c r="W31" s="686"/>
      <c r="X31" s="686"/>
      <c r="Y31" s="687"/>
      <c r="Z31" s="688">
        <v>42.7</v>
      </c>
      <c r="AA31" s="688"/>
      <c r="AB31" s="688"/>
      <c r="AC31" s="688"/>
      <c r="AD31" s="689" t="s">
        <v>237</v>
      </c>
      <c r="AE31" s="689"/>
      <c r="AF31" s="689"/>
      <c r="AG31" s="689"/>
      <c r="AH31" s="689"/>
      <c r="AI31" s="689"/>
      <c r="AJ31" s="689"/>
      <c r="AK31" s="689"/>
      <c r="AL31" s="690" t="s">
        <v>186</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v>
      </c>
      <c r="BH31" s="740"/>
      <c r="BI31" s="740"/>
      <c r="BJ31" s="740"/>
      <c r="BK31" s="740"/>
      <c r="BL31" s="740"/>
      <c r="BM31" s="680">
        <v>98</v>
      </c>
      <c r="BN31" s="740"/>
      <c r="BO31" s="740"/>
      <c r="BP31" s="740"/>
      <c r="BQ31" s="741"/>
      <c r="BR31" s="753">
        <v>99.2</v>
      </c>
      <c r="BS31" s="740"/>
      <c r="BT31" s="740"/>
      <c r="BU31" s="740"/>
      <c r="BV31" s="740"/>
      <c r="BW31" s="740"/>
      <c r="BX31" s="680">
        <v>98.1</v>
      </c>
      <c r="BY31" s="740"/>
      <c r="BZ31" s="740"/>
      <c r="CA31" s="740"/>
      <c r="CB31" s="741"/>
      <c r="CD31" s="727"/>
      <c r="CE31" s="728"/>
      <c r="CF31" s="700" t="s">
        <v>316</v>
      </c>
      <c r="CG31" s="701"/>
      <c r="CH31" s="701"/>
      <c r="CI31" s="701"/>
      <c r="CJ31" s="701"/>
      <c r="CK31" s="701"/>
      <c r="CL31" s="701"/>
      <c r="CM31" s="701"/>
      <c r="CN31" s="701"/>
      <c r="CO31" s="701"/>
      <c r="CP31" s="701"/>
      <c r="CQ31" s="702"/>
      <c r="CR31" s="685">
        <v>222844</v>
      </c>
      <c r="CS31" s="721"/>
      <c r="CT31" s="721"/>
      <c r="CU31" s="721"/>
      <c r="CV31" s="721"/>
      <c r="CW31" s="721"/>
      <c r="CX31" s="721"/>
      <c r="CY31" s="722"/>
      <c r="CZ31" s="690">
        <v>0.4</v>
      </c>
      <c r="DA31" s="719"/>
      <c r="DB31" s="719"/>
      <c r="DC31" s="723"/>
      <c r="DD31" s="694">
        <v>222844</v>
      </c>
      <c r="DE31" s="721"/>
      <c r="DF31" s="721"/>
      <c r="DG31" s="721"/>
      <c r="DH31" s="721"/>
      <c r="DI31" s="721"/>
      <c r="DJ31" s="721"/>
      <c r="DK31" s="722"/>
      <c r="DL31" s="694">
        <v>222844</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v>486283</v>
      </c>
      <c r="S32" s="686"/>
      <c r="T32" s="686"/>
      <c r="U32" s="686"/>
      <c r="V32" s="686"/>
      <c r="W32" s="686"/>
      <c r="X32" s="686"/>
      <c r="Y32" s="687"/>
      <c r="Z32" s="688">
        <v>0.7</v>
      </c>
      <c r="AA32" s="688"/>
      <c r="AB32" s="688"/>
      <c r="AC32" s="688"/>
      <c r="AD32" s="689">
        <v>486283</v>
      </c>
      <c r="AE32" s="689"/>
      <c r="AF32" s="689"/>
      <c r="AG32" s="689"/>
      <c r="AH32" s="689"/>
      <c r="AI32" s="689"/>
      <c r="AJ32" s="689"/>
      <c r="AK32" s="689"/>
      <c r="AL32" s="690">
        <v>2.1</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98.7</v>
      </c>
      <c r="BH32" s="721"/>
      <c r="BI32" s="721"/>
      <c r="BJ32" s="721"/>
      <c r="BK32" s="721"/>
      <c r="BL32" s="721"/>
      <c r="BM32" s="691">
        <v>97.4</v>
      </c>
      <c r="BN32" s="751"/>
      <c r="BO32" s="751"/>
      <c r="BP32" s="751"/>
      <c r="BQ32" s="752"/>
      <c r="BR32" s="754">
        <v>99</v>
      </c>
      <c r="BS32" s="721"/>
      <c r="BT32" s="721"/>
      <c r="BU32" s="721"/>
      <c r="BV32" s="721"/>
      <c r="BW32" s="721"/>
      <c r="BX32" s="691">
        <v>97.6</v>
      </c>
      <c r="BY32" s="751"/>
      <c r="BZ32" s="751"/>
      <c r="CA32" s="751"/>
      <c r="CB32" s="752"/>
      <c r="CD32" s="729"/>
      <c r="CE32" s="730"/>
      <c r="CF32" s="700" t="s">
        <v>320</v>
      </c>
      <c r="CG32" s="701"/>
      <c r="CH32" s="701"/>
      <c r="CI32" s="701"/>
      <c r="CJ32" s="701"/>
      <c r="CK32" s="701"/>
      <c r="CL32" s="701"/>
      <c r="CM32" s="701"/>
      <c r="CN32" s="701"/>
      <c r="CO32" s="701"/>
      <c r="CP32" s="701"/>
      <c r="CQ32" s="702"/>
      <c r="CR32" s="685">
        <v>32</v>
      </c>
      <c r="CS32" s="686"/>
      <c r="CT32" s="686"/>
      <c r="CU32" s="686"/>
      <c r="CV32" s="686"/>
      <c r="CW32" s="686"/>
      <c r="CX32" s="686"/>
      <c r="CY32" s="687"/>
      <c r="CZ32" s="690">
        <v>0</v>
      </c>
      <c r="DA32" s="719"/>
      <c r="DB32" s="719"/>
      <c r="DC32" s="723"/>
      <c r="DD32" s="694">
        <v>32</v>
      </c>
      <c r="DE32" s="686"/>
      <c r="DF32" s="686"/>
      <c r="DG32" s="686"/>
      <c r="DH32" s="686"/>
      <c r="DI32" s="686"/>
      <c r="DJ32" s="686"/>
      <c r="DK32" s="687"/>
      <c r="DL32" s="694">
        <v>32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6144516</v>
      </c>
      <c r="S33" s="686"/>
      <c r="T33" s="686"/>
      <c r="U33" s="686"/>
      <c r="V33" s="686"/>
      <c r="W33" s="686"/>
      <c r="X33" s="686"/>
      <c r="Y33" s="687"/>
      <c r="Z33" s="688">
        <v>9.5</v>
      </c>
      <c r="AA33" s="688"/>
      <c r="AB33" s="688"/>
      <c r="AC33" s="688"/>
      <c r="AD33" s="689" t="s">
        <v>186</v>
      </c>
      <c r="AE33" s="689"/>
      <c r="AF33" s="689"/>
      <c r="AG33" s="689"/>
      <c r="AH33" s="689"/>
      <c r="AI33" s="689"/>
      <c r="AJ33" s="689"/>
      <c r="AK33" s="689"/>
      <c r="AL33" s="690" t="s">
        <v>186</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v>
      </c>
      <c r="BH33" s="756"/>
      <c r="BI33" s="756"/>
      <c r="BJ33" s="756"/>
      <c r="BK33" s="756"/>
      <c r="BL33" s="756"/>
      <c r="BM33" s="757">
        <v>98.2</v>
      </c>
      <c r="BN33" s="756"/>
      <c r="BO33" s="756"/>
      <c r="BP33" s="756"/>
      <c r="BQ33" s="758"/>
      <c r="BR33" s="755">
        <v>99.1</v>
      </c>
      <c r="BS33" s="756"/>
      <c r="BT33" s="756"/>
      <c r="BU33" s="756"/>
      <c r="BV33" s="756"/>
      <c r="BW33" s="756"/>
      <c r="BX33" s="757">
        <v>98.1</v>
      </c>
      <c r="BY33" s="756"/>
      <c r="BZ33" s="756"/>
      <c r="CA33" s="756"/>
      <c r="CB33" s="758"/>
      <c r="CD33" s="700" t="s">
        <v>323</v>
      </c>
      <c r="CE33" s="701"/>
      <c r="CF33" s="701"/>
      <c r="CG33" s="701"/>
      <c r="CH33" s="701"/>
      <c r="CI33" s="701"/>
      <c r="CJ33" s="701"/>
      <c r="CK33" s="701"/>
      <c r="CL33" s="701"/>
      <c r="CM33" s="701"/>
      <c r="CN33" s="701"/>
      <c r="CO33" s="701"/>
      <c r="CP33" s="701"/>
      <c r="CQ33" s="702"/>
      <c r="CR33" s="685">
        <v>28028474</v>
      </c>
      <c r="CS33" s="721"/>
      <c r="CT33" s="721"/>
      <c r="CU33" s="721"/>
      <c r="CV33" s="721"/>
      <c r="CW33" s="721"/>
      <c r="CX33" s="721"/>
      <c r="CY33" s="722"/>
      <c r="CZ33" s="690">
        <v>44.2</v>
      </c>
      <c r="DA33" s="719"/>
      <c r="DB33" s="719"/>
      <c r="DC33" s="723"/>
      <c r="DD33" s="694">
        <v>11516228</v>
      </c>
      <c r="DE33" s="721"/>
      <c r="DF33" s="721"/>
      <c r="DG33" s="721"/>
      <c r="DH33" s="721"/>
      <c r="DI33" s="721"/>
      <c r="DJ33" s="721"/>
      <c r="DK33" s="722"/>
      <c r="DL33" s="694">
        <v>9029398</v>
      </c>
      <c r="DM33" s="721"/>
      <c r="DN33" s="721"/>
      <c r="DO33" s="721"/>
      <c r="DP33" s="721"/>
      <c r="DQ33" s="721"/>
      <c r="DR33" s="721"/>
      <c r="DS33" s="721"/>
      <c r="DT33" s="721"/>
      <c r="DU33" s="721"/>
      <c r="DV33" s="722"/>
      <c r="DW33" s="690">
        <v>35</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300908</v>
      </c>
      <c r="S34" s="686"/>
      <c r="T34" s="686"/>
      <c r="U34" s="686"/>
      <c r="V34" s="686"/>
      <c r="W34" s="686"/>
      <c r="X34" s="686"/>
      <c r="Y34" s="687"/>
      <c r="Z34" s="688">
        <v>0.5</v>
      </c>
      <c r="AA34" s="688"/>
      <c r="AB34" s="688"/>
      <c r="AC34" s="688"/>
      <c r="AD34" s="689">
        <v>12906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6789730</v>
      </c>
      <c r="CS34" s="686"/>
      <c r="CT34" s="686"/>
      <c r="CU34" s="686"/>
      <c r="CV34" s="686"/>
      <c r="CW34" s="686"/>
      <c r="CX34" s="686"/>
      <c r="CY34" s="687"/>
      <c r="CZ34" s="690">
        <v>10.7</v>
      </c>
      <c r="DA34" s="719"/>
      <c r="DB34" s="719"/>
      <c r="DC34" s="723"/>
      <c r="DD34" s="694">
        <v>4880624</v>
      </c>
      <c r="DE34" s="686"/>
      <c r="DF34" s="686"/>
      <c r="DG34" s="686"/>
      <c r="DH34" s="686"/>
      <c r="DI34" s="686"/>
      <c r="DJ34" s="686"/>
      <c r="DK34" s="687"/>
      <c r="DL34" s="694">
        <v>4416856</v>
      </c>
      <c r="DM34" s="686"/>
      <c r="DN34" s="686"/>
      <c r="DO34" s="686"/>
      <c r="DP34" s="686"/>
      <c r="DQ34" s="686"/>
      <c r="DR34" s="686"/>
      <c r="DS34" s="686"/>
      <c r="DT34" s="686"/>
      <c r="DU34" s="686"/>
      <c r="DV34" s="687"/>
      <c r="DW34" s="690">
        <v>17.100000000000001</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299390</v>
      </c>
      <c r="S35" s="686"/>
      <c r="T35" s="686"/>
      <c r="U35" s="686"/>
      <c r="V35" s="686"/>
      <c r="W35" s="686"/>
      <c r="X35" s="686"/>
      <c r="Y35" s="687"/>
      <c r="Z35" s="688">
        <v>0.5</v>
      </c>
      <c r="AA35" s="688"/>
      <c r="AB35" s="688"/>
      <c r="AC35" s="688"/>
      <c r="AD35" s="689" t="s">
        <v>186</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705740</v>
      </c>
      <c r="CS35" s="721"/>
      <c r="CT35" s="721"/>
      <c r="CU35" s="721"/>
      <c r="CV35" s="721"/>
      <c r="CW35" s="721"/>
      <c r="CX35" s="721"/>
      <c r="CY35" s="722"/>
      <c r="CZ35" s="690">
        <v>1.1000000000000001</v>
      </c>
      <c r="DA35" s="719"/>
      <c r="DB35" s="719"/>
      <c r="DC35" s="723"/>
      <c r="DD35" s="694">
        <v>658767</v>
      </c>
      <c r="DE35" s="721"/>
      <c r="DF35" s="721"/>
      <c r="DG35" s="721"/>
      <c r="DH35" s="721"/>
      <c r="DI35" s="721"/>
      <c r="DJ35" s="721"/>
      <c r="DK35" s="722"/>
      <c r="DL35" s="694">
        <v>637719</v>
      </c>
      <c r="DM35" s="721"/>
      <c r="DN35" s="721"/>
      <c r="DO35" s="721"/>
      <c r="DP35" s="721"/>
      <c r="DQ35" s="721"/>
      <c r="DR35" s="721"/>
      <c r="DS35" s="721"/>
      <c r="DT35" s="721"/>
      <c r="DU35" s="721"/>
      <c r="DV35" s="722"/>
      <c r="DW35" s="690">
        <v>2.5</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648162</v>
      </c>
      <c r="S36" s="686"/>
      <c r="T36" s="686"/>
      <c r="U36" s="686"/>
      <c r="V36" s="686"/>
      <c r="W36" s="686"/>
      <c r="X36" s="686"/>
      <c r="Y36" s="687"/>
      <c r="Z36" s="688">
        <v>1</v>
      </c>
      <c r="AA36" s="688"/>
      <c r="AB36" s="688"/>
      <c r="AC36" s="688"/>
      <c r="AD36" s="689" t="s">
        <v>186</v>
      </c>
      <c r="AE36" s="689"/>
      <c r="AF36" s="689"/>
      <c r="AG36" s="689"/>
      <c r="AH36" s="689"/>
      <c r="AI36" s="689"/>
      <c r="AJ36" s="689"/>
      <c r="AK36" s="689"/>
      <c r="AL36" s="690" t="s">
        <v>237</v>
      </c>
      <c r="AM36" s="691"/>
      <c r="AN36" s="691"/>
      <c r="AO36" s="692"/>
      <c r="AP36" s="235"/>
      <c r="AQ36" s="759" t="s">
        <v>331</v>
      </c>
      <c r="AR36" s="760"/>
      <c r="AS36" s="760"/>
      <c r="AT36" s="760"/>
      <c r="AU36" s="760"/>
      <c r="AV36" s="760"/>
      <c r="AW36" s="760"/>
      <c r="AX36" s="760"/>
      <c r="AY36" s="761"/>
      <c r="AZ36" s="674">
        <v>3714509</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24185</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14433069</v>
      </c>
      <c r="CS36" s="686"/>
      <c r="CT36" s="686"/>
      <c r="CU36" s="686"/>
      <c r="CV36" s="686"/>
      <c r="CW36" s="686"/>
      <c r="CX36" s="686"/>
      <c r="CY36" s="687"/>
      <c r="CZ36" s="690">
        <v>22.7</v>
      </c>
      <c r="DA36" s="719"/>
      <c r="DB36" s="719"/>
      <c r="DC36" s="723"/>
      <c r="DD36" s="694">
        <v>2038180</v>
      </c>
      <c r="DE36" s="686"/>
      <c r="DF36" s="686"/>
      <c r="DG36" s="686"/>
      <c r="DH36" s="686"/>
      <c r="DI36" s="686"/>
      <c r="DJ36" s="686"/>
      <c r="DK36" s="687"/>
      <c r="DL36" s="694">
        <v>1788290</v>
      </c>
      <c r="DM36" s="686"/>
      <c r="DN36" s="686"/>
      <c r="DO36" s="686"/>
      <c r="DP36" s="686"/>
      <c r="DQ36" s="686"/>
      <c r="DR36" s="686"/>
      <c r="DS36" s="686"/>
      <c r="DT36" s="686"/>
      <c r="DU36" s="686"/>
      <c r="DV36" s="687"/>
      <c r="DW36" s="690">
        <v>6.9</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1092438</v>
      </c>
      <c r="S37" s="686"/>
      <c r="T37" s="686"/>
      <c r="U37" s="686"/>
      <c r="V37" s="686"/>
      <c r="W37" s="686"/>
      <c r="X37" s="686"/>
      <c r="Y37" s="687"/>
      <c r="Z37" s="688">
        <v>1.7</v>
      </c>
      <c r="AA37" s="688"/>
      <c r="AB37" s="688"/>
      <c r="AC37" s="688"/>
      <c r="AD37" s="689" t="s">
        <v>186</v>
      </c>
      <c r="AE37" s="689"/>
      <c r="AF37" s="689"/>
      <c r="AG37" s="689"/>
      <c r="AH37" s="689"/>
      <c r="AI37" s="689"/>
      <c r="AJ37" s="689"/>
      <c r="AK37" s="689"/>
      <c r="AL37" s="690" t="s">
        <v>237</v>
      </c>
      <c r="AM37" s="691"/>
      <c r="AN37" s="691"/>
      <c r="AO37" s="692"/>
      <c r="AQ37" s="763" t="s">
        <v>335</v>
      </c>
      <c r="AR37" s="764"/>
      <c r="AS37" s="764"/>
      <c r="AT37" s="764"/>
      <c r="AU37" s="764"/>
      <c r="AV37" s="764"/>
      <c r="AW37" s="764"/>
      <c r="AX37" s="764"/>
      <c r="AY37" s="765"/>
      <c r="AZ37" s="685">
        <v>241977</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-124264</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208606</v>
      </c>
      <c r="CS37" s="721"/>
      <c r="CT37" s="721"/>
      <c r="CU37" s="721"/>
      <c r="CV37" s="721"/>
      <c r="CW37" s="721"/>
      <c r="CX37" s="721"/>
      <c r="CY37" s="722"/>
      <c r="CZ37" s="690">
        <v>0.3</v>
      </c>
      <c r="DA37" s="719"/>
      <c r="DB37" s="719"/>
      <c r="DC37" s="723"/>
      <c r="DD37" s="694">
        <v>206197</v>
      </c>
      <c r="DE37" s="721"/>
      <c r="DF37" s="721"/>
      <c r="DG37" s="721"/>
      <c r="DH37" s="721"/>
      <c r="DI37" s="721"/>
      <c r="DJ37" s="721"/>
      <c r="DK37" s="722"/>
      <c r="DL37" s="694">
        <v>206196</v>
      </c>
      <c r="DM37" s="721"/>
      <c r="DN37" s="721"/>
      <c r="DO37" s="721"/>
      <c r="DP37" s="721"/>
      <c r="DQ37" s="721"/>
      <c r="DR37" s="721"/>
      <c r="DS37" s="721"/>
      <c r="DT37" s="721"/>
      <c r="DU37" s="721"/>
      <c r="DV37" s="722"/>
      <c r="DW37" s="690">
        <v>0.8</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392145</v>
      </c>
      <c r="S38" s="686"/>
      <c r="T38" s="686"/>
      <c r="U38" s="686"/>
      <c r="V38" s="686"/>
      <c r="W38" s="686"/>
      <c r="X38" s="686"/>
      <c r="Y38" s="687"/>
      <c r="Z38" s="688">
        <v>0.6</v>
      </c>
      <c r="AA38" s="688"/>
      <c r="AB38" s="688"/>
      <c r="AC38" s="688"/>
      <c r="AD38" s="689">
        <v>28250</v>
      </c>
      <c r="AE38" s="689"/>
      <c r="AF38" s="689"/>
      <c r="AG38" s="689"/>
      <c r="AH38" s="689"/>
      <c r="AI38" s="689"/>
      <c r="AJ38" s="689"/>
      <c r="AK38" s="689"/>
      <c r="AL38" s="690">
        <v>0.1</v>
      </c>
      <c r="AM38" s="691"/>
      <c r="AN38" s="691"/>
      <c r="AO38" s="692"/>
      <c r="AQ38" s="763" t="s">
        <v>339</v>
      </c>
      <c r="AR38" s="764"/>
      <c r="AS38" s="764"/>
      <c r="AT38" s="764"/>
      <c r="AU38" s="764"/>
      <c r="AV38" s="764"/>
      <c r="AW38" s="764"/>
      <c r="AX38" s="764"/>
      <c r="AY38" s="765"/>
      <c r="AZ38" s="685">
        <v>13528</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15955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3459004</v>
      </c>
      <c r="CS38" s="686"/>
      <c r="CT38" s="686"/>
      <c r="CU38" s="686"/>
      <c r="CV38" s="686"/>
      <c r="CW38" s="686"/>
      <c r="CX38" s="686"/>
      <c r="CY38" s="687"/>
      <c r="CZ38" s="690">
        <v>5.5</v>
      </c>
      <c r="DA38" s="719"/>
      <c r="DB38" s="719"/>
      <c r="DC38" s="723"/>
      <c r="DD38" s="694">
        <v>2722595</v>
      </c>
      <c r="DE38" s="686"/>
      <c r="DF38" s="686"/>
      <c r="DG38" s="686"/>
      <c r="DH38" s="686"/>
      <c r="DI38" s="686"/>
      <c r="DJ38" s="686"/>
      <c r="DK38" s="687"/>
      <c r="DL38" s="694">
        <v>2186533</v>
      </c>
      <c r="DM38" s="686"/>
      <c r="DN38" s="686"/>
      <c r="DO38" s="686"/>
      <c r="DP38" s="686"/>
      <c r="DQ38" s="686"/>
      <c r="DR38" s="686"/>
      <c r="DS38" s="686"/>
      <c r="DT38" s="686"/>
      <c r="DU38" s="686"/>
      <c r="DV38" s="687"/>
      <c r="DW38" s="690">
        <v>8.5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3698020</v>
      </c>
      <c r="S39" s="686"/>
      <c r="T39" s="686"/>
      <c r="U39" s="686"/>
      <c r="V39" s="686"/>
      <c r="W39" s="686"/>
      <c r="X39" s="686"/>
      <c r="Y39" s="687"/>
      <c r="Z39" s="688">
        <v>5.7</v>
      </c>
      <c r="AA39" s="688"/>
      <c r="AB39" s="688"/>
      <c r="AC39" s="688"/>
      <c r="AD39" s="689" t="s">
        <v>237</v>
      </c>
      <c r="AE39" s="689"/>
      <c r="AF39" s="689"/>
      <c r="AG39" s="689"/>
      <c r="AH39" s="689"/>
      <c r="AI39" s="689"/>
      <c r="AJ39" s="689"/>
      <c r="AK39" s="689"/>
      <c r="AL39" s="690" t="s">
        <v>186</v>
      </c>
      <c r="AM39" s="691"/>
      <c r="AN39" s="691"/>
      <c r="AO39" s="692"/>
      <c r="AQ39" s="763" t="s">
        <v>343</v>
      </c>
      <c r="AR39" s="764"/>
      <c r="AS39" s="764"/>
      <c r="AT39" s="764"/>
      <c r="AU39" s="764"/>
      <c r="AV39" s="764"/>
      <c r="AW39" s="764"/>
      <c r="AX39" s="764"/>
      <c r="AY39" s="765"/>
      <c r="AZ39" s="685" t="s">
        <v>186</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26171</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2605652</v>
      </c>
      <c r="CS39" s="721"/>
      <c r="CT39" s="721"/>
      <c r="CU39" s="721"/>
      <c r="CV39" s="721"/>
      <c r="CW39" s="721"/>
      <c r="CX39" s="721"/>
      <c r="CY39" s="722"/>
      <c r="CZ39" s="690">
        <v>4.0999999999999996</v>
      </c>
      <c r="DA39" s="719"/>
      <c r="DB39" s="719"/>
      <c r="DC39" s="723"/>
      <c r="DD39" s="694">
        <v>1180783</v>
      </c>
      <c r="DE39" s="721"/>
      <c r="DF39" s="721"/>
      <c r="DG39" s="721"/>
      <c r="DH39" s="721"/>
      <c r="DI39" s="721"/>
      <c r="DJ39" s="721"/>
      <c r="DK39" s="722"/>
      <c r="DL39" s="694" t="s">
        <v>186</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v>1517457</v>
      </c>
      <c r="S40" s="686"/>
      <c r="T40" s="686"/>
      <c r="U40" s="686"/>
      <c r="V40" s="686"/>
      <c r="W40" s="686"/>
      <c r="X40" s="686"/>
      <c r="Y40" s="687"/>
      <c r="Z40" s="688">
        <v>2.2999999999999998</v>
      </c>
      <c r="AA40" s="688"/>
      <c r="AB40" s="688"/>
      <c r="AC40" s="688"/>
      <c r="AD40" s="689" t="s">
        <v>237</v>
      </c>
      <c r="AE40" s="689"/>
      <c r="AF40" s="689"/>
      <c r="AG40" s="689"/>
      <c r="AH40" s="689"/>
      <c r="AI40" s="689"/>
      <c r="AJ40" s="689"/>
      <c r="AK40" s="689"/>
      <c r="AL40" s="690" t="s">
        <v>186</v>
      </c>
      <c r="AM40" s="691"/>
      <c r="AN40" s="691"/>
      <c r="AO40" s="692"/>
      <c r="AQ40" s="763" t="s">
        <v>347</v>
      </c>
      <c r="AR40" s="764"/>
      <c r="AS40" s="764"/>
      <c r="AT40" s="764"/>
      <c r="AU40" s="764"/>
      <c r="AV40" s="764"/>
      <c r="AW40" s="764"/>
      <c r="AX40" s="764"/>
      <c r="AY40" s="765"/>
      <c r="AZ40" s="685" t="s">
        <v>186</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83</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35279</v>
      </c>
      <c r="CS40" s="686"/>
      <c r="CT40" s="686"/>
      <c r="CU40" s="686"/>
      <c r="CV40" s="686"/>
      <c r="CW40" s="686"/>
      <c r="CX40" s="686"/>
      <c r="CY40" s="687"/>
      <c r="CZ40" s="690">
        <v>0.1</v>
      </c>
      <c r="DA40" s="719"/>
      <c r="DB40" s="719"/>
      <c r="DC40" s="723"/>
      <c r="DD40" s="694">
        <v>35279</v>
      </c>
      <c r="DE40" s="686"/>
      <c r="DF40" s="686"/>
      <c r="DG40" s="686"/>
      <c r="DH40" s="686"/>
      <c r="DI40" s="686"/>
      <c r="DJ40" s="686"/>
      <c r="DK40" s="687"/>
      <c r="DL40" s="694" t="s">
        <v>186</v>
      </c>
      <c r="DM40" s="686"/>
      <c r="DN40" s="686"/>
      <c r="DO40" s="686"/>
      <c r="DP40" s="686"/>
      <c r="DQ40" s="686"/>
      <c r="DR40" s="686"/>
      <c r="DS40" s="686"/>
      <c r="DT40" s="686"/>
      <c r="DU40" s="686"/>
      <c r="DV40" s="687"/>
      <c r="DW40" s="690" t="s">
        <v>186</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186</v>
      </c>
      <c r="AA41" s="688"/>
      <c r="AB41" s="688"/>
      <c r="AC41" s="688"/>
      <c r="AD41" s="689" t="s">
        <v>186</v>
      </c>
      <c r="AE41" s="689"/>
      <c r="AF41" s="689"/>
      <c r="AG41" s="689"/>
      <c r="AH41" s="689"/>
      <c r="AI41" s="689"/>
      <c r="AJ41" s="689"/>
      <c r="AK41" s="689"/>
      <c r="AL41" s="690" t="s">
        <v>186</v>
      </c>
      <c r="AM41" s="691"/>
      <c r="AN41" s="691"/>
      <c r="AO41" s="692"/>
      <c r="AQ41" s="763" t="s">
        <v>352</v>
      </c>
      <c r="AR41" s="764"/>
      <c r="AS41" s="764"/>
      <c r="AT41" s="764"/>
      <c r="AU41" s="764"/>
      <c r="AV41" s="764"/>
      <c r="AW41" s="764"/>
      <c r="AX41" s="764"/>
      <c r="AY41" s="765"/>
      <c r="AZ41" s="685">
        <v>1208334</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186</v>
      </c>
      <c r="CS41" s="721"/>
      <c r="CT41" s="721"/>
      <c r="CU41" s="721"/>
      <c r="CV41" s="721"/>
      <c r="CW41" s="721"/>
      <c r="CX41" s="721"/>
      <c r="CY41" s="722"/>
      <c r="CZ41" s="690" t="s">
        <v>237</v>
      </c>
      <c r="DA41" s="719"/>
      <c r="DB41" s="719"/>
      <c r="DC41" s="723"/>
      <c r="DD41" s="694" t="s">
        <v>186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967060</v>
      </c>
      <c r="S42" s="686"/>
      <c r="T42" s="686"/>
      <c r="U42" s="686"/>
      <c r="V42" s="686"/>
      <c r="W42" s="686"/>
      <c r="X42" s="686"/>
      <c r="Y42" s="687"/>
      <c r="Z42" s="688">
        <v>1.5</v>
      </c>
      <c r="AA42" s="688"/>
      <c r="AB42" s="688"/>
      <c r="AC42" s="688"/>
      <c r="AD42" s="689" t="s">
        <v>237</v>
      </c>
      <c r="AE42" s="689"/>
      <c r="AF42" s="689"/>
      <c r="AG42" s="689"/>
      <c r="AH42" s="689"/>
      <c r="AI42" s="689"/>
      <c r="AJ42" s="689"/>
      <c r="AK42" s="689"/>
      <c r="AL42" s="690" t="s">
        <v>237</v>
      </c>
      <c r="AM42" s="691"/>
      <c r="AN42" s="691"/>
      <c r="AO42" s="692"/>
      <c r="AQ42" s="784" t="s">
        <v>356</v>
      </c>
      <c r="AR42" s="785"/>
      <c r="AS42" s="785"/>
      <c r="AT42" s="785"/>
      <c r="AU42" s="785"/>
      <c r="AV42" s="785"/>
      <c r="AW42" s="785"/>
      <c r="AX42" s="785"/>
      <c r="AY42" s="786"/>
      <c r="AZ42" s="776">
        <v>2250670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303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6205807</v>
      </c>
      <c r="CS42" s="686"/>
      <c r="CT42" s="686"/>
      <c r="CU42" s="686"/>
      <c r="CV42" s="686"/>
      <c r="CW42" s="686"/>
      <c r="CX42" s="686"/>
      <c r="CY42" s="687"/>
      <c r="CZ42" s="690">
        <v>9.8000000000000007</v>
      </c>
      <c r="DA42" s="691"/>
      <c r="DB42" s="691"/>
      <c r="DC42" s="703"/>
      <c r="DD42" s="694">
        <v>984479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64942338</v>
      </c>
      <c r="S43" s="777"/>
      <c r="T43" s="777"/>
      <c r="U43" s="777"/>
      <c r="V43" s="777"/>
      <c r="W43" s="777"/>
      <c r="X43" s="777"/>
      <c r="Y43" s="778"/>
      <c r="Z43" s="779">
        <v>100</v>
      </c>
      <c r="AA43" s="779"/>
      <c r="AB43" s="779"/>
      <c r="AC43" s="779"/>
      <c r="AD43" s="780">
        <v>23293489</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266646</v>
      </c>
      <c r="CS43" s="721"/>
      <c r="CT43" s="721"/>
      <c r="CU43" s="721"/>
      <c r="CV43" s="721"/>
      <c r="CW43" s="721"/>
      <c r="CX43" s="721"/>
      <c r="CY43" s="722"/>
      <c r="CZ43" s="690">
        <v>0.4</v>
      </c>
      <c r="DA43" s="719"/>
      <c r="DB43" s="719"/>
      <c r="DC43" s="723"/>
      <c r="DD43" s="694">
        <v>266646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6205807</v>
      </c>
      <c r="CS44" s="686"/>
      <c r="CT44" s="686"/>
      <c r="CU44" s="686"/>
      <c r="CV44" s="686"/>
      <c r="CW44" s="686"/>
      <c r="CX44" s="686"/>
      <c r="CY44" s="687"/>
      <c r="CZ44" s="690">
        <v>9.8000000000000007</v>
      </c>
      <c r="DA44" s="691"/>
      <c r="DB44" s="691"/>
      <c r="DC44" s="703"/>
      <c r="DD44" s="694">
        <v>984479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5317773</v>
      </c>
      <c r="CS45" s="721"/>
      <c r="CT45" s="721"/>
      <c r="CU45" s="721"/>
      <c r="CV45" s="721"/>
      <c r="CW45" s="721"/>
      <c r="CX45" s="721"/>
      <c r="CY45" s="722"/>
      <c r="CZ45" s="690">
        <v>8.4</v>
      </c>
      <c r="DA45" s="719"/>
      <c r="DB45" s="719"/>
      <c r="DC45" s="723"/>
      <c r="DD45" s="694">
        <v>243901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888034</v>
      </c>
      <c r="CS46" s="686"/>
      <c r="CT46" s="686"/>
      <c r="CU46" s="686"/>
      <c r="CV46" s="686"/>
      <c r="CW46" s="686"/>
      <c r="CX46" s="686"/>
      <c r="CY46" s="687"/>
      <c r="CZ46" s="690">
        <v>1.4</v>
      </c>
      <c r="DA46" s="691"/>
      <c r="DB46" s="691"/>
      <c r="DC46" s="703"/>
      <c r="DD46" s="694">
        <v>740578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186</v>
      </c>
      <c r="CS47" s="721"/>
      <c r="CT47" s="721"/>
      <c r="CU47" s="721"/>
      <c r="CV47" s="721"/>
      <c r="CW47" s="721"/>
      <c r="CX47" s="721"/>
      <c r="CY47" s="722"/>
      <c r="CZ47" s="690" t="s">
        <v>186</v>
      </c>
      <c r="DA47" s="719"/>
      <c r="DB47" s="719"/>
      <c r="DC47" s="723"/>
      <c r="DD47" s="694" t="s">
        <v>186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186</v>
      </c>
      <c r="CS48" s="686"/>
      <c r="CT48" s="686"/>
      <c r="CU48" s="686"/>
      <c r="CV48" s="686"/>
      <c r="CW48" s="686"/>
      <c r="CX48" s="686"/>
      <c r="CY48" s="687"/>
      <c r="CZ48" s="690" t="s">
        <v>186</v>
      </c>
      <c r="DA48" s="691"/>
      <c r="DB48" s="691"/>
      <c r="DC48" s="703"/>
      <c r="DD48" s="694" t="s">
        <v>186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63449451</v>
      </c>
      <c r="CS49" s="756"/>
      <c r="CT49" s="756"/>
      <c r="CU49" s="756"/>
      <c r="CV49" s="756"/>
      <c r="CW49" s="756"/>
      <c r="CX49" s="756"/>
      <c r="CY49" s="787"/>
      <c r="CZ49" s="781">
        <v>100</v>
      </c>
      <c r="DA49" s="788"/>
      <c r="DB49" s="788"/>
      <c r="DC49" s="789"/>
      <c r="DD49" s="790">
        <v>26899148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eHUy+GgCjgzcZvuaEs8cM46oz/nedaG237XJoDHa9nWwEU5h+j1gajlG/1N99/iaybQEjlV8C22BzAAYZniJA==" saltValue="fOcYkiEYrCMvHgvYzX87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V102" sqref="DV102:DZ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63229</v>
      </c>
      <c r="R7" s="821"/>
      <c r="S7" s="821"/>
      <c r="T7" s="821"/>
      <c r="U7" s="821"/>
      <c r="V7" s="821">
        <v>61843</v>
      </c>
      <c r="W7" s="821"/>
      <c r="X7" s="821"/>
      <c r="Y7" s="821"/>
      <c r="Z7" s="821"/>
      <c r="AA7" s="821">
        <v>1386</v>
      </c>
      <c r="AB7" s="821"/>
      <c r="AC7" s="821"/>
      <c r="AD7" s="821"/>
      <c r="AE7" s="822"/>
      <c r="AF7" s="823">
        <v>1257</v>
      </c>
      <c r="AG7" s="824"/>
      <c r="AH7" s="824"/>
      <c r="AI7" s="824"/>
      <c r="AJ7" s="825"/>
      <c r="AK7" s="860">
        <v>648</v>
      </c>
      <c r="AL7" s="861"/>
      <c r="AM7" s="861"/>
      <c r="AN7" s="861"/>
      <c r="AO7" s="861"/>
      <c r="AP7" s="861">
        <v>34158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592</v>
      </c>
      <c r="BT7" s="865"/>
      <c r="BU7" s="865"/>
      <c r="BV7" s="865"/>
      <c r="BW7" s="865"/>
      <c r="BX7" s="865"/>
      <c r="BY7" s="865"/>
      <c r="BZ7" s="865"/>
      <c r="CA7" s="865"/>
      <c r="CB7" s="865"/>
      <c r="CC7" s="865"/>
      <c r="CD7" s="865"/>
      <c r="CE7" s="865"/>
      <c r="CF7" s="865"/>
      <c r="CG7" s="866"/>
      <c r="CH7" s="857">
        <v>49</v>
      </c>
      <c r="CI7" s="858"/>
      <c r="CJ7" s="858"/>
      <c r="CK7" s="858"/>
      <c r="CL7" s="859"/>
      <c r="CM7" s="857">
        <v>4026</v>
      </c>
      <c r="CN7" s="858"/>
      <c r="CO7" s="858"/>
      <c r="CP7" s="858"/>
      <c r="CQ7" s="859"/>
      <c r="CR7" s="857">
        <v>10</v>
      </c>
      <c r="CS7" s="858"/>
      <c r="CT7" s="858"/>
      <c r="CU7" s="858"/>
      <c r="CV7" s="859"/>
      <c r="CW7" s="857" t="s">
        <v>606</v>
      </c>
      <c r="CX7" s="858"/>
      <c r="CY7" s="858"/>
      <c r="CZ7" s="858"/>
      <c r="DA7" s="859"/>
      <c r="DB7" s="857" t="s">
        <v>606</v>
      </c>
      <c r="DC7" s="858"/>
      <c r="DD7" s="858"/>
      <c r="DE7" s="858"/>
      <c r="DF7" s="859"/>
      <c r="DG7" s="857" t="s">
        <v>606</v>
      </c>
      <c r="DH7" s="858"/>
      <c r="DI7" s="858"/>
      <c r="DJ7" s="858"/>
      <c r="DK7" s="859"/>
      <c r="DL7" s="857" t="s">
        <v>606</v>
      </c>
      <c r="DM7" s="858"/>
      <c r="DN7" s="858"/>
      <c r="DO7" s="858"/>
      <c r="DP7" s="859"/>
      <c r="DQ7" s="857" t="s">
        <v>606</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2483</v>
      </c>
      <c r="R8" s="845"/>
      <c r="S8" s="845"/>
      <c r="T8" s="845"/>
      <c r="U8" s="845"/>
      <c r="V8" s="845">
        <v>2395</v>
      </c>
      <c r="W8" s="845"/>
      <c r="X8" s="845"/>
      <c r="Y8" s="845"/>
      <c r="Z8" s="845"/>
      <c r="AA8" s="845">
        <v>88</v>
      </c>
      <c r="AB8" s="845"/>
      <c r="AC8" s="845"/>
      <c r="AD8" s="845"/>
      <c r="AE8" s="846"/>
      <c r="AF8" s="847" t="s">
        <v>186</v>
      </c>
      <c r="AG8" s="848"/>
      <c r="AH8" s="848"/>
      <c r="AI8" s="848"/>
      <c r="AJ8" s="849"/>
      <c r="AK8" s="850">
        <v>693</v>
      </c>
      <c r="AL8" s="851"/>
      <c r="AM8" s="851"/>
      <c r="AN8" s="851"/>
      <c r="AO8" s="851"/>
      <c r="AP8" s="851">
        <v>3135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607</v>
      </c>
      <c r="BT8" s="855"/>
      <c r="BU8" s="855"/>
      <c r="BV8" s="855"/>
      <c r="BW8" s="855"/>
      <c r="BX8" s="855"/>
      <c r="BY8" s="855"/>
      <c r="BZ8" s="855"/>
      <c r="CA8" s="855"/>
      <c r="CB8" s="855"/>
      <c r="CC8" s="855"/>
      <c r="CD8" s="855"/>
      <c r="CE8" s="855"/>
      <c r="CF8" s="855"/>
      <c r="CG8" s="856"/>
      <c r="CH8" s="867">
        <v>3</v>
      </c>
      <c r="CI8" s="868"/>
      <c r="CJ8" s="868"/>
      <c r="CK8" s="868"/>
      <c r="CL8" s="869"/>
      <c r="CM8" s="867">
        <v>452</v>
      </c>
      <c r="CN8" s="868"/>
      <c r="CO8" s="868"/>
      <c r="CP8" s="868"/>
      <c r="CQ8" s="869"/>
      <c r="CR8" s="867">
        <v>200</v>
      </c>
      <c r="CS8" s="868"/>
      <c r="CT8" s="868"/>
      <c r="CU8" s="868"/>
      <c r="CV8" s="869"/>
      <c r="CW8" s="867" t="s">
        <v>606</v>
      </c>
      <c r="CX8" s="868"/>
      <c r="CY8" s="868"/>
      <c r="CZ8" s="868"/>
      <c r="DA8" s="869"/>
      <c r="DB8" s="867" t="s">
        <v>606</v>
      </c>
      <c r="DC8" s="868"/>
      <c r="DD8" s="868"/>
      <c r="DE8" s="868"/>
      <c r="DF8" s="869"/>
      <c r="DG8" s="867">
        <v>22</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65712</v>
      </c>
      <c r="R23" s="880"/>
      <c r="S23" s="880"/>
      <c r="T23" s="880"/>
      <c r="U23" s="880"/>
      <c r="V23" s="880">
        <v>64238</v>
      </c>
      <c r="W23" s="880"/>
      <c r="X23" s="880"/>
      <c r="Y23" s="880"/>
      <c r="Z23" s="880"/>
      <c r="AA23" s="880">
        <v>1474</v>
      </c>
      <c r="AB23" s="880"/>
      <c r="AC23" s="880"/>
      <c r="AD23" s="880"/>
      <c r="AE23" s="881"/>
      <c r="AF23" s="882">
        <v>1257</v>
      </c>
      <c r="AG23" s="880"/>
      <c r="AH23" s="880"/>
      <c r="AI23" s="880"/>
      <c r="AJ23" s="883"/>
      <c r="AK23" s="884"/>
      <c r="AL23" s="885"/>
      <c r="AM23" s="885"/>
      <c r="AN23" s="885"/>
      <c r="AO23" s="885"/>
      <c r="AP23" s="880">
        <v>37293</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12178</v>
      </c>
      <c r="R28" s="909"/>
      <c r="S28" s="909"/>
      <c r="T28" s="909"/>
      <c r="U28" s="909"/>
      <c r="V28" s="909">
        <v>12153</v>
      </c>
      <c r="W28" s="909"/>
      <c r="X28" s="909"/>
      <c r="Y28" s="909"/>
      <c r="Z28" s="909"/>
      <c r="AA28" s="909">
        <v>24</v>
      </c>
      <c r="AB28" s="909"/>
      <c r="AC28" s="909"/>
      <c r="AD28" s="909"/>
      <c r="AE28" s="910"/>
      <c r="AF28" s="911">
        <v>24</v>
      </c>
      <c r="AG28" s="909"/>
      <c r="AH28" s="909"/>
      <c r="AI28" s="909"/>
      <c r="AJ28" s="912"/>
      <c r="AK28" s="913">
        <v>1208</v>
      </c>
      <c r="AL28" s="904"/>
      <c r="AM28" s="904"/>
      <c r="AN28" s="904"/>
      <c r="AO28" s="904"/>
      <c r="AP28" s="904" t="s">
        <v>606</v>
      </c>
      <c r="AQ28" s="904"/>
      <c r="AR28" s="904"/>
      <c r="AS28" s="904"/>
      <c r="AT28" s="904"/>
      <c r="AU28" s="904" t="s">
        <v>606</v>
      </c>
      <c r="AV28" s="904"/>
      <c r="AW28" s="904"/>
      <c r="AX28" s="904"/>
      <c r="AY28" s="904"/>
      <c r="AZ28" s="905" t="s">
        <v>606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7750</v>
      </c>
      <c r="R29" s="845"/>
      <c r="S29" s="845"/>
      <c r="T29" s="845"/>
      <c r="U29" s="845"/>
      <c r="V29" s="845">
        <v>7514</v>
      </c>
      <c r="W29" s="845"/>
      <c r="X29" s="845"/>
      <c r="Y29" s="845"/>
      <c r="Z29" s="845"/>
      <c r="AA29" s="845">
        <v>236</v>
      </c>
      <c r="AB29" s="845"/>
      <c r="AC29" s="845"/>
      <c r="AD29" s="845"/>
      <c r="AE29" s="846"/>
      <c r="AF29" s="847">
        <v>236</v>
      </c>
      <c r="AG29" s="848"/>
      <c r="AH29" s="848"/>
      <c r="AI29" s="848"/>
      <c r="AJ29" s="849"/>
      <c r="AK29" s="916">
        <v>1222</v>
      </c>
      <c r="AL29" s="917"/>
      <c r="AM29" s="917"/>
      <c r="AN29" s="917"/>
      <c r="AO29" s="917"/>
      <c r="AP29" s="917" t="s">
        <v>606</v>
      </c>
      <c r="AQ29" s="917"/>
      <c r="AR29" s="917"/>
      <c r="AS29" s="917"/>
      <c r="AT29" s="917"/>
      <c r="AU29" s="917" t="s">
        <v>606</v>
      </c>
      <c r="AV29" s="917"/>
      <c r="AW29" s="917"/>
      <c r="AX29" s="917"/>
      <c r="AY29" s="917"/>
      <c r="AZ29" s="918" t="s">
        <v>606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1157</v>
      </c>
      <c r="R30" s="845"/>
      <c r="S30" s="845"/>
      <c r="T30" s="845"/>
      <c r="U30" s="845"/>
      <c r="V30" s="845">
        <v>1127</v>
      </c>
      <c r="W30" s="845"/>
      <c r="X30" s="845"/>
      <c r="Y30" s="845"/>
      <c r="Z30" s="845"/>
      <c r="AA30" s="845">
        <v>31</v>
      </c>
      <c r="AB30" s="845"/>
      <c r="AC30" s="845"/>
      <c r="AD30" s="845"/>
      <c r="AE30" s="846"/>
      <c r="AF30" s="847">
        <v>31</v>
      </c>
      <c r="AG30" s="848"/>
      <c r="AH30" s="848"/>
      <c r="AI30" s="848"/>
      <c r="AJ30" s="849"/>
      <c r="AK30" s="916">
        <v>225</v>
      </c>
      <c r="AL30" s="917"/>
      <c r="AM30" s="917"/>
      <c r="AN30" s="917"/>
      <c r="AO30" s="917"/>
      <c r="AP30" s="917" t="s">
        <v>606</v>
      </c>
      <c r="AQ30" s="917"/>
      <c r="AR30" s="917"/>
      <c r="AS30" s="917"/>
      <c r="AT30" s="917"/>
      <c r="AU30" s="917" t="s">
        <v>606</v>
      </c>
      <c r="AV30" s="917"/>
      <c r="AW30" s="917"/>
      <c r="AX30" s="917"/>
      <c r="AY30" s="917"/>
      <c r="AZ30" s="918" t="s">
        <v>606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2481</v>
      </c>
      <c r="R31" s="845"/>
      <c r="S31" s="845"/>
      <c r="T31" s="845"/>
      <c r="U31" s="845"/>
      <c r="V31" s="845">
        <v>2345</v>
      </c>
      <c r="W31" s="845"/>
      <c r="X31" s="845"/>
      <c r="Y31" s="845"/>
      <c r="Z31" s="845"/>
      <c r="AA31" s="845">
        <v>137</v>
      </c>
      <c r="AB31" s="845"/>
      <c r="AC31" s="845"/>
      <c r="AD31" s="845"/>
      <c r="AE31" s="846"/>
      <c r="AF31" s="847">
        <v>2510</v>
      </c>
      <c r="AG31" s="848"/>
      <c r="AH31" s="848"/>
      <c r="AI31" s="848"/>
      <c r="AJ31" s="849"/>
      <c r="AK31" s="916">
        <v>139</v>
      </c>
      <c r="AL31" s="917"/>
      <c r="AM31" s="917"/>
      <c r="AN31" s="917"/>
      <c r="AO31" s="917"/>
      <c r="AP31" s="917">
        <v>106</v>
      </c>
      <c r="AQ31" s="917"/>
      <c r="AR31" s="917"/>
      <c r="AS31" s="917"/>
      <c r="AT31" s="917"/>
      <c r="AU31" s="917" t="s">
        <v>606</v>
      </c>
      <c r="AV31" s="917"/>
      <c r="AW31" s="917"/>
      <c r="AX31" s="917"/>
      <c r="AY31" s="917"/>
      <c r="AZ31" s="918" t="s">
        <v>606</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1674</v>
      </c>
      <c r="R32" s="845"/>
      <c r="S32" s="845"/>
      <c r="T32" s="845"/>
      <c r="U32" s="845"/>
      <c r="V32" s="845">
        <v>1663</v>
      </c>
      <c r="W32" s="845"/>
      <c r="X32" s="845"/>
      <c r="Y32" s="845"/>
      <c r="Z32" s="845"/>
      <c r="AA32" s="845">
        <v>11</v>
      </c>
      <c r="AB32" s="845"/>
      <c r="AC32" s="845"/>
      <c r="AD32" s="845"/>
      <c r="AE32" s="846"/>
      <c r="AF32" s="847">
        <v>295</v>
      </c>
      <c r="AG32" s="848"/>
      <c r="AH32" s="848"/>
      <c r="AI32" s="848"/>
      <c r="AJ32" s="849"/>
      <c r="AK32" s="916">
        <v>228</v>
      </c>
      <c r="AL32" s="917"/>
      <c r="AM32" s="917"/>
      <c r="AN32" s="917"/>
      <c r="AO32" s="917"/>
      <c r="AP32" s="917">
        <v>4472</v>
      </c>
      <c r="AQ32" s="917"/>
      <c r="AR32" s="917"/>
      <c r="AS32" s="917"/>
      <c r="AT32" s="917"/>
      <c r="AU32" s="917">
        <v>1686</v>
      </c>
      <c r="AV32" s="917"/>
      <c r="AW32" s="917"/>
      <c r="AX32" s="917"/>
      <c r="AY32" s="917"/>
      <c r="AZ32" s="918" t="s">
        <v>606</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3096</v>
      </c>
      <c r="AG63" s="928"/>
      <c r="AH63" s="928"/>
      <c r="AI63" s="928"/>
      <c r="AJ63" s="929"/>
      <c r="AK63" s="930"/>
      <c r="AL63" s="925"/>
      <c r="AM63" s="925"/>
      <c r="AN63" s="925"/>
      <c r="AO63" s="925"/>
      <c r="AP63" s="928">
        <v>4578</v>
      </c>
      <c r="AQ63" s="928"/>
      <c r="AR63" s="928"/>
      <c r="AS63" s="928"/>
      <c r="AT63" s="928"/>
      <c r="AU63" s="928">
        <v>1686</v>
      </c>
      <c r="AV63" s="928"/>
      <c r="AW63" s="928"/>
      <c r="AX63" s="928"/>
      <c r="AY63" s="928"/>
      <c r="AZ63" s="932"/>
      <c r="BA63" s="932"/>
      <c r="BB63" s="932"/>
      <c r="BC63" s="932"/>
      <c r="BD63" s="932"/>
      <c r="BE63" s="933"/>
      <c r="BF63" s="933"/>
      <c r="BG63" s="933"/>
      <c r="BH63" s="933"/>
      <c r="BI63" s="934"/>
      <c r="BJ63" s="935" t="s">
        <v>186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400</v>
      </c>
      <c r="R66" s="804"/>
      <c r="S66" s="804"/>
      <c r="T66" s="804"/>
      <c r="U66" s="805"/>
      <c r="V66" s="803" t="s">
        <v>419</v>
      </c>
      <c r="W66" s="804"/>
      <c r="X66" s="804"/>
      <c r="Y66" s="804"/>
      <c r="Z66" s="805"/>
      <c r="AA66" s="803" t="s">
        <v>420</v>
      </c>
      <c r="AB66" s="804"/>
      <c r="AC66" s="804"/>
      <c r="AD66" s="804"/>
      <c r="AE66" s="805"/>
      <c r="AF66" s="938" t="s">
        <v>403</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3289</v>
      </c>
      <c r="R68" s="952"/>
      <c r="S68" s="952"/>
      <c r="T68" s="952"/>
      <c r="U68" s="952"/>
      <c r="V68" s="952">
        <v>3007</v>
      </c>
      <c r="W68" s="952"/>
      <c r="X68" s="952"/>
      <c r="Y68" s="952"/>
      <c r="Z68" s="952"/>
      <c r="AA68" s="952">
        <v>281</v>
      </c>
      <c r="AB68" s="952"/>
      <c r="AC68" s="952"/>
      <c r="AD68" s="952"/>
      <c r="AE68" s="952"/>
      <c r="AF68" s="952">
        <v>94</v>
      </c>
      <c r="AG68" s="952"/>
      <c r="AH68" s="952"/>
      <c r="AI68" s="952"/>
      <c r="AJ68" s="952"/>
      <c r="AK68" s="952">
        <v>41</v>
      </c>
      <c r="AL68" s="952"/>
      <c r="AM68" s="952"/>
      <c r="AN68" s="952"/>
      <c r="AO68" s="952"/>
      <c r="AP68" s="952">
        <v>6666</v>
      </c>
      <c r="AQ68" s="952"/>
      <c r="AR68" s="952"/>
      <c r="AS68" s="952"/>
      <c r="AT68" s="952"/>
      <c r="AU68" s="952">
        <v>569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3304</v>
      </c>
      <c r="R69" s="917"/>
      <c r="S69" s="917"/>
      <c r="T69" s="917"/>
      <c r="U69" s="917"/>
      <c r="V69" s="917">
        <v>3117</v>
      </c>
      <c r="W69" s="917"/>
      <c r="X69" s="917"/>
      <c r="Y69" s="917"/>
      <c r="Z69" s="917"/>
      <c r="AA69" s="917">
        <v>187</v>
      </c>
      <c r="AB69" s="917"/>
      <c r="AC69" s="917"/>
      <c r="AD69" s="917"/>
      <c r="AE69" s="917"/>
      <c r="AF69" s="917">
        <v>148</v>
      </c>
      <c r="AG69" s="917"/>
      <c r="AH69" s="917"/>
      <c r="AI69" s="917"/>
      <c r="AJ69" s="917"/>
      <c r="AK69" s="917" t="s">
        <v>606</v>
      </c>
      <c r="AL69" s="917"/>
      <c r="AM69" s="917"/>
      <c r="AN69" s="917"/>
      <c r="AO69" s="917"/>
      <c r="AP69" s="917">
        <v>8259</v>
      </c>
      <c r="AQ69" s="917"/>
      <c r="AR69" s="917"/>
      <c r="AS69" s="917"/>
      <c r="AT69" s="917"/>
      <c r="AU69" s="917" t="s">
        <v>606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88</v>
      </c>
      <c r="R70" s="917"/>
      <c r="S70" s="917"/>
      <c r="T70" s="917"/>
      <c r="U70" s="917"/>
      <c r="V70" s="917">
        <v>80</v>
      </c>
      <c r="W70" s="917"/>
      <c r="X70" s="917"/>
      <c r="Y70" s="917"/>
      <c r="Z70" s="917"/>
      <c r="AA70" s="917">
        <v>8</v>
      </c>
      <c r="AB70" s="917"/>
      <c r="AC70" s="917"/>
      <c r="AD70" s="917"/>
      <c r="AE70" s="917"/>
      <c r="AF70" s="917">
        <v>8</v>
      </c>
      <c r="AG70" s="917"/>
      <c r="AH70" s="917"/>
      <c r="AI70" s="917"/>
      <c r="AJ70" s="917"/>
      <c r="AK70" s="917">
        <v>1</v>
      </c>
      <c r="AL70" s="917"/>
      <c r="AM70" s="917"/>
      <c r="AN70" s="917"/>
      <c r="AO70" s="917"/>
      <c r="AP70" s="917" t="s">
        <v>606</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8</v>
      </c>
      <c r="R71" s="917"/>
      <c r="S71" s="917"/>
      <c r="T71" s="917"/>
      <c r="U71" s="917"/>
      <c r="V71" s="917">
        <v>7</v>
      </c>
      <c r="W71" s="917"/>
      <c r="X71" s="917"/>
      <c r="Y71" s="917"/>
      <c r="Z71" s="917"/>
      <c r="AA71" s="917">
        <v>1</v>
      </c>
      <c r="AB71" s="917"/>
      <c r="AC71" s="917"/>
      <c r="AD71" s="917"/>
      <c r="AE71" s="917"/>
      <c r="AF71" s="917">
        <v>1</v>
      </c>
      <c r="AG71" s="917"/>
      <c r="AH71" s="917"/>
      <c r="AI71" s="917"/>
      <c r="AJ71" s="917"/>
      <c r="AK71" s="917">
        <v>5</v>
      </c>
      <c r="AL71" s="917"/>
      <c r="AM71" s="917"/>
      <c r="AN71" s="917"/>
      <c r="AO71" s="917"/>
      <c r="AP71" s="917" t="s">
        <v>606</v>
      </c>
      <c r="AQ71" s="917"/>
      <c r="AR71" s="917"/>
      <c r="AS71" s="917"/>
      <c r="AT71" s="917"/>
      <c r="AU71" s="917" t="s">
        <v>606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176</v>
      </c>
      <c r="R72" s="917"/>
      <c r="S72" s="917"/>
      <c r="T72" s="917"/>
      <c r="U72" s="917"/>
      <c r="V72" s="917">
        <v>146</v>
      </c>
      <c r="W72" s="917"/>
      <c r="X72" s="917"/>
      <c r="Y72" s="917"/>
      <c r="Z72" s="917"/>
      <c r="AA72" s="917">
        <v>30</v>
      </c>
      <c r="AB72" s="917"/>
      <c r="AC72" s="917"/>
      <c r="AD72" s="917"/>
      <c r="AE72" s="917"/>
      <c r="AF72" s="917">
        <v>26</v>
      </c>
      <c r="AG72" s="917"/>
      <c r="AH72" s="917"/>
      <c r="AI72" s="917"/>
      <c r="AJ72" s="917"/>
      <c r="AK72" s="917" t="s">
        <v>606</v>
      </c>
      <c r="AL72" s="917"/>
      <c r="AM72" s="917"/>
      <c r="AN72" s="917"/>
      <c r="AO72" s="917"/>
      <c r="AP72" s="917" t="s">
        <v>606</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263</v>
      </c>
      <c r="R73" s="917"/>
      <c r="S73" s="917"/>
      <c r="T73" s="917"/>
      <c r="U73" s="917"/>
      <c r="V73" s="917">
        <v>243</v>
      </c>
      <c r="W73" s="917"/>
      <c r="X73" s="917"/>
      <c r="Y73" s="917"/>
      <c r="Z73" s="917"/>
      <c r="AA73" s="917">
        <v>20</v>
      </c>
      <c r="AB73" s="917"/>
      <c r="AC73" s="917"/>
      <c r="AD73" s="917"/>
      <c r="AE73" s="917"/>
      <c r="AF73" s="917">
        <v>20</v>
      </c>
      <c r="AG73" s="917"/>
      <c r="AH73" s="917"/>
      <c r="AI73" s="917"/>
      <c r="AJ73" s="917"/>
      <c r="AK73" s="917" t="s">
        <v>606</v>
      </c>
      <c r="AL73" s="917"/>
      <c r="AM73" s="917"/>
      <c r="AN73" s="917"/>
      <c r="AO73" s="917"/>
      <c r="AP73" s="917">
        <v>853</v>
      </c>
      <c r="AQ73" s="917"/>
      <c r="AR73" s="917"/>
      <c r="AS73" s="917"/>
      <c r="AT73" s="917"/>
      <c r="AU73" s="917" t="s">
        <v>606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311</v>
      </c>
      <c r="R74" s="917"/>
      <c r="S74" s="917"/>
      <c r="T74" s="917"/>
      <c r="U74" s="917"/>
      <c r="V74" s="917">
        <v>270</v>
      </c>
      <c r="W74" s="917"/>
      <c r="X74" s="917"/>
      <c r="Y74" s="917"/>
      <c r="Z74" s="917"/>
      <c r="AA74" s="917">
        <v>41</v>
      </c>
      <c r="AB74" s="917"/>
      <c r="AC74" s="917"/>
      <c r="AD74" s="917"/>
      <c r="AE74" s="917"/>
      <c r="AF74" s="917">
        <v>41</v>
      </c>
      <c r="AG74" s="917"/>
      <c r="AH74" s="917"/>
      <c r="AI74" s="917"/>
      <c r="AJ74" s="917"/>
      <c r="AK74" s="917" t="s">
        <v>606</v>
      </c>
      <c r="AL74" s="917"/>
      <c r="AM74" s="917"/>
      <c r="AN74" s="917"/>
      <c r="AO74" s="917"/>
      <c r="AP74" s="917" t="s">
        <v>606</v>
      </c>
      <c r="AQ74" s="917"/>
      <c r="AR74" s="917"/>
      <c r="AS74" s="917"/>
      <c r="AT74" s="917"/>
      <c r="AU74" s="917" t="s">
        <v>606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147774</v>
      </c>
      <c r="R75" s="966"/>
      <c r="S75" s="966"/>
      <c r="T75" s="966"/>
      <c r="U75" s="916"/>
      <c r="V75" s="967">
        <v>139656</v>
      </c>
      <c r="W75" s="966"/>
      <c r="X75" s="966"/>
      <c r="Y75" s="966"/>
      <c r="Z75" s="916"/>
      <c r="AA75" s="967">
        <v>8119</v>
      </c>
      <c r="AB75" s="966"/>
      <c r="AC75" s="966"/>
      <c r="AD75" s="966"/>
      <c r="AE75" s="916"/>
      <c r="AF75" s="967">
        <v>8119</v>
      </c>
      <c r="AG75" s="966"/>
      <c r="AH75" s="966"/>
      <c r="AI75" s="966"/>
      <c r="AJ75" s="916"/>
      <c r="AK75" s="967">
        <v>1654</v>
      </c>
      <c r="AL75" s="966"/>
      <c r="AM75" s="966"/>
      <c r="AN75" s="966"/>
      <c r="AO75" s="916"/>
      <c r="AP75" s="967" t="s">
        <v>606</v>
      </c>
      <c r="AQ75" s="966"/>
      <c r="AR75" s="966"/>
      <c r="AS75" s="966"/>
      <c r="AT75" s="916"/>
      <c r="AU75" s="967" t="s">
        <v>606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158</v>
      </c>
      <c r="R76" s="966"/>
      <c r="S76" s="966"/>
      <c r="T76" s="966"/>
      <c r="U76" s="916"/>
      <c r="V76" s="967">
        <v>149</v>
      </c>
      <c r="W76" s="966"/>
      <c r="X76" s="966"/>
      <c r="Y76" s="966"/>
      <c r="Z76" s="916"/>
      <c r="AA76" s="967">
        <v>8</v>
      </c>
      <c r="AB76" s="966"/>
      <c r="AC76" s="966"/>
      <c r="AD76" s="966"/>
      <c r="AE76" s="916"/>
      <c r="AF76" s="967">
        <v>8</v>
      </c>
      <c r="AG76" s="966"/>
      <c r="AH76" s="966"/>
      <c r="AI76" s="966"/>
      <c r="AJ76" s="916"/>
      <c r="AK76" s="967" t="s">
        <v>606</v>
      </c>
      <c r="AL76" s="966"/>
      <c r="AM76" s="966"/>
      <c r="AN76" s="966"/>
      <c r="AO76" s="916"/>
      <c r="AP76" s="967" t="s">
        <v>606</v>
      </c>
      <c r="AQ76" s="966"/>
      <c r="AR76" s="966"/>
      <c r="AS76" s="966"/>
      <c r="AT76" s="916"/>
      <c r="AU76" s="967" t="s">
        <v>606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602</v>
      </c>
      <c r="C77" s="960"/>
      <c r="D77" s="960"/>
      <c r="E77" s="960"/>
      <c r="F77" s="960"/>
      <c r="G77" s="960"/>
      <c r="H77" s="960"/>
      <c r="I77" s="960"/>
      <c r="J77" s="960"/>
      <c r="K77" s="960"/>
      <c r="L77" s="960"/>
      <c r="M77" s="960"/>
      <c r="N77" s="960"/>
      <c r="O77" s="960"/>
      <c r="P77" s="961"/>
      <c r="Q77" s="965">
        <v>7297</v>
      </c>
      <c r="R77" s="966"/>
      <c r="S77" s="966"/>
      <c r="T77" s="966"/>
      <c r="U77" s="916"/>
      <c r="V77" s="967">
        <v>6922</v>
      </c>
      <c r="W77" s="966"/>
      <c r="X77" s="966"/>
      <c r="Y77" s="966"/>
      <c r="Z77" s="916"/>
      <c r="AA77" s="967">
        <v>375</v>
      </c>
      <c r="AB77" s="966"/>
      <c r="AC77" s="966"/>
      <c r="AD77" s="966"/>
      <c r="AE77" s="916"/>
      <c r="AF77" s="967">
        <v>375</v>
      </c>
      <c r="AG77" s="966"/>
      <c r="AH77" s="966"/>
      <c r="AI77" s="966"/>
      <c r="AJ77" s="916"/>
      <c r="AK77" s="967" t="s">
        <v>606</v>
      </c>
      <c r="AL77" s="966"/>
      <c r="AM77" s="966"/>
      <c r="AN77" s="966"/>
      <c r="AO77" s="916"/>
      <c r="AP77" s="967" t="s">
        <v>606</v>
      </c>
      <c r="AQ77" s="966"/>
      <c r="AR77" s="966"/>
      <c r="AS77" s="966"/>
      <c r="AT77" s="916"/>
      <c r="AU77" s="967" t="s">
        <v>606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603</v>
      </c>
      <c r="C78" s="960"/>
      <c r="D78" s="960"/>
      <c r="E78" s="960"/>
      <c r="F78" s="960"/>
      <c r="G78" s="960"/>
      <c r="H78" s="960"/>
      <c r="I78" s="960"/>
      <c r="J78" s="960"/>
      <c r="K78" s="960"/>
      <c r="L78" s="960"/>
      <c r="M78" s="960"/>
      <c r="N78" s="960"/>
      <c r="O78" s="960"/>
      <c r="P78" s="961"/>
      <c r="Q78" s="962">
        <v>27</v>
      </c>
      <c r="R78" s="917"/>
      <c r="S78" s="917"/>
      <c r="T78" s="917"/>
      <c r="U78" s="917"/>
      <c r="V78" s="917">
        <v>27</v>
      </c>
      <c r="W78" s="917"/>
      <c r="X78" s="917"/>
      <c r="Y78" s="917"/>
      <c r="Z78" s="917"/>
      <c r="AA78" s="917">
        <v>0</v>
      </c>
      <c r="AB78" s="917"/>
      <c r="AC78" s="917"/>
      <c r="AD78" s="917"/>
      <c r="AE78" s="917"/>
      <c r="AF78" s="917">
        <v>0</v>
      </c>
      <c r="AG78" s="917"/>
      <c r="AH78" s="917"/>
      <c r="AI78" s="917"/>
      <c r="AJ78" s="917"/>
      <c r="AK78" s="967" t="s">
        <v>606</v>
      </c>
      <c r="AL78" s="966"/>
      <c r="AM78" s="966"/>
      <c r="AN78" s="966"/>
      <c r="AO78" s="916"/>
      <c r="AP78" s="967" t="s">
        <v>606</v>
      </c>
      <c r="AQ78" s="966"/>
      <c r="AR78" s="966"/>
      <c r="AS78" s="966"/>
      <c r="AT78" s="916"/>
      <c r="AU78" s="967" t="s">
        <v>606</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604</v>
      </c>
      <c r="C79" s="960"/>
      <c r="D79" s="960"/>
      <c r="E79" s="960"/>
      <c r="F79" s="960"/>
      <c r="G79" s="960"/>
      <c r="H79" s="960"/>
      <c r="I79" s="960"/>
      <c r="J79" s="960"/>
      <c r="K79" s="960"/>
      <c r="L79" s="960"/>
      <c r="M79" s="960"/>
      <c r="N79" s="960"/>
      <c r="O79" s="960"/>
      <c r="P79" s="961"/>
      <c r="Q79" s="962">
        <v>94</v>
      </c>
      <c r="R79" s="917"/>
      <c r="S79" s="917"/>
      <c r="T79" s="917"/>
      <c r="U79" s="917"/>
      <c r="V79" s="917">
        <v>89</v>
      </c>
      <c r="W79" s="917"/>
      <c r="X79" s="917"/>
      <c r="Y79" s="917"/>
      <c r="Z79" s="917"/>
      <c r="AA79" s="917">
        <v>5</v>
      </c>
      <c r="AB79" s="917"/>
      <c r="AC79" s="917"/>
      <c r="AD79" s="917"/>
      <c r="AE79" s="917"/>
      <c r="AF79" s="917">
        <v>5</v>
      </c>
      <c r="AG79" s="917"/>
      <c r="AH79" s="917"/>
      <c r="AI79" s="917"/>
      <c r="AJ79" s="917"/>
      <c r="AK79" s="967" t="s">
        <v>606</v>
      </c>
      <c r="AL79" s="966"/>
      <c r="AM79" s="966"/>
      <c r="AN79" s="966"/>
      <c r="AO79" s="916"/>
      <c r="AP79" s="967" t="s">
        <v>606</v>
      </c>
      <c r="AQ79" s="966"/>
      <c r="AR79" s="966"/>
      <c r="AS79" s="966"/>
      <c r="AT79" s="916"/>
      <c r="AU79" s="967" t="s">
        <v>606</v>
      </c>
      <c r="AV79" s="966"/>
      <c r="AW79" s="966"/>
      <c r="AX79" s="966"/>
      <c r="AY79" s="916"/>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605</v>
      </c>
      <c r="C80" s="960"/>
      <c r="D80" s="960"/>
      <c r="E80" s="960"/>
      <c r="F80" s="960"/>
      <c r="G80" s="960"/>
      <c r="H80" s="960"/>
      <c r="I80" s="960"/>
      <c r="J80" s="960"/>
      <c r="K80" s="960"/>
      <c r="L80" s="960"/>
      <c r="M80" s="960"/>
      <c r="N80" s="960"/>
      <c r="O80" s="960"/>
      <c r="P80" s="961"/>
      <c r="Q80" s="962">
        <v>3</v>
      </c>
      <c r="R80" s="917"/>
      <c r="S80" s="917"/>
      <c r="T80" s="917"/>
      <c r="U80" s="917"/>
      <c r="V80" s="917">
        <v>3</v>
      </c>
      <c r="W80" s="917"/>
      <c r="X80" s="917"/>
      <c r="Y80" s="917"/>
      <c r="Z80" s="917"/>
      <c r="AA80" s="917">
        <v>0</v>
      </c>
      <c r="AB80" s="917"/>
      <c r="AC80" s="917"/>
      <c r="AD80" s="917"/>
      <c r="AE80" s="917"/>
      <c r="AF80" s="917">
        <v>0</v>
      </c>
      <c r="AG80" s="917"/>
      <c r="AH80" s="917"/>
      <c r="AI80" s="917"/>
      <c r="AJ80" s="917"/>
      <c r="AK80" s="967" t="s">
        <v>606</v>
      </c>
      <c r="AL80" s="966"/>
      <c r="AM80" s="966"/>
      <c r="AN80" s="966"/>
      <c r="AO80" s="916"/>
      <c r="AP80" s="967" t="s">
        <v>606</v>
      </c>
      <c r="AQ80" s="966"/>
      <c r="AR80" s="966"/>
      <c r="AS80" s="966"/>
      <c r="AT80" s="916"/>
      <c r="AU80" s="967" t="s">
        <v>606</v>
      </c>
      <c r="AV80" s="966"/>
      <c r="AW80" s="966"/>
      <c r="AX80" s="966"/>
      <c r="AY80" s="916"/>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8845</v>
      </c>
      <c r="AG88" s="928"/>
      <c r="AH88" s="928"/>
      <c r="AI88" s="928"/>
      <c r="AJ88" s="928"/>
      <c r="AK88" s="925"/>
      <c r="AL88" s="925"/>
      <c r="AM88" s="925"/>
      <c r="AN88" s="925"/>
      <c r="AO88" s="925"/>
      <c r="AP88" s="928">
        <v>15778</v>
      </c>
      <c r="AQ88" s="928"/>
      <c r="AR88" s="928"/>
      <c r="AS88" s="928"/>
      <c r="AT88" s="928"/>
      <c r="AU88" s="928">
        <v>569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210</v>
      </c>
      <c r="CS102" s="936"/>
      <c r="CT102" s="936"/>
      <c r="CU102" s="936"/>
      <c r="CV102" s="979"/>
      <c r="CW102" s="978">
        <v>0</v>
      </c>
      <c r="CX102" s="936"/>
      <c r="CY102" s="936"/>
      <c r="CZ102" s="936"/>
      <c r="DA102" s="979"/>
      <c r="DB102" s="978">
        <v>0</v>
      </c>
      <c r="DC102" s="936"/>
      <c r="DD102" s="936"/>
      <c r="DE102" s="936"/>
      <c r="DF102" s="979"/>
      <c r="DG102" s="978">
        <v>22</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310</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310</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310</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3111144</v>
      </c>
      <c r="AB110" s="988"/>
      <c r="AC110" s="988"/>
      <c r="AD110" s="988"/>
      <c r="AE110" s="989"/>
      <c r="AF110" s="990">
        <v>3065857</v>
      </c>
      <c r="AG110" s="988"/>
      <c r="AH110" s="988"/>
      <c r="AI110" s="988"/>
      <c r="AJ110" s="989"/>
      <c r="AK110" s="990">
        <v>3126729</v>
      </c>
      <c r="AL110" s="988"/>
      <c r="AM110" s="988"/>
      <c r="AN110" s="988"/>
      <c r="AO110" s="989"/>
      <c r="AP110" s="991">
        <v>14.2</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37502219</v>
      </c>
      <c r="BR110" s="1023"/>
      <c r="BS110" s="1023"/>
      <c r="BT110" s="1023"/>
      <c r="BU110" s="1023"/>
      <c r="BV110" s="1023">
        <v>36498871</v>
      </c>
      <c r="BW110" s="1023"/>
      <c r="BX110" s="1023"/>
      <c r="BY110" s="1023"/>
      <c r="BZ110" s="1023"/>
      <c r="CA110" s="1023">
        <v>37293006</v>
      </c>
      <c r="CB110" s="1023"/>
      <c r="CC110" s="1023"/>
      <c r="CD110" s="1023"/>
      <c r="CE110" s="1023"/>
      <c r="CF110" s="1037">
        <v>169.1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397</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443</v>
      </c>
      <c r="AG111" s="1030"/>
      <c r="AH111" s="1030"/>
      <c r="AI111" s="1030"/>
      <c r="AJ111" s="1031"/>
      <c r="AK111" s="1032" t="s">
        <v>441</v>
      </c>
      <c r="AL111" s="1030"/>
      <c r="AM111" s="1030"/>
      <c r="AN111" s="1030"/>
      <c r="AO111" s="1031"/>
      <c r="AP111" s="1033" t="s">
        <v>441</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148433</v>
      </c>
      <c r="BR111" s="1016"/>
      <c r="BS111" s="1016"/>
      <c r="BT111" s="1016"/>
      <c r="BU111" s="1016"/>
      <c r="BV111" s="1016">
        <v>172384</v>
      </c>
      <c r="BW111" s="1016"/>
      <c r="BX111" s="1016"/>
      <c r="BY111" s="1016"/>
      <c r="BZ111" s="1016"/>
      <c r="CA111" s="1016">
        <v>28247</v>
      </c>
      <c r="CB111" s="1016"/>
      <c r="CC111" s="1016"/>
      <c r="CD111" s="1016"/>
      <c r="CE111" s="1016"/>
      <c r="CF111" s="1010">
        <v>0.1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441</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448</v>
      </c>
      <c r="AG112" s="1055"/>
      <c r="AH112" s="1055"/>
      <c r="AI112" s="1055"/>
      <c r="AJ112" s="1056"/>
      <c r="AK112" s="1057" t="s">
        <v>448</v>
      </c>
      <c r="AL112" s="1055"/>
      <c r="AM112" s="1055"/>
      <c r="AN112" s="1055"/>
      <c r="AO112" s="1056"/>
      <c r="AP112" s="1058" t="s">
        <v>448</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1938499</v>
      </c>
      <c r="BR112" s="1016"/>
      <c r="BS112" s="1016"/>
      <c r="BT112" s="1016"/>
      <c r="BU112" s="1016"/>
      <c r="BV112" s="1016">
        <v>1738275</v>
      </c>
      <c r="BW112" s="1016"/>
      <c r="BX112" s="1016"/>
      <c r="BY112" s="1016"/>
      <c r="BZ112" s="1016"/>
      <c r="CA112" s="1016">
        <v>1685902</v>
      </c>
      <c r="CB112" s="1016"/>
      <c r="CC112" s="1016"/>
      <c r="CD112" s="1016"/>
      <c r="CE112" s="1016"/>
      <c r="CF112" s="1010">
        <v>7.6</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448</v>
      </c>
      <c r="DM112" s="1016"/>
      <c r="DN112" s="1016"/>
      <c r="DO112" s="1016"/>
      <c r="DP112" s="1016"/>
      <c r="DQ112" s="1016" t="s">
        <v>448</v>
      </c>
      <c r="DR112" s="1016"/>
      <c r="DS112" s="1016"/>
      <c r="DT112" s="1016"/>
      <c r="DU112" s="1016"/>
      <c r="DV112" s="1017" t="s">
        <v>441</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174326</v>
      </c>
      <c r="AB113" s="1030"/>
      <c r="AC113" s="1030"/>
      <c r="AD113" s="1030"/>
      <c r="AE113" s="1031"/>
      <c r="AF113" s="1032">
        <v>162417</v>
      </c>
      <c r="AG113" s="1030"/>
      <c r="AH113" s="1030"/>
      <c r="AI113" s="1030"/>
      <c r="AJ113" s="1031"/>
      <c r="AK113" s="1032">
        <v>108780</v>
      </c>
      <c r="AL113" s="1030"/>
      <c r="AM113" s="1030"/>
      <c r="AN113" s="1030"/>
      <c r="AO113" s="1031"/>
      <c r="AP113" s="1033">
        <v>0.5</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595846</v>
      </c>
      <c r="BR113" s="1016"/>
      <c r="BS113" s="1016"/>
      <c r="BT113" s="1016"/>
      <c r="BU113" s="1016"/>
      <c r="BV113" s="1016">
        <v>568079</v>
      </c>
      <c r="BW113" s="1016"/>
      <c r="BX113" s="1016"/>
      <c r="BY113" s="1016"/>
      <c r="BZ113" s="1016"/>
      <c r="CA113" s="1016">
        <v>569430</v>
      </c>
      <c r="CB113" s="1016"/>
      <c r="CC113" s="1016"/>
      <c r="CD113" s="1016"/>
      <c r="CE113" s="1016"/>
      <c r="CF113" s="1010">
        <v>2.6</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441</v>
      </c>
      <c r="DM113" s="1055"/>
      <c r="DN113" s="1055"/>
      <c r="DO113" s="1055"/>
      <c r="DP113" s="1056"/>
      <c r="DQ113" s="1057" t="s">
        <v>441</v>
      </c>
      <c r="DR113" s="1055"/>
      <c r="DS113" s="1055"/>
      <c r="DT113" s="1055"/>
      <c r="DU113" s="1056"/>
      <c r="DV113" s="1058" t="s">
        <v>454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77203</v>
      </c>
      <c r="AB114" s="1055"/>
      <c r="AC114" s="1055"/>
      <c r="AD114" s="1055"/>
      <c r="AE114" s="1056"/>
      <c r="AF114" s="1057">
        <v>74880</v>
      </c>
      <c r="AG114" s="1055"/>
      <c r="AH114" s="1055"/>
      <c r="AI114" s="1055"/>
      <c r="AJ114" s="1056"/>
      <c r="AK114" s="1057">
        <v>70778</v>
      </c>
      <c r="AL114" s="1055"/>
      <c r="AM114" s="1055"/>
      <c r="AN114" s="1055"/>
      <c r="AO114" s="1056"/>
      <c r="AP114" s="1058">
        <v>0.3</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1810082</v>
      </c>
      <c r="BR114" s="1016"/>
      <c r="BS114" s="1016"/>
      <c r="BT114" s="1016"/>
      <c r="BU114" s="1016"/>
      <c r="BV114" s="1016">
        <v>1583694</v>
      </c>
      <c r="BW114" s="1016"/>
      <c r="BX114" s="1016"/>
      <c r="BY114" s="1016"/>
      <c r="BZ114" s="1016"/>
      <c r="CA114" s="1016">
        <v>1449665</v>
      </c>
      <c r="CB114" s="1016"/>
      <c r="CC114" s="1016"/>
      <c r="CD114" s="1016"/>
      <c r="CE114" s="1016"/>
      <c r="CF114" s="1010">
        <v>6.6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441</v>
      </c>
      <c r="DM114" s="1055"/>
      <c r="DN114" s="1055"/>
      <c r="DO114" s="1055"/>
      <c r="DP114" s="1056"/>
      <c r="DQ114" s="1057" t="s">
        <v>458</v>
      </c>
      <c r="DR114" s="1055"/>
      <c r="DS114" s="1055"/>
      <c r="DT114" s="1055"/>
      <c r="DU114" s="1056"/>
      <c r="DV114" s="1058" t="s">
        <v>448</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448</v>
      </c>
      <c r="AB115" s="1030"/>
      <c r="AC115" s="1030"/>
      <c r="AD115" s="1030"/>
      <c r="AE115" s="1031"/>
      <c r="AF115" s="1032" t="s">
        <v>458</v>
      </c>
      <c r="AG115" s="1030"/>
      <c r="AH115" s="1030"/>
      <c r="AI115" s="1030"/>
      <c r="AJ115" s="1031"/>
      <c r="AK115" s="1032" t="s">
        <v>441</v>
      </c>
      <c r="AL115" s="1030"/>
      <c r="AM115" s="1030"/>
      <c r="AN115" s="1030"/>
      <c r="AO115" s="1031"/>
      <c r="AP115" s="1033" t="s">
        <v>448</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136</v>
      </c>
      <c r="BR115" s="1016"/>
      <c r="BS115" s="1016"/>
      <c r="BT115" s="1016"/>
      <c r="BU115" s="1016"/>
      <c r="BV115" s="1016">
        <v>66</v>
      </c>
      <c r="BW115" s="1016"/>
      <c r="BX115" s="1016"/>
      <c r="BY115" s="1016"/>
      <c r="BZ115" s="1016"/>
      <c r="CA115" s="1016">
        <v>22</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148433</v>
      </c>
      <c r="DH115" s="1055"/>
      <c r="DI115" s="1055"/>
      <c r="DJ115" s="1055"/>
      <c r="DK115" s="1056"/>
      <c r="DL115" s="1057">
        <v>172384</v>
      </c>
      <c r="DM115" s="1055"/>
      <c r="DN115" s="1055"/>
      <c r="DO115" s="1055"/>
      <c r="DP115" s="1056"/>
      <c r="DQ115" s="1057">
        <v>28247</v>
      </c>
      <c r="DR115" s="1055"/>
      <c r="DS115" s="1055"/>
      <c r="DT115" s="1055"/>
      <c r="DU115" s="1056"/>
      <c r="DV115" s="1058">
        <v>0.1</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448</v>
      </c>
      <c r="AG116" s="1055"/>
      <c r="AH116" s="1055"/>
      <c r="AI116" s="1055"/>
      <c r="AJ116" s="1056"/>
      <c r="AK116" s="1057">
        <v>32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448</v>
      </c>
      <c r="BR116" s="1016"/>
      <c r="BS116" s="1016"/>
      <c r="BT116" s="1016"/>
      <c r="BU116" s="1016"/>
      <c r="BV116" s="1016" t="s">
        <v>448</v>
      </c>
      <c r="BW116" s="1016"/>
      <c r="BX116" s="1016"/>
      <c r="BY116" s="1016"/>
      <c r="BZ116" s="1016"/>
      <c r="CA116" s="1016" t="s">
        <v>441</v>
      </c>
      <c r="CB116" s="1016"/>
      <c r="CC116" s="1016"/>
      <c r="CD116" s="1016"/>
      <c r="CE116" s="1016"/>
      <c r="CF116" s="1010" t="s">
        <v>448</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448</v>
      </c>
      <c r="DH116" s="1055"/>
      <c r="DI116" s="1055"/>
      <c r="DJ116" s="1055"/>
      <c r="DK116" s="1056"/>
      <c r="DL116" s="1057" t="s">
        <v>448</v>
      </c>
      <c r="DM116" s="1055"/>
      <c r="DN116" s="1055"/>
      <c r="DO116" s="1055"/>
      <c r="DP116" s="1056"/>
      <c r="DQ116" s="1057" t="s">
        <v>448</v>
      </c>
      <c r="DR116" s="1055"/>
      <c r="DS116" s="1055"/>
      <c r="DT116" s="1055"/>
      <c r="DU116" s="1056"/>
      <c r="DV116" s="1058" t="s">
        <v>448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3362673</v>
      </c>
      <c r="AB117" s="1073"/>
      <c r="AC117" s="1073"/>
      <c r="AD117" s="1073"/>
      <c r="AE117" s="1074"/>
      <c r="AF117" s="1075">
        <v>3303154</v>
      </c>
      <c r="AG117" s="1073"/>
      <c r="AH117" s="1073"/>
      <c r="AI117" s="1073"/>
      <c r="AJ117" s="1074"/>
      <c r="AK117" s="1075">
        <v>3306319</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468</v>
      </c>
      <c r="BW117" s="1016"/>
      <c r="BX117" s="1016"/>
      <c r="BY117" s="1016"/>
      <c r="BZ117" s="1016"/>
      <c r="CA117" s="1016" t="s">
        <v>186</v>
      </c>
      <c r="CB117" s="1016"/>
      <c r="CC117" s="1016"/>
      <c r="CD117" s="1016"/>
      <c r="CE117" s="1016"/>
      <c r="CF117" s="1010" t="s">
        <v>186</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186</v>
      </c>
      <c r="DM117" s="1055"/>
      <c r="DN117" s="1055"/>
      <c r="DO117" s="1055"/>
      <c r="DP117" s="1056"/>
      <c r="DQ117" s="1057" t="s">
        <v>470</v>
      </c>
      <c r="DR117" s="1055"/>
      <c r="DS117" s="1055"/>
      <c r="DT117" s="1055"/>
      <c r="DU117" s="1056"/>
      <c r="DV117" s="1058" t="s">
        <v>471</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310</v>
      </c>
      <c r="AL118" s="981"/>
      <c r="AM118" s="981"/>
      <c r="AN118" s="981"/>
      <c r="AO118" s="982"/>
      <c r="AP118" s="1067" t="s">
        <v>435</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473</v>
      </c>
      <c r="BW118" s="1094"/>
      <c r="BX118" s="1094"/>
      <c r="BY118" s="1094"/>
      <c r="BZ118" s="1094"/>
      <c r="CA118" s="1094" t="s">
        <v>473</v>
      </c>
      <c r="CB118" s="1094"/>
      <c r="CC118" s="1094"/>
      <c r="CD118" s="1094"/>
      <c r="CE118" s="1094"/>
      <c r="CF118" s="1010" t="s">
        <v>474</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468</v>
      </c>
      <c r="DH118" s="1055"/>
      <c r="DI118" s="1055"/>
      <c r="DJ118" s="1055"/>
      <c r="DK118" s="1056"/>
      <c r="DL118" s="1057" t="s">
        <v>476</v>
      </c>
      <c r="DM118" s="1055"/>
      <c r="DN118" s="1055"/>
      <c r="DO118" s="1055"/>
      <c r="DP118" s="1056"/>
      <c r="DQ118" s="1057" t="s">
        <v>470</v>
      </c>
      <c r="DR118" s="1055"/>
      <c r="DS118" s="1055"/>
      <c r="DT118" s="1055"/>
      <c r="DU118" s="1056"/>
      <c r="DV118" s="1058" t="s">
        <v>468</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470</v>
      </c>
      <c r="AB119" s="988"/>
      <c r="AC119" s="988"/>
      <c r="AD119" s="988"/>
      <c r="AE119" s="989"/>
      <c r="AF119" s="990" t="s">
        <v>186</v>
      </c>
      <c r="AG119" s="988"/>
      <c r="AH119" s="988"/>
      <c r="AI119" s="988"/>
      <c r="AJ119" s="989"/>
      <c r="AK119" s="990" t="s">
        <v>470</v>
      </c>
      <c r="AL119" s="988"/>
      <c r="AM119" s="988"/>
      <c r="AN119" s="988"/>
      <c r="AO119" s="989"/>
      <c r="AP119" s="991" t="s">
        <v>476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477</v>
      </c>
      <c r="BP119" s="1102"/>
      <c r="BQ119" s="1093">
        <v>41995215</v>
      </c>
      <c r="BR119" s="1094"/>
      <c r="BS119" s="1094"/>
      <c r="BT119" s="1094"/>
      <c r="BU119" s="1094"/>
      <c r="BV119" s="1094">
        <v>40561369</v>
      </c>
      <c r="BW119" s="1094"/>
      <c r="BX119" s="1094"/>
      <c r="BY119" s="1094"/>
      <c r="BZ119" s="1094"/>
      <c r="CA119" s="1094">
        <v>41026272</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479</v>
      </c>
      <c r="DH119" s="1080"/>
      <c r="DI119" s="1080"/>
      <c r="DJ119" s="1080"/>
      <c r="DK119" s="1081"/>
      <c r="DL119" s="1079" t="s">
        <v>470</v>
      </c>
      <c r="DM119" s="1080"/>
      <c r="DN119" s="1080"/>
      <c r="DO119" s="1080"/>
      <c r="DP119" s="1081"/>
      <c r="DQ119" s="1079" t="s">
        <v>186</v>
      </c>
      <c r="DR119" s="1080"/>
      <c r="DS119" s="1080"/>
      <c r="DT119" s="1080"/>
      <c r="DU119" s="1081"/>
      <c r="DV119" s="1082" t="s">
        <v>468</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470</v>
      </c>
      <c r="AB120" s="1055"/>
      <c r="AC120" s="1055"/>
      <c r="AD120" s="1055"/>
      <c r="AE120" s="1056"/>
      <c r="AF120" s="1057" t="s">
        <v>397</v>
      </c>
      <c r="AG120" s="1055"/>
      <c r="AH120" s="1055"/>
      <c r="AI120" s="1055"/>
      <c r="AJ120" s="1056"/>
      <c r="AK120" s="1057" t="s">
        <v>397</v>
      </c>
      <c r="AL120" s="1055"/>
      <c r="AM120" s="1055"/>
      <c r="AN120" s="1055"/>
      <c r="AO120" s="1056"/>
      <c r="AP120" s="1058" t="s">
        <v>470</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7311805</v>
      </c>
      <c r="BR120" s="1023"/>
      <c r="BS120" s="1023"/>
      <c r="BT120" s="1023"/>
      <c r="BU120" s="1023"/>
      <c r="BV120" s="1023">
        <v>5857518</v>
      </c>
      <c r="BW120" s="1023"/>
      <c r="BX120" s="1023"/>
      <c r="BY120" s="1023"/>
      <c r="BZ120" s="1023"/>
      <c r="CA120" s="1023">
        <v>7339277</v>
      </c>
      <c r="CB120" s="1023"/>
      <c r="CC120" s="1023"/>
      <c r="CD120" s="1023"/>
      <c r="CE120" s="1023"/>
      <c r="CF120" s="1037">
        <v>33.299999999999997</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t="s">
        <v>470</v>
      </c>
      <c r="DH120" s="1023"/>
      <c r="DI120" s="1023"/>
      <c r="DJ120" s="1023"/>
      <c r="DK120" s="1023"/>
      <c r="DL120" s="1023" t="s">
        <v>470</v>
      </c>
      <c r="DM120" s="1023"/>
      <c r="DN120" s="1023"/>
      <c r="DO120" s="1023"/>
      <c r="DP120" s="1023"/>
      <c r="DQ120" s="1023">
        <v>1685902</v>
      </c>
      <c r="DR120" s="1023"/>
      <c r="DS120" s="1023"/>
      <c r="DT120" s="1023"/>
      <c r="DU120" s="1023"/>
      <c r="DV120" s="1024">
        <v>7.6</v>
      </c>
      <c r="DW120" s="1024"/>
      <c r="DX120" s="1024"/>
      <c r="DY120" s="1024"/>
      <c r="DZ120" s="1025"/>
    </row>
    <row r="121" spans="1:130" s="248" customFormat="1" ht="26.25" customHeight="1" x14ac:dyDescent="0.15">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397</v>
      </c>
      <c r="AB121" s="1055"/>
      <c r="AC121" s="1055"/>
      <c r="AD121" s="1055"/>
      <c r="AE121" s="1056"/>
      <c r="AF121" s="1057" t="s">
        <v>186</v>
      </c>
      <c r="AG121" s="1055"/>
      <c r="AH121" s="1055"/>
      <c r="AI121" s="1055"/>
      <c r="AJ121" s="1056"/>
      <c r="AK121" s="1057" t="s">
        <v>468</v>
      </c>
      <c r="AL121" s="1055"/>
      <c r="AM121" s="1055"/>
      <c r="AN121" s="1055"/>
      <c r="AO121" s="1056"/>
      <c r="AP121" s="1058" t="s">
        <v>470</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236091</v>
      </c>
      <c r="BR121" s="1016"/>
      <c r="BS121" s="1016"/>
      <c r="BT121" s="1016"/>
      <c r="BU121" s="1016"/>
      <c r="BV121" s="1016">
        <v>194418</v>
      </c>
      <c r="BW121" s="1016"/>
      <c r="BX121" s="1016"/>
      <c r="BY121" s="1016"/>
      <c r="BZ121" s="1016"/>
      <c r="CA121" s="1016">
        <v>161636</v>
      </c>
      <c r="CB121" s="1016"/>
      <c r="CC121" s="1016"/>
      <c r="CD121" s="1016"/>
      <c r="CE121" s="1016"/>
      <c r="CF121" s="1010">
        <v>0.7</v>
      </c>
      <c r="CG121" s="1011"/>
      <c r="CH121" s="1011"/>
      <c r="CI121" s="1011"/>
      <c r="CJ121" s="1011"/>
      <c r="CK121" s="1106"/>
      <c r="CL121" s="1107"/>
      <c r="CM121" s="1107"/>
      <c r="CN121" s="1107"/>
      <c r="CO121" s="1108"/>
      <c r="CP121" s="1116" t="s">
        <v>486</v>
      </c>
      <c r="CQ121" s="1117"/>
      <c r="CR121" s="1117"/>
      <c r="CS121" s="1117"/>
      <c r="CT121" s="1117"/>
      <c r="CU121" s="1117"/>
      <c r="CV121" s="1117"/>
      <c r="CW121" s="1117"/>
      <c r="CX121" s="1117"/>
      <c r="CY121" s="1117"/>
      <c r="CZ121" s="1117"/>
      <c r="DA121" s="1117"/>
      <c r="DB121" s="1117"/>
      <c r="DC121" s="1117"/>
      <c r="DD121" s="1117"/>
      <c r="DE121" s="1117"/>
      <c r="DF121" s="1118"/>
      <c r="DG121" s="1015" t="s">
        <v>473</v>
      </c>
      <c r="DH121" s="1016"/>
      <c r="DI121" s="1016"/>
      <c r="DJ121" s="1016"/>
      <c r="DK121" s="1016"/>
      <c r="DL121" s="1016" t="s">
        <v>186</v>
      </c>
      <c r="DM121" s="1016"/>
      <c r="DN121" s="1016"/>
      <c r="DO121" s="1016"/>
      <c r="DP121" s="1016"/>
      <c r="DQ121" s="1016" t="s">
        <v>473</v>
      </c>
      <c r="DR121" s="1016"/>
      <c r="DS121" s="1016"/>
      <c r="DT121" s="1016"/>
      <c r="DU121" s="1016"/>
      <c r="DV121" s="1017" t="s">
        <v>473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186</v>
      </c>
      <c r="AB122" s="1055"/>
      <c r="AC122" s="1055"/>
      <c r="AD122" s="1055"/>
      <c r="AE122" s="1056"/>
      <c r="AF122" s="1057" t="s">
        <v>479</v>
      </c>
      <c r="AG122" s="1055"/>
      <c r="AH122" s="1055"/>
      <c r="AI122" s="1055"/>
      <c r="AJ122" s="1056"/>
      <c r="AK122" s="1057" t="s">
        <v>470</v>
      </c>
      <c r="AL122" s="1055"/>
      <c r="AM122" s="1055"/>
      <c r="AN122" s="1055"/>
      <c r="AO122" s="1056"/>
      <c r="AP122" s="1058" t="s">
        <v>468</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28196597</v>
      </c>
      <c r="BR122" s="1094"/>
      <c r="BS122" s="1094"/>
      <c r="BT122" s="1094"/>
      <c r="BU122" s="1094"/>
      <c r="BV122" s="1094">
        <v>27026693</v>
      </c>
      <c r="BW122" s="1094"/>
      <c r="BX122" s="1094"/>
      <c r="BY122" s="1094"/>
      <c r="BZ122" s="1094"/>
      <c r="CA122" s="1094">
        <v>27662035</v>
      </c>
      <c r="CB122" s="1094"/>
      <c r="CC122" s="1094"/>
      <c r="CD122" s="1094"/>
      <c r="CE122" s="1094"/>
      <c r="CF122" s="1114">
        <v>125.4</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t="s">
        <v>471</v>
      </c>
      <c r="DH122" s="1016"/>
      <c r="DI122" s="1016"/>
      <c r="DJ122" s="1016"/>
      <c r="DK122" s="1016"/>
      <c r="DL122" s="1016" t="s">
        <v>186</v>
      </c>
      <c r="DM122" s="1016"/>
      <c r="DN122" s="1016"/>
      <c r="DO122" s="1016"/>
      <c r="DP122" s="1016"/>
      <c r="DQ122" s="1016" t="s">
        <v>470</v>
      </c>
      <c r="DR122" s="1016"/>
      <c r="DS122" s="1016"/>
      <c r="DT122" s="1016"/>
      <c r="DU122" s="1016"/>
      <c r="DV122" s="1017" t="s">
        <v>186</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470</v>
      </c>
      <c r="AB123" s="1055"/>
      <c r="AC123" s="1055"/>
      <c r="AD123" s="1055"/>
      <c r="AE123" s="1056"/>
      <c r="AF123" s="1057" t="s">
        <v>474</v>
      </c>
      <c r="AG123" s="1055"/>
      <c r="AH123" s="1055"/>
      <c r="AI123" s="1055"/>
      <c r="AJ123" s="1056"/>
      <c r="AK123" s="1057" t="s">
        <v>473</v>
      </c>
      <c r="AL123" s="1055"/>
      <c r="AM123" s="1055"/>
      <c r="AN123" s="1055"/>
      <c r="AO123" s="1056"/>
      <c r="AP123" s="1058" t="s">
        <v>473</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489</v>
      </c>
      <c r="BP123" s="1102"/>
      <c r="BQ123" s="1161">
        <v>35744493</v>
      </c>
      <c r="BR123" s="1162"/>
      <c r="BS123" s="1162"/>
      <c r="BT123" s="1162"/>
      <c r="BU123" s="1162"/>
      <c r="BV123" s="1162">
        <v>33078629</v>
      </c>
      <c r="BW123" s="1162"/>
      <c r="BX123" s="1162"/>
      <c r="BY123" s="1162"/>
      <c r="BZ123" s="1162"/>
      <c r="CA123" s="1162">
        <v>35162948</v>
      </c>
      <c r="CB123" s="1162"/>
      <c r="CC123" s="1162"/>
      <c r="CD123" s="1162"/>
      <c r="CE123" s="1162"/>
      <c r="CF123" s="1095"/>
      <c r="CG123" s="1096"/>
      <c r="CH123" s="1096"/>
      <c r="CI123" s="1096"/>
      <c r="CJ123" s="1097"/>
      <c r="CK123" s="1106"/>
      <c r="CL123" s="1107"/>
      <c r="CM123" s="1107"/>
      <c r="CN123" s="1107"/>
      <c r="CO123" s="1108"/>
      <c r="CP123" s="1116" t="s">
        <v>490</v>
      </c>
      <c r="CQ123" s="1117"/>
      <c r="CR123" s="1117"/>
      <c r="CS123" s="1117"/>
      <c r="CT123" s="1117"/>
      <c r="CU123" s="1117"/>
      <c r="CV123" s="1117"/>
      <c r="CW123" s="1117"/>
      <c r="CX123" s="1117"/>
      <c r="CY123" s="1117"/>
      <c r="CZ123" s="1117"/>
      <c r="DA123" s="1117"/>
      <c r="DB123" s="1117"/>
      <c r="DC123" s="1117"/>
      <c r="DD123" s="1117"/>
      <c r="DE123" s="1117"/>
      <c r="DF123" s="1118"/>
      <c r="DG123" s="1054" t="s">
        <v>470</v>
      </c>
      <c r="DH123" s="1055"/>
      <c r="DI123" s="1055"/>
      <c r="DJ123" s="1055"/>
      <c r="DK123" s="1056"/>
      <c r="DL123" s="1057" t="s">
        <v>473</v>
      </c>
      <c r="DM123" s="1055"/>
      <c r="DN123" s="1055"/>
      <c r="DO123" s="1055"/>
      <c r="DP123" s="1056"/>
      <c r="DQ123" s="1057" t="s">
        <v>470</v>
      </c>
      <c r="DR123" s="1055"/>
      <c r="DS123" s="1055"/>
      <c r="DT123" s="1055"/>
      <c r="DU123" s="1056"/>
      <c r="DV123" s="1058" t="s">
        <v>470</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468</v>
      </c>
      <c r="AB124" s="1055"/>
      <c r="AC124" s="1055"/>
      <c r="AD124" s="1055"/>
      <c r="AE124" s="1056"/>
      <c r="AF124" s="1057" t="s">
        <v>470</v>
      </c>
      <c r="AG124" s="1055"/>
      <c r="AH124" s="1055"/>
      <c r="AI124" s="1055"/>
      <c r="AJ124" s="1056"/>
      <c r="AK124" s="1057" t="s">
        <v>474</v>
      </c>
      <c r="AL124" s="1055"/>
      <c r="AM124" s="1055"/>
      <c r="AN124" s="1055"/>
      <c r="AO124" s="1056"/>
      <c r="AP124" s="1058" t="s">
        <v>470</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30.8</v>
      </c>
      <c r="BR124" s="1124"/>
      <c r="BS124" s="1124"/>
      <c r="BT124" s="1124"/>
      <c r="BU124" s="1124"/>
      <c r="BV124" s="1124">
        <v>35</v>
      </c>
      <c r="BW124" s="1124"/>
      <c r="BX124" s="1124"/>
      <c r="BY124" s="1124"/>
      <c r="BZ124" s="1124"/>
      <c r="CA124" s="1124">
        <v>26.5</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v>1938499</v>
      </c>
      <c r="DH124" s="1080"/>
      <c r="DI124" s="1080"/>
      <c r="DJ124" s="1080"/>
      <c r="DK124" s="1081"/>
      <c r="DL124" s="1079">
        <v>1738275</v>
      </c>
      <c r="DM124" s="1080"/>
      <c r="DN124" s="1080"/>
      <c r="DO124" s="1080"/>
      <c r="DP124" s="1081"/>
      <c r="DQ124" s="1079" t="s">
        <v>397</v>
      </c>
      <c r="DR124" s="1080"/>
      <c r="DS124" s="1080"/>
      <c r="DT124" s="1080"/>
      <c r="DU124" s="1081"/>
      <c r="DV124" s="1082" t="s">
        <v>470</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468</v>
      </c>
      <c r="AB125" s="1055"/>
      <c r="AC125" s="1055"/>
      <c r="AD125" s="1055"/>
      <c r="AE125" s="1056"/>
      <c r="AF125" s="1057" t="s">
        <v>470</v>
      </c>
      <c r="AG125" s="1055"/>
      <c r="AH125" s="1055"/>
      <c r="AI125" s="1055"/>
      <c r="AJ125" s="1056"/>
      <c r="AK125" s="1057" t="s">
        <v>397</v>
      </c>
      <c r="AL125" s="1055"/>
      <c r="AM125" s="1055"/>
      <c r="AN125" s="1055"/>
      <c r="AO125" s="1056"/>
      <c r="AP125" s="1058" t="s">
        <v>397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470</v>
      </c>
      <c r="DH125" s="1023"/>
      <c r="DI125" s="1023"/>
      <c r="DJ125" s="1023"/>
      <c r="DK125" s="1023"/>
      <c r="DL125" s="1023" t="s">
        <v>468</v>
      </c>
      <c r="DM125" s="1023"/>
      <c r="DN125" s="1023"/>
      <c r="DO125" s="1023"/>
      <c r="DP125" s="1023"/>
      <c r="DQ125" s="1023" t="s">
        <v>468</v>
      </c>
      <c r="DR125" s="1023"/>
      <c r="DS125" s="1023"/>
      <c r="DT125" s="1023"/>
      <c r="DU125" s="1023"/>
      <c r="DV125" s="1024" t="s">
        <v>470</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397</v>
      </c>
      <c r="AB126" s="1055"/>
      <c r="AC126" s="1055"/>
      <c r="AD126" s="1055"/>
      <c r="AE126" s="1056"/>
      <c r="AF126" s="1057" t="s">
        <v>468</v>
      </c>
      <c r="AG126" s="1055"/>
      <c r="AH126" s="1055"/>
      <c r="AI126" s="1055"/>
      <c r="AJ126" s="1056"/>
      <c r="AK126" s="1057" t="s">
        <v>471</v>
      </c>
      <c r="AL126" s="1055"/>
      <c r="AM126" s="1055"/>
      <c r="AN126" s="1055"/>
      <c r="AO126" s="1056"/>
      <c r="AP126" s="1058" t="s">
        <v>470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468</v>
      </c>
      <c r="DH126" s="1016"/>
      <c r="DI126" s="1016"/>
      <c r="DJ126" s="1016"/>
      <c r="DK126" s="1016"/>
      <c r="DL126" s="1016" t="s">
        <v>470</v>
      </c>
      <c r="DM126" s="1016"/>
      <c r="DN126" s="1016"/>
      <c r="DO126" s="1016"/>
      <c r="DP126" s="1016"/>
      <c r="DQ126" s="1016" t="s">
        <v>470</v>
      </c>
      <c r="DR126" s="1016"/>
      <c r="DS126" s="1016"/>
      <c r="DT126" s="1016"/>
      <c r="DU126" s="1016"/>
      <c r="DV126" s="1017" t="s">
        <v>470</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468</v>
      </c>
      <c r="AB127" s="1055"/>
      <c r="AC127" s="1055"/>
      <c r="AD127" s="1055"/>
      <c r="AE127" s="1056"/>
      <c r="AF127" s="1057" t="s">
        <v>397</v>
      </c>
      <c r="AG127" s="1055"/>
      <c r="AH127" s="1055"/>
      <c r="AI127" s="1055"/>
      <c r="AJ127" s="1056"/>
      <c r="AK127" s="1057" t="s">
        <v>470</v>
      </c>
      <c r="AL127" s="1055"/>
      <c r="AM127" s="1055"/>
      <c r="AN127" s="1055"/>
      <c r="AO127" s="1056"/>
      <c r="AP127" s="1058" t="s">
        <v>397</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467</v>
      </c>
      <c r="DH127" s="1016"/>
      <c r="DI127" s="1016"/>
      <c r="DJ127" s="1016"/>
      <c r="DK127" s="1016"/>
      <c r="DL127" s="1016" t="s">
        <v>470</v>
      </c>
      <c r="DM127" s="1016"/>
      <c r="DN127" s="1016"/>
      <c r="DO127" s="1016"/>
      <c r="DP127" s="1016"/>
      <c r="DQ127" s="1016" t="s">
        <v>470</v>
      </c>
      <c r="DR127" s="1016"/>
      <c r="DS127" s="1016"/>
      <c r="DT127" s="1016"/>
      <c r="DU127" s="1016"/>
      <c r="DV127" s="1017" t="s">
        <v>397</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49672</v>
      </c>
      <c r="AB128" s="1144"/>
      <c r="AC128" s="1144"/>
      <c r="AD128" s="1144"/>
      <c r="AE128" s="1145"/>
      <c r="AF128" s="1146">
        <v>50876</v>
      </c>
      <c r="AG128" s="1144"/>
      <c r="AH128" s="1144"/>
      <c r="AI128" s="1144"/>
      <c r="AJ128" s="1145"/>
      <c r="AK128" s="1146">
        <v>35743</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470</v>
      </c>
      <c r="BG128" s="1151"/>
      <c r="BH128" s="1151"/>
      <c r="BI128" s="1151"/>
      <c r="BJ128" s="1151"/>
      <c r="BK128" s="1151"/>
      <c r="BL128" s="1152"/>
      <c r="BM128" s="1150">
        <v>12.13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v>136</v>
      </c>
      <c r="DH128" s="1136"/>
      <c r="DI128" s="1136"/>
      <c r="DJ128" s="1136"/>
      <c r="DK128" s="1136"/>
      <c r="DL128" s="1136">
        <v>66</v>
      </c>
      <c r="DM128" s="1136"/>
      <c r="DN128" s="1136"/>
      <c r="DO128" s="1136"/>
      <c r="DP128" s="1136"/>
      <c r="DQ128" s="1136">
        <v>22</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22376337</v>
      </c>
      <c r="AB129" s="1055"/>
      <c r="AC129" s="1055"/>
      <c r="AD129" s="1055"/>
      <c r="AE129" s="1056"/>
      <c r="AF129" s="1057">
        <v>23514688</v>
      </c>
      <c r="AG129" s="1055"/>
      <c r="AH129" s="1055"/>
      <c r="AI129" s="1055"/>
      <c r="AJ129" s="1056"/>
      <c r="AK129" s="1057">
        <v>24262927</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186</v>
      </c>
      <c r="BG129" s="1165"/>
      <c r="BH129" s="1165"/>
      <c r="BI129" s="1165"/>
      <c r="BJ129" s="1165"/>
      <c r="BK129" s="1165"/>
      <c r="BL129" s="1166"/>
      <c r="BM129" s="1164">
        <v>17.13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2107951</v>
      </c>
      <c r="AB130" s="1055"/>
      <c r="AC130" s="1055"/>
      <c r="AD130" s="1055"/>
      <c r="AE130" s="1056"/>
      <c r="AF130" s="1057">
        <v>2185238</v>
      </c>
      <c r="AG130" s="1055"/>
      <c r="AH130" s="1055"/>
      <c r="AI130" s="1055"/>
      <c r="AJ130" s="1056"/>
      <c r="AK130" s="1057">
        <v>2204232</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5.2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20268386</v>
      </c>
      <c r="AB131" s="1080"/>
      <c r="AC131" s="1080"/>
      <c r="AD131" s="1080"/>
      <c r="AE131" s="1081"/>
      <c r="AF131" s="1079">
        <v>21329450</v>
      </c>
      <c r="AG131" s="1080"/>
      <c r="AH131" s="1080"/>
      <c r="AI131" s="1080"/>
      <c r="AJ131" s="1081"/>
      <c r="AK131" s="1079">
        <v>22058695</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26.5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5.9454660080000004</v>
      </c>
      <c r="AB132" s="1196"/>
      <c r="AC132" s="1196"/>
      <c r="AD132" s="1196"/>
      <c r="AE132" s="1197"/>
      <c r="AF132" s="1198">
        <v>5.0026606410000003</v>
      </c>
      <c r="AG132" s="1196"/>
      <c r="AH132" s="1196"/>
      <c r="AI132" s="1196"/>
      <c r="AJ132" s="1197"/>
      <c r="AK132" s="1198">
        <v>4.8341209669999996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6.7</v>
      </c>
      <c r="AB133" s="1179"/>
      <c r="AC133" s="1179"/>
      <c r="AD133" s="1179"/>
      <c r="AE133" s="1180"/>
      <c r="AF133" s="1178">
        <v>5.7</v>
      </c>
      <c r="AG133" s="1179"/>
      <c r="AH133" s="1179"/>
      <c r="AI133" s="1179"/>
      <c r="AJ133" s="1180"/>
      <c r="AK133" s="1178">
        <v>5.2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pftXY7JE0eD7MGPJIiOx7NXqc7MChdgjF6/d4v59G8iZX8bk0fTIStI84SGlpeBU5zr24m8mKvDS3dWqOu++g==" saltValue="HVHJJ+i9eKmUwXXC/hYe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85" zoomScaleNormal="85" zoomScaleSheetLayoutView="85" workbookViewId="0">
      <selection activeCell="AM50" sqref="AM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L6LKhJWmYVUJeDUYw48Pn9fYVupGoLBq80Id5aqLXe29BCoudZ00oisBrwF9kOQiKsjkJRSgKdEuu+RALVb8w==" saltValue="/B5oW59k6ebR25/7KVzL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6qHErI3OLjr95CzbSw/v1vMvMpHxuD3hCTkXC+7zdbbWbrghID4AE2zlhs8VlmFxyptzxg49bftFIgoL40TtQ==" saltValue="slpo62jHQMyEn/1PYkZl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6721012</v>
      </c>
      <c r="AP9" s="314">
        <v>58166</v>
      </c>
      <c r="AQ9" s="315">
        <v>69168</v>
      </c>
      <c r="AR9" s="316">
        <v>-15.9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55337</v>
      </c>
      <c r="AP10" s="317">
        <v>479</v>
      </c>
      <c r="AQ10" s="318">
        <v>5930</v>
      </c>
      <c r="AR10" s="319">
        <v>-91.9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64629</v>
      </c>
      <c r="AP11" s="317">
        <v>559</v>
      </c>
      <c r="AQ11" s="318">
        <v>1190</v>
      </c>
      <c r="AR11" s="319">
        <v>-53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241349</v>
      </c>
      <c r="AP13" s="317">
        <v>2089</v>
      </c>
      <c r="AQ13" s="318">
        <v>2459</v>
      </c>
      <c r="AR13" s="319">
        <v>-15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266646</v>
      </c>
      <c r="AP14" s="317">
        <v>2308</v>
      </c>
      <c r="AQ14" s="318">
        <v>2481</v>
      </c>
      <c r="AR14" s="319">
        <v>-7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-565519</v>
      </c>
      <c r="AP15" s="317">
        <v>-4894</v>
      </c>
      <c r="AQ15" s="318">
        <v>-4955</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6783454</v>
      </c>
      <c r="AP16" s="317">
        <v>58707</v>
      </c>
      <c r="AQ16" s="318">
        <v>76274</v>
      </c>
      <c r="AR16" s="319">
        <v>-23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6.14</v>
      </c>
      <c r="AP21" s="331">
        <v>7.19</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95.5</v>
      </c>
      <c r="AP22" s="336">
        <v>97.9</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3126729</v>
      </c>
      <c r="AP32" s="345">
        <v>27060</v>
      </c>
      <c r="AQ32" s="346">
        <v>44431</v>
      </c>
      <c r="AR32" s="347">
        <v>-39.1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11</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108780</v>
      </c>
      <c r="AP35" s="345">
        <v>941</v>
      </c>
      <c r="AQ35" s="346">
        <v>10870</v>
      </c>
      <c r="AR35" s="347">
        <v>-91.3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70778</v>
      </c>
      <c r="AP36" s="345">
        <v>613</v>
      </c>
      <c r="AQ36" s="346">
        <v>1108</v>
      </c>
      <c r="AR36" s="347">
        <v>-44.7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528</v>
      </c>
      <c r="AP37" s="345" t="s">
        <v>528</v>
      </c>
      <c r="AQ37" s="346">
        <v>456</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v>32</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-35743</v>
      </c>
      <c r="AP39" s="345">
        <v>-309</v>
      </c>
      <c r="AQ39" s="346">
        <v>-3984</v>
      </c>
      <c r="AR39" s="347">
        <v>-92.2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-2204232</v>
      </c>
      <c r="AP40" s="345">
        <v>-19076</v>
      </c>
      <c r="AQ40" s="346">
        <v>-37561</v>
      </c>
      <c r="AR40" s="347">
        <v>-49.2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1066344</v>
      </c>
      <c r="AP41" s="345">
        <v>9229</v>
      </c>
      <c r="AQ41" s="346">
        <v>15334</v>
      </c>
      <c r="AR41" s="347">
        <v>-39.799999999999997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12774946</v>
      </c>
      <c r="AN51" s="367">
        <v>111731</v>
      </c>
      <c r="AO51" s="368">
        <v>86.6</v>
      </c>
      <c r="AP51" s="369">
        <v>65942</v>
      </c>
      <c r="AQ51" s="370">
        <v>13.6</v>
      </c>
      <c r="AR51" s="371">
        <v>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1488523</v>
      </c>
      <c r="AN52" s="375">
        <v>13019</v>
      </c>
      <c r="AO52" s="376">
        <v>-10.1</v>
      </c>
      <c r="AP52" s="377">
        <v>32778</v>
      </c>
      <c r="AQ52" s="378">
        <v>2</v>
      </c>
      <c r="AR52" s="379">
        <v>-12.1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12344698</v>
      </c>
      <c r="AN53" s="367">
        <v>107935</v>
      </c>
      <c r="AO53" s="368">
        <v>-3.4</v>
      </c>
      <c r="AP53" s="369">
        <v>68655</v>
      </c>
      <c r="AQ53" s="370">
        <v>4.0999999999999996</v>
      </c>
      <c r="AR53" s="371">
        <v>-7.5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1219014</v>
      </c>
      <c r="AN54" s="375">
        <v>10658</v>
      </c>
      <c r="AO54" s="376">
        <v>-18.100000000000001</v>
      </c>
      <c r="AP54" s="377">
        <v>32316</v>
      </c>
      <c r="AQ54" s="378">
        <v>-1.4</v>
      </c>
      <c r="AR54" s="379">
        <v>-16.7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10483040</v>
      </c>
      <c r="AN55" s="367">
        <v>91530</v>
      </c>
      <c r="AO55" s="368">
        <v>-15.2</v>
      </c>
      <c r="AP55" s="369">
        <v>66863</v>
      </c>
      <c r="AQ55" s="370">
        <v>-2.6</v>
      </c>
      <c r="AR55" s="371">
        <v>-12.6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1277004</v>
      </c>
      <c r="AN56" s="375">
        <v>11150</v>
      </c>
      <c r="AO56" s="376">
        <v>4.5999999999999996</v>
      </c>
      <c r="AP56" s="377">
        <v>32770</v>
      </c>
      <c r="AQ56" s="378">
        <v>1.4</v>
      </c>
      <c r="AR56" s="379">
        <v>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8727154</v>
      </c>
      <c r="AN57" s="367">
        <v>75665</v>
      </c>
      <c r="AO57" s="368">
        <v>-17.3</v>
      </c>
      <c r="AP57" s="369">
        <v>72051</v>
      </c>
      <c r="AQ57" s="370">
        <v>7.8</v>
      </c>
      <c r="AR57" s="371">
        <v>-25.1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903018</v>
      </c>
      <c r="AN58" s="375">
        <v>7829</v>
      </c>
      <c r="AO58" s="376">
        <v>-29.8</v>
      </c>
      <c r="AP58" s="377">
        <v>34140</v>
      </c>
      <c r="AQ58" s="378">
        <v>4.2</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6205807</v>
      </c>
      <c r="AN59" s="367">
        <v>53708</v>
      </c>
      <c r="AO59" s="368">
        <v>-29</v>
      </c>
      <c r="AP59" s="369">
        <v>72756</v>
      </c>
      <c r="AQ59" s="370">
        <v>1</v>
      </c>
      <c r="AR59" s="371">
        <v>-30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888034</v>
      </c>
      <c r="AN60" s="375">
        <v>7685</v>
      </c>
      <c r="AO60" s="376">
        <v>-1.8</v>
      </c>
      <c r="AP60" s="377">
        <v>32117</v>
      </c>
      <c r="AQ60" s="378">
        <v>-5.9</v>
      </c>
      <c r="AR60" s="379">
        <v>4.0999999999999996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10107129</v>
      </c>
      <c r="AN61" s="382">
        <v>88114</v>
      </c>
      <c r="AO61" s="383">
        <v>4.3</v>
      </c>
      <c r="AP61" s="384">
        <v>69253</v>
      </c>
      <c r="AQ61" s="385">
        <v>4.8</v>
      </c>
      <c r="AR61" s="371">
        <v>-0.5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1155119</v>
      </c>
      <c r="AN62" s="375">
        <v>10068</v>
      </c>
      <c r="AO62" s="376">
        <v>-11</v>
      </c>
      <c r="AP62" s="377">
        <v>32824</v>
      </c>
      <c r="AQ62" s="378">
        <v>0.1</v>
      </c>
      <c r="AR62" s="379">
        <v>-11.1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ZKoZBuTtoXO7hebbLHz1QP0CEvlhHICIMakJ+3ZOcLz0JFbWQNDFDY6lmgljZyo6u2WOirQMVJQS0y6m0oi4Q==" saltValue="QSwlGvBoZQ4H3LKI9Osd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1omDvUOC4tqHYIsxusQviAZ01V2Kn3ZhH6nv7D2HlcS2ytn0kLRUUElgCCzPi7oYrpurZVhERSb7Ox/5Vw8O+g==" saltValue="PCmDUvUapCyZ4tgVBtzs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t7QRtw97X43Bqw3/yQ/YPbNSXPUWzIuD5G2qYfDx6GwcVMJxQzEoe9jgfXQmeNEesjyvu+a564cXnf/DUFPG4Q==" saltValue="zb6gItivsnAxWY+CAPcq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13.61</v>
      </c>
      <c r="G47" s="12">
        <v>13.95</v>
      </c>
      <c r="H47" s="12">
        <v>16.8</v>
      </c>
      <c r="I47" s="12">
        <v>10.17</v>
      </c>
      <c r="J47" s="13">
        <v>11.45</v>
      </c>
    </row>
    <row r="48" spans="2:10" ht="57.75" customHeight="1" x14ac:dyDescent="0.15">
      <c r="B48" s="14"/>
      <c r="C48" s="1240" t="s">
        <v>4</v>
      </c>
      <c r="D48" s="1240"/>
      <c r="E48" s="1241"/>
      <c r="F48" s="15">
        <v>2.66</v>
      </c>
      <c r="G48" s="16">
        <v>3.73</v>
      </c>
      <c r="H48" s="16">
        <v>3.87</v>
      </c>
      <c r="I48" s="16">
        <v>3.28</v>
      </c>
      <c r="J48" s="17">
        <v>5.3</v>
      </c>
    </row>
    <row r="49" spans="2:10" ht="57.75" customHeight="1" thickBot="1" x14ac:dyDescent="0.2">
      <c r="B49" s="18"/>
      <c r="C49" s="1242" t="s">
        <v>5</v>
      </c>
      <c r="D49" s="1242"/>
      <c r="E49" s="1243"/>
      <c r="F49" s="19" t="s">
        <v>574</v>
      </c>
      <c r="G49" s="20">
        <v>1.5</v>
      </c>
      <c r="H49" s="20">
        <v>3.21</v>
      </c>
      <c r="I49" s="20" t="s">
        <v>575</v>
      </c>
      <c r="J49" s="21">
        <v>3.72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KhIG9+W72V3VqNXFCzy/MZkFdMQqmpEHj1QZdiruFylBk39iIQ+Xvm/WdllDyQ+qLRLQ0d4iaPqd2DFW8JbtzA==" saltValue="MRcntWaZkIPJmPaHuEdJ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2022-09-16T00:25:18Z</cp:lastPrinted>
  <dcterms:created xsi:type="dcterms:W3CDTF">2022-02-02T07:44:45Z</dcterms:created>
  <dcterms:modified xsi:type="dcterms:W3CDTF">2022-09-16T04:07:20Z</dcterms:modified>
  <cp:category/>
</cp:coreProperties>
</file>