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fsvnas01\share\農林水産部\流通・加工推進課\02　流通政策班（共有）\00_不利性解消事業関係\R6\03_北部・離島地域振興対策\★手引き\様式一覧（市町村関係）\"/>
    </mc:Choice>
  </mc:AlternateContent>
  <bookViews>
    <workbookView xWindow="-120" yWindow="-120" windowWidth="20730" windowHeight="11160" tabRatio="646"/>
  </bookViews>
  <sheets>
    <sheet name="別記様式第13号" sheetId="26" r:id="rId1"/>
    <sheet name="遂行状況明細書（県外向け）記入例" sheetId="27" r:id="rId2"/>
    <sheet name="遂行状況明細書（沖縄本島向け）記入例" sheetId="30" r:id="rId3"/>
    <sheet name="編集禁止_選択リスト" sheetId="28" r:id="rId4"/>
  </sheets>
  <externalReferences>
    <externalReference r:id="rId5"/>
  </externalReferences>
  <definedNames>
    <definedName name="_xlnm.Print_Area" localSheetId="2">'遂行状況明細書（沖縄本島向け）記入例'!$A$1:$BH$28</definedName>
    <definedName name="_xlnm.Print_Area" localSheetId="1">'遂行状況明細書（県外向け）記入例'!$A$1:$BH$27</definedName>
    <definedName name="_xlnm.Print_Area" localSheetId="0">別記様式第13号!$A$1:$AH$55</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56" i="26" l="1"/>
  <c r="BT29" i="30" l="1"/>
  <c r="BQ29" i="30"/>
  <c r="BN29" i="30"/>
  <c r="BN30" i="30" s="1"/>
  <c r="ED30" i="30"/>
  <c r="DQ30" i="30"/>
  <c r="DD30" i="30"/>
  <c r="CQ30" i="30"/>
  <c r="CD30" i="30"/>
  <c r="CD31" i="30" s="1"/>
  <c r="EK28" i="30"/>
  <c r="EJ28" i="30"/>
  <c r="EI28" i="30"/>
  <c r="EG28" i="30"/>
  <c r="EF28" i="30"/>
  <c r="EE28" i="30"/>
  <c r="EC28" i="30"/>
  <c r="EB28" i="30"/>
  <c r="EA28" i="30"/>
  <c r="DX28" i="30"/>
  <c r="DW28" i="30"/>
  <c r="DV28" i="30"/>
  <c r="DT28" i="30"/>
  <c r="DS28" i="30"/>
  <c r="DR28" i="30"/>
  <c r="DP28" i="30"/>
  <c r="DO28" i="30"/>
  <c r="DN28" i="30"/>
  <c r="DK28" i="30"/>
  <c r="DJ28" i="30"/>
  <c r="DI28" i="30"/>
  <c r="DG28" i="30"/>
  <c r="DF28" i="30"/>
  <c r="DE28" i="30"/>
  <c r="DC28" i="30"/>
  <c r="DB28" i="30"/>
  <c r="DA28" i="30"/>
  <c r="CX28" i="30"/>
  <c r="CW28" i="30"/>
  <c r="CV28" i="30"/>
  <c r="CT28" i="30"/>
  <c r="CS28" i="30"/>
  <c r="CR28" i="30"/>
  <c r="CP28" i="30"/>
  <c r="CO28" i="30"/>
  <c r="CN28" i="30"/>
  <c r="CK28" i="30"/>
  <c r="CJ28" i="30"/>
  <c r="CI28" i="30"/>
  <c r="CG28" i="30"/>
  <c r="CF28" i="30"/>
  <c r="CE28" i="30"/>
  <c r="CC28" i="30"/>
  <c r="CB28" i="30"/>
  <c r="CA28" i="30"/>
  <c r="AT28" i="30"/>
  <c r="AQ28" i="30"/>
  <c r="AN28" i="30"/>
  <c r="AK28" i="30"/>
  <c r="AH28" i="30"/>
  <c r="AE28" i="30"/>
  <c r="AB28" i="30"/>
  <c r="Y28" i="30"/>
  <c r="V28" i="30"/>
  <c r="EL27" i="30"/>
  <c r="EH27" i="30"/>
  <c r="ED27" i="30"/>
  <c r="DY27" i="30"/>
  <c r="DU27" i="30"/>
  <c r="DQ27" i="30"/>
  <c r="DL27" i="30"/>
  <c r="DH27" i="30"/>
  <c r="BS27" i="30" s="1"/>
  <c r="DD27" i="30"/>
  <c r="CY27" i="30"/>
  <c r="CU27" i="30"/>
  <c r="CQ27" i="30"/>
  <c r="BO27" i="30" s="1"/>
  <c r="M27" i="30" s="1"/>
  <c r="CL27" i="30"/>
  <c r="CH27" i="30"/>
  <c r="CD27" i="30"/>
  <c r="BV27" i="30"/>
  <c r="BU27" i="30"/>
  <c r="S27" i="30" s="1"/>
  <c r="BT27" i="30"/>
  <c r="BR27" i="30"/>
  <c r="BQ27" i="30"/>
  <c r="BP27" i="30"/>
  <c r="BN27" i="30"/>
  <c r="BM27" i="30"/>
  <c r="BZ27" i="30" s="1"/>
  <c r="BL27" i="30"/>
  <c r="BY27" i="30" s="1"/>
  <c r="BK27" i="30"/>
  <c r="BX27" i="30" s="1"/>
  <c r="EL26" i="30"/>
  <c r="EH26" i="30"/>
  <c r="ED26" i="30"/>
  <c r="DY26" i="30"/>
  <c r="DU26" i="30"/>
  <c r="DQ26" i="30"/>
  <c r="DL26" i="30"/>
  <c r="DH26" i="30"/>
  <c r="BS26" i="30" s="1"/>
  <c r="DD26" i="30"/>
  <c r="BP26" i="30" s="1"/>
  <c r="CY26" i="30"/>
  <c r="CU26" i="30"/>
  <c r="CQ26" i="30"/>
  <c r="BO26" i="30" s="1"/>
  <c r="CL26" i="30"/>
  <c r="BT26" i="30" s="1"/>
  <c r="S26" i="30" s="1"/>
  <c r="CH26" i="30"/>
  <c r="CD26" i="30"/>
  <c r="BV26" i="30"/>
  <c r="BU26" i="30"/>
  <c r="BR26" i="30"/>
  <c r="BQ26" i="30"/>
  <c r="P26" i="30" s="1"/>
  <c r="BN26" i="30"/>
  <c r="BM26" i="30"/>
  <c r="BZ26" i="30" s="1"/>
  <c r="BL26" i="30"/>
  <c r="BY26" i="30" s="1"/>
  <c r="BK26" i="30"/>
  <c r="BX26" i="30" s="1"/>
  <c r="EL25" i="30"/>
  <c r="EH25" i="30"/>
  <c r="ED25" i="30"/>
  <c r="DY25" i="30"/>
  <c r="DU25" i="30"/>
  <c r="DQ25" i="30"/>
  <c r="DL25" i="30"/>
  <c r="DH25" i="30"/>
  <c r="DD25" i="30"/>
  <c r="CY25" i="30"/>
  <c r="BU25" i="30" s="1"/>
  <c r="S25" i="30" s="1"/>
  <c r="CU25" i="30"/>
  <c r="CQ25" i="30"/>
  <c r="CL25" i="30"/>
  <c r="CH25" i="30"/>
  <c r="BQ25" i="30" s="1"/>
  <c r="P25" i="30" s="1"/>
  <c r="CD25" i="30"/>
  <c r="BV25" i="30"/>
  <c r="BT25" i="30"/>
  <c r="BS25" i="30"/>
  <c r="BR25" i="30"/>
  <c r="BP25" i="30"/>
  <c r="BO25" i="30"/>
  <c r="M25" i="30" s="1"/>
  <c r="BN25" i="30"/>
  <c r="BM25" i="30"/>
  <c r="BZ25" i="30" s="1"/>
  <c r="BL25" i="30"/>
  <c r="BY25" i="30" s="1"/>
  <c r="BK25" i="30"/>
  <c r="BX25" i="30" s="1"/>
  <c r="EL24" i="30"/>
  <c r="EH24" i="30"/>
  <c r="ED24" i="30"/>
  <c r="DY24" i="30"/>
  <c r="DU24" i="30"/>
  <c r="DQ24" i="30"/>
  <c r="DL24" i="30"/>
  <c r="BV24" i="30" s="1"/>
  <c r="DH24" i="30"/>
  <c r="DD24" i="30"/>
  <c r="CY24" i="30"/>
  <c r="BU24" i="30" s="1"/>
  <c r="CU24" i="30"/>
  <c r="CQ24" i="30"/>
  <c r="CL24" i="30"/>
  <c r="CH24" i="30"/>
  <c r="BQ24" i="30" s="1"/>
  <c r="CD24" i="30"/>
  <c r="BN24" i="30" s="1"/>
  <c r="M24" i="30" s="1"/>
  <c r="BT24" i="30"/>
  <c r="BS24" i="30"/>
  <c r="BR24" i="30"/>
  <c r="BP24" i="30"/>
  <c r="BO24" i="30"/>
  <c r="BM24" i="30"/>
  <c r="BZ24" i="30" s="1"/>
  <c r="BL24" i="30"/>
  <c r="BY24" i="30" s="1"/>
  <c r="BK24" i="30"/>
  <c r="BX24" i="30" s="1"/>
  <c r="EL23" i="30"/>
  <c r="EH23" i="30"/>
  <c r="ED23" i="30"/>
  <c r="DY23" i="30"/>
  <c r="DU23" i="30"/>
  <c r="DQ23" i="30"/>
  <c r="DL23" i="30"/>
  <c r="DH23" i="30"/>
  <c r="BS23" i="30" s="1"/>
  <c r="DD23" i="30"/>
  <c r="CY23" i="30"/>
  <c r="CU23" i="30"/>
  <c r="CQ23" i="30"/>
  <c r="BO23" i="30" s="1"/>
  <c r="M23" i="30" s="1"/>
  <c r="CL23" i="30"/>
  <c r="CH23" i="30"/>
  <c r="CD23" i="30"/>
  <c r="BV23" i="30"/>
  <c r="BU23" i="30"/>
  <c r="S23" i="30" s="1"/>
  <c r="BT23" i="30"/>
  <c r="BR23" i="30"/>
  <c r="BQ23" i="30"/>
  <c r="BP23" i="30"/>
  <c r="BN23" i="30"/>
  <c r="BM23" i="30"/>
  <c r="BZ23" i="30" s="1"/>
  <c r="BL23" i="30"/>
  <c r="BY23" i="30" s="1"/>
  <c r="BK23" i="30"/>
  <c r="BX23" i="30" s="1"/>
  <c r="EL22" i="30"/>
  <c r="EH22" i="30"/>
  <c r="ED22" i="30"/>
  <c r="DY22" i="30"/>
  <c r="DU22" i="30"/>
  <c r="DQ22" i="30"/>
  <c r="DL22" i="30"/>
  <c r="DH22" i="30"/>
  <c r="DD22" i="30"/>
  <c r="BP22" i="30" s="1"/>
  <c r="M22" i="30" s="1"/>
  <c r="CY22" i="30"/>
  <c r="CU22" i="30"/>
  <c r="CQ22" i="30"/>
  <c r="CL22" i="30"/>
  <c r="BT22" i="30" s="1"/>
  <c r="S22" i="30" s="1"/>
  <c r="CH22" i="30"/>
  <c r="CD22" i="30"/>
  <c r="BV22" i="30"/>
  <c r="BU22" i="30"/>
  <c r="BS22" i="30"/>
  <c r="BR22" i="30"/>
  <c r="BQ22" i="30"/>
  <c r="BO22" i="30"/>
  <c r="BN22" i="30"/>
  <c r="BM22" i="30"/>
  <c r="BZ22" i="30" s="1"/>
  <c r="BL22" i="30"/>
  <c r="BY22" i="30" s="1"/>
  <c r="BK22" i="30"/>
  <c r="BX22" i="30" s="1"/>
  <c r="P22" i="30"/>
  <c r="EL21" i="30"/>
  <c r="EH21" i="30"/>
  <c r="ED21" i="30"/>
  <c r="DY21" i="30"/>
  <c r="DU21" i="30"/>
  <c r="DQ21" i="30"/>
  <c r="DL21" i="30"/>
  <c r="DH21" i="30"/>
  <c r="DD21" i="30"/>
  <c r="CY21" i="30"/>
  <c r="BU21" i="30" s="1"/>
  <c r="S21" i="30" s="1"/>
  <c r="CU21" i="30"/>
  <c r="CQ21" i="30"/>
  <c r="CL21" i="30"/>
  <c r="CH21" i="30"/>
  <c r="BQ21" i="30" s="1"/>
  <c r="CD21" i="30"/>
  <c r="BV21" i="30"/>
  <c r="BT21" i="30"/>
  <c r="BS21" i="30"/>
  <c r="BR21" i="30"/>
  <c r="BP21" i="30"/>
  <c r="BO21" i="30"/>
  <c r="M21" i="30" s="1"/>
  <c r="BN21" i="30"/>
  <c r="BM21" i="30"/>
  <c r="BZ21" i="30" s="1"/>
  <c r="BL21" i="30"/>
  <c r="BY21" i="30" s="1"/>
  <c r="BK21" i="30"/>
  <c r="BX21" i="30" s="1"/>
  <c r="P21" i="30"/>
  <c r="EL20" i="30"/>
  <c r="EH20" i="30"/>
  <c r="ED20" i="30"/>
  <c r="DY20" i="30"/>
  <c r="DU20" i="30"/>
  <c r="DQ20" i="30"/>
  <c r="DL20" i="30"/>
  <c r="DH20" i="30"/>
  <c r="BS20" i="30" s="1"/>
  <c r="DD20" i="30"/>
  <c r="CY20" i="30"/>
  <c r="CU20" i="30"/>
  <c r="CQ20" i="30"/>
  <c r="BO20" i="30" s="1"/>
  <c r="CL20" i="30"/>
  <c r="CH20" i="30"/>
  <c r="CD20" i="30"/>
  <c r="BN20" i="30" s="1"/>
  <c r="M20" i="30" s="1"/>
  <c r="BV20" i="30"/>
  <c r="BU20" i="30"/>
  <c r="BT20" i="30"/>
  <c r="BR20" i="30"/>
  <c r="BQ20" i="30"/>
  <c r="P20" i="30" s="1"/>
  <c r="BP20" i="30"/>
  <c r="BM20" i="30"/>
  <c r="BZ20" i="30" s="1"/>
  <c r="BL20" i="30"/>
  <c r="BY20" i="30" s="1"/>
  <c r="BK20" i="30"/>
  <c r="BX20" i="30" s="1"/>
  <c r="EL19" i="30"/>
  <c r="EH19" i="30"/>
  <c r="ED19" i="30"/>
  <c r="DY19" i="30"/>
  <c r="DU19" i="30"/>
  <c r="DQ19" i="30"/>
  <c r="DL19" i="30"/>
  <c r="DH19" i="30"/>
  <c r="BS19" i="30" s="1"/>
  <c r="DD19" i="30"/>
  <c r="CY19" i="30"/>
  <c r="CU19" i="30"/>
  <c r="CQ19" i="30"/>
  <c r="BO19" i="30" s="1"/>
  <c r="M19" i="30" s="1"/>
  <c r="AW19" i="30" s="1"/>
  <c r="BC19" i="30" s="1"/>
  <c r="CL19" i="30"/>
  <c r="CH19" i="30"/>
  <c r="CD19" i="30"/>
  <c r="BV19" i="30"/>
  <c r="BU19" i="30"/>
  <c r="S19" i="30" s="1"/>
  <c r="BT19" i="30"/>
  <c r="BR19" i="30"/>
  <c r="BQ19" i="30"/>
  <c r="P19" i="30" s="1"/>
  <c r="BP19" i="30"/>
  <c r="BN19" i="30"/>
  <c r="BM19" i="30"/>
  <c r="BZ19" i="30" s="1"/>
  <c r="BL19" i="30"/>
  <c r="BY19" i="30" s="1"/>
  <c r="BK19" i="30"/>
  <c r="BX19" i="30" s="1"/>
  <c r="EL18" i="30"/>
  <c r="EH18" i="30"/>
  <c r="ED18" i="30"/>
  <c r="DY18" i="30"/>
  <c r="DU18" i="30"/>
  <c r="DQ18" i="30"/>
  <c r="DL18" i="30"/>
  <c r="DH18" i="30"/>
  <c r="DD18" i="30"/>
  <c r="CY18" i="30"/>
  <c r="BU18" i="30" s="1"/>
  <c r="CU18" i="30"/>
  <c r="CQ18" i="30"/>
  <c r="CL18" i="30"/>
  <c r="CH18" i="30"/>
  <c r="BQ18" i="30" s="1"/>
  <c r="P18" i="30" s="1"/>
  <c r="CD18" i="30"/>
  <c r="BV18" i="30"/>
  <c r="BT18" i="30"/>
  <c r="S18" i="30" s="1"/>
  <c r="BS18" i="30"/>
  <c r="BR18" i="30"/>
  <c r="BP18" i="30"/>
  <c r="BO18" i="30"/>
  <c r="M18" i="30" s="1"/>
  <c r="BN18" i="30"/>
  <c r="BM18" i="30"/>
  <c r="BZ18" i="30" s="1"/>
  <c r="BL18" i="30"/>
  <c r="BY18" i="30" s="1"/>
  <c r="BK18" i="30"/>
  <c r="BX18" i="30" s="1"/>
  <c r="EL17" i="30"/>
  <c r="EH17" i="30"/>
  <c r="ED17" i="30"/>
  <c r="DY17" i="30"/>
  <c r="DU17" i="30"/>
  <c r="DQ17" i="30"/>
  <c r="DL17" i="30"/>
  <c r="DH17" i="30"/>
  <c r="DD17" i="30"/>
  <c r="CY17" i="30"/>
  <c r="BU17" i="30" s="1"/>
  <c r="S17" i="30" s="1"/>
  <c r="CU17" i="30"/>
  <c r="CQ17" i="30"/>
  <c r="CL17" i="30"/>
  <c r="CH17" i="30"/>
  <c r="BQ17" i="30" s="1"/>
  <c r="CD17" i="30"/>
  <c r="BV17" i="30"/>
  <c r="BT17" i="30"/>
  <c r="BS17" i="30"/>
  <c r="BR17" i="30"/>
  <c r="BP17" i="30"/>
  <c r="BO17" i="30"/>
  <c r="M17" i="30" s="1"/>
  <c r="BN17" i="30"/>
  <c r="BM17" i="30"/>
  <c r="BZ17" i="30" s="1"/>
  <c r="BL17" i="30"/>
  <c r="BY17" i="30" s="1"/>
  <c r="BK17" i="30"/>
  <c r="BX17" i="30" s="1"/>
  <c r="P17" i="30"/>
  <c r="EL16" i="30"/>
  <c r="EH16" i="30"/>
  <c r="ED16" i="30"/>
  <c r="DY16" i="30"/>
  <c r="DU16" i="30"/>
  <c r="DQ16" i="30"/>
  <c r="DL16" i="30"/>
  <c r="DH16" i="30"/>
  <c r="DD16" i="30"/>
  <c r="CY16" i="30"/>
  <c r="CU16" i="30"/>
  <c r="CQ16" i="30"/>
  <c r="CL16" i="30"/>
  <c r="CH16" i="30"/>
  <c r="CD16" i="30"/>
  <c r="BV16" i="30"/>
  <c r="S16" i="30" s="1"/>
  <c r="BU16" i="30"/>
  <c r="BT16" i="30"/>
  <c r="BS16" i="30"/>
  <c r="BR16" i="30"/>
  <c r="P16" i="30" s="1"/>
  <c r="BQ16" i="30"/>
  <c r="BP16" i="30"/>
  <c r="BO16" i="30"/>
  <c r="BN16" i="30"/>
  <c r="M16" i="30" s="1"/>
  <c r="AW16" i="30" s="1"/>
  <c r="BC16" i="30" s="1"/>
  <c r="BM16" i="30"/>
  <c r="BZ16" i="30" s="1"/>
  <c r="BL16" i="30"/>
  <c r="BY16" i="30" s="1"/>
  <c r="BK16" i="30"/>
  <c r="BX16" i="30" s="1"/>
  <c r="EL15" i="30"/>
  <c r="EH15" i="30"/>
  <c r="ED15" i="30"/>
  <c r="DY15" i="30"/>
  <c r="DU15" i="30"/>
  <c r="DQ15" i="30"/>
  <c r="DL15" i="30"/>
  <c r="DH15" i="30"/>
  <c r="BS15" i="30" s="1"/>
  <c r="DD15" i="30"/>
  <c r="CY15" i="30"/>
  <c r="CU15" i="30"/>
  <c r="CQ15" i="30"/>
  <c r="BO15" i="30" s="1"/>
  <c r="M15" i="30" s="1"/>
  <c r="CL15" i="30"/>
  <c r="CH15" i="30"/>
  <c r="CD15" i="30"/>
  <c r="BV15" i="30"/>
  <c r="BU15" i="30"/>
  <c r="S15" i="30" s="1"/>
  <c r="BT15" i="30"/>
  <c r="BR15" i="30"/>
  <c r="BQ15" i="30"/>
  <c r="P15" i="30" s="1"/>
  <c r="BP15" i="30"/>
  <c r="BN15" i="30"/>
  <c r="BM15" i="30"/>
  <c r="BZ15" i="30" s="1"/>
  <c r="BL15" i="30"/>
  <c r="BY15" i="30" s="1"/>
  <c r="BK15" i="30"/>
  <c r="BX15" i="30" s="1"/>
  <c r="AW15" i="30"/>
  <c r="BC15" i="30" s="1"/>
  <c r="EL14" i="30"/>
  <c r="EH14" i="30"/>
  <c r="ED14" i="30"/>
  <c r="DY14" i="30"/>
  <c r="DU14" i="30"/>
  <c r="DQ14" i="30"/>
  <c r="DL14" i="30"/>
  <c r="DH14" i="30"/>
  <c r="DD14" i="30"/>
  <c r="CY14" i="30"/>
  <c r="BU14" i="30" s="1"/>
  <c r="CU14" i="30"/>
  <c r="CQ14" i="30"/>
  <c r="CL14" i="30"/>
  <c r="CH14" i="30"/>
  <c r="BQ14" i="30" s="1"/>
  <c r="P14" i="30" s="1"/>
  <c r="CD14" i="30"/>
  <c r="BV14" i="30"/>
  <c r="BT14" i="30"/>
  <c r="BS14" i="30"/>
  <c r="BR14" i="30"/>
  <c r="BP14" i="30"/>
  <c r="M14" i="30" s="1"/>
  <c r="BO14" i="30"/>
  <c r="BN14" i="30"/>
  <c r="BM14" i="30"/>
  <c r="BZ14" i="30" s="1"/>
  <c r="BL14" i="30"/>
  <c r="BY14" i="30" s="1"/>
  <c r="BK14" i="30"/>
  <c r="BX14" i="30" s="1"/>
  <c r="S14" i="30"/>
  <c r="EL13" i="30"/>
  <c r="EH13" i="30"/>
  <c r="ED13" i="30"/>
  <c r="DY13" i="30"/>
  <c r="DU13" i="30"/>
  <c r="DQ13" i="30"/>
  <c r="DL13" i="30"/>
  <c r="DH13" i="30"/>
  <c r="DD13" i="30"/>
  <c r="CY13" i="30"/>
  <c r="BU13" i="30" s="1"/>
  <c r="S13" i="30" s="1"/>
  <c r="CU13" i="30"/>
  <c r="CQ13" i="30"/>
  <c r="CL13" i="30"/>
  <c r="CH13" i="30"/>
  <c r="BQ13" i="30" s="1"/>
  <c r="P13" i="30" s="1"/>
  <c r="CD13" i="30"/>
  <c r="BX13" i="30"/>
  <c r="BV13" i="30"/>
  <c r="BT13" i="30"/>
  <c r="BS13" i="30"/>
  <c r="BR13" i="30"/>
  <c r="BP13" i="30"/>
  <c r="BO13" i="30"/>
  <c r="M13" i="30" s="1"/>
  <c r="BN13" i="30"/>
  <c r="BM13" i="30"/>
  <c r="BZ13" i="30" s="1"/>
  <c r="BL13" i="30"/>
  <c r="BY13" i="30" s="1"/>
  <c r="BK13" i="30"/>
  <c r="EL12" i="30"/>
  <c r="EH12" i="30"/>
  <c r="ED12" i="30"/>
  <c r="DY12" i="30"/>
  <c r="DU12" i="30"/>
  <c r="DQ12" i="30"/>
  <c r="DL12" i="30"/>
  <c r="BV12" i="30" s="1"/>
  <c r="S12" i="30" s="1"/>
  <c r="DH12" i="30"/>
  <c r="BS12" i="30" s="1"/>
  <c r="DD12" i="30"/>
  <c r="CY12" i="30"/>
  <c r="CU12" i="30"/>
  <c r="CQ12" i="30"/>
  <c r="BO12" i="30" s="1"/>
  <c r="CL12" i="30"/>
  <c r="CH12" i="30"/>
  <c r="CD12" i="30"/>
  <c r="BU12" i="30"/>
  <c r="BT12" i="30"/>
  <c r="BR12" i="30"/>
  <c r="BQ12" i="30"/>
  <c r="BP12" i="30"/>
  <c r="BN12" i="30"/>
  <c r="M12" i="30" s="1"/>
  <c r="BM12" i="30"/>
  <c r="BZ12" i="30" s="1"/>
  <c r="BL12" i="30"/>
  <c r="BY12" i="30" s="1"/>
  <c r="BK12" i="30"/>
  <c r="BX12" i="30" s="1"/>
  <c r="EL11" i="30"/>
  <c r="EH11" i="30"/>
  <c r="ED11" i="30"/>
  <c r="DY11" i="30"/>
  <c r="DU11" i="30"/>
  <c r="DQ11" i="30"/>
  <c r="DL11" i="30"/>
  <c r="DH11" i="30"/>
  <c r="BS11" i="30" s="1"/>
  <c r="DD11" i="30"/>
  <c r="CY11" i="30"/>
  <c r="CU11" i="30"/>
  <c r="CQ11" i="30"/>
  <c r="BO11" i="30" s="1"/>
  <c r="M11" i="30" s="1"/>
  <c r="CL11" i="30"/>
  <c r="CH11" i="30"/>
  <c r="CD11" i="30"/>
  <c r="BV11" i="30"/>
  <c r="BU11" i="30"/>
  <c r="S11" i="30" s="1"/>
  <c r="BT11" i="30"/>
  <c r="BR11" i="30"/>
  <c r="BQ11" i="30"/>
  <c r="BP11" i="30"/>
  <c r="BN11" i="30"/>
  <c r="BM11" i="30"/>
  <c r="BZ11" i="30" s="1"/>
  <c r="BL11" i="30"/>
  <c r="BY11" i="30" s="1"/>
  <c r="BK11" i="30"/>
  <c r="BX11" i="30" s="1"/>
  <c r="EL10" i="30"/>
  <c r="EH10" i="30"/>
  <c r="ED10" i="30"/>
  <c r="DY10" i="30"/>
  <c r="DU10" i="30"/>
  <c r="DQ10" i="30"/>
  <c r="DL10" i="30"/>
  <c r="DH10" i="30"/>
  <c r="DD10" i="30"/>
  <c r="CY10" i="30"/>
  <c r="BU10" i="30" s="1"/>
  <c r="CU10" i="30"/>
  <c r="CQ10" i="30"/>
  <c r="CL10" i="30"/>
  <c r="BT10" i="30" s="1"/>
  <c r="S10" i="30" s="1"/>
  <c r="CH10" i="30"/>
  <c r="BQ10" i="30" s="1"/>
  <c r="P10" i="30" s="1"/>
  <c r="CD10" i="30"/>
  <c r="BV10" i="30"/>
  <c r="BS10" i="30"/>
  <c r="BR10" i="30"/>
  <c r="BP10" i="30"/>
  <c r="M10" i="30" s="1"/>
  <c r="BO10" i="30"/>
  <c r="BN10" i="30"/>
  <c r="BM10" i="30"/>
  <c r="BZ10" i="30" s="1"/>
  <c r="BL10" i="30"/>
  <c r="BY10" i="30" s="1"/>
  <c r="BK10" i="30"/>
  <c r="BX10" i="30" s="1"/>
  <c r="EL9" i="30"/>
  <c r="EH9" i="30"/>
  <c r="ED9" i="30"/>
  <c r="DY9" i="30"/>
  <c r="DU9" i="30"/>
  <c r="DQ9" i="30"/>
  <c r="DL9" i="30"/>
  <c r="DH9" i="30"/>
  <c r="DD9" i="30"/>
  <c r="CY9" i="30"/>
  <c r="BU9" i="30" s="1"/>
  <c r="S9" i="30" s="1"/>
  <c r="CU9" i="30"/>
  <c r="CQ9" i="30"/>
  <c r="CL9" i="30"/>
  <c r="CH9" i="30"/>
  <c r="BQ9" i="30" s="1"/>
  <c r="P9" i="30" s="1"/>
  <c r="CD9" i="30"/>
  <c r="BV9" i="30"/>
  <c r="BT9" i="30"/>
  <c r="BS9" i="30"/>
  <c r="BR9" i="30"/>
  <c r="BP9" i="30"/>
  <c r="BO9" i="30"/>
  <c r="M9" i="30" s="1"/>
  <c r="BN9" i="30"/>
  <c r="BM9" i="30"/>
  <c r="BZ9" i="30" s="1"/>
  <c r="BL9" i="30"/>
  <c r="BY9" i="30" s="1"/>
  <c r="BK9" i="30"/>
  <c r="BX9" i="30" s="1"/>
  <c r="EL8" i="30"/>
  <c r="EH8" i="30"/>
  <c r="ED8" i="30"/>
  <c r="DY8" i="30"/>
  <c r="DU8" i="30"/>
  <c r="DQ8" i="30"/>
  <c r="DL8" i="30"/>
  <c r="BV8" i="30" s="1"/>
  <c r="S8" i="30" s="1"/>
  <c r="DH8" i="30"/>
  <c r="BS8" i="30" s="1"/>
  <c r="DD8" i="30"/>
  <c r="CY8" i="30"/>
  <c r="CU8" i="30"/>
  <c r="CQ8" i="30"/>
  <c r="BO8" i="30" s="1"/>
  <c r="CL8" i="30"/>
  <c r="CH8" i="30"/>
  <c r="CD8" i="30"/>
  <c r="BU8" i="30"/>
  <c r="BT8" i="30"/>
  <c r="BR8" i="30"/>
  <c r="BQ8" i="30"/>
  <c r="BP8" i="30"/>
  <c r="BN8" i="30"/>
  <c r="M8" i="30" s="1"/>
  <c r="BM8" i="30"/>
  <c r="BZ8" i="30" s="1"/>
  <c r="BL8" i="30"/>
  <c r="BY8" i="30" s="1"/>
  <c r="BK8" i="30"/>
  <c r="BX8" i="30" s="1"/>
  <c r="EL7" i="30"/>
  <c r="EH7" i="30"/>
  <c r="ED7" i="30"/>
  <c r="DY7" i="30"/>
  <c r="DU7" i="30"/>
  <c r="DQ7" i="30"/>
  <c r="DL7" i="30"/>
  <c r="DH7" i="30"/>
  <c r="BS7" i="30" s="1"/>
  <c r="DD7" i="30"/>
  <c r="CY7" i="30"/>
  <c r="CU7" i="30"/>
  <c r="CQ7" i="30"/>
  <c r="BO7" i="30" s="1"/>
  <c r="M7" i="30" s="1"/>
  <c r="CL7" i="30"/>
  <c r="CH7" i="30"/>
  <c r="CD7" i="30"/>
  <c r="BV7" i="30"/>
  <c r="BU7" i="30"/>
  <c r="S7" i="30" s="1"/>
  <c r="BT7" i="30"/>
  <c r="BR7" i="30"/>
  <c r="BQ7" i="30"/>
  <c r="BP7" i="30"/>
  <c r="BN7" i="30"/>
  <c r="BM7" i="30"/>
  <c r="BZ7" i="30" s="1"/>
  <c r="BL7" i="30"/>
  <c r="BY7" i="30" s="1"/>
  <c r="BK7" i="30"/>
  <c r="BX7" i="30" s="1"/>
  <c r="EL6" i="30"/>
  <c r="EH6" i="30"/>
  <c r="ED6" i="30"/>
  <c r="DY6" i="30"/>
  <c r="DY28" i="30" s="1"/>
  <c r="DU6" i="30"/>
  <c r="DU28" i="30" s="1"/>
  <c r="DQ6" i="30"/>
  <c r="DL6" i="30"/>
  <c r="DH6" i="30"/>
  <c r="DH28" i="30" s="1"/>
  <c r="DD6" i="30"/>
  <c r="DD28" i="30" s="1"/>
  <c r="CY6" i="30"/>
  <c r="CU6" i="30"/>
  <c r="CQ6" i="30"/>
  <c r="CQ28" i="30" s="1"/>
  <c r="CL6" i="30"/>
  <c r="CL28" i="30" s="1"/>
  <c r="CH6" i="30"/>
  <c r="CD6" i="30"/>
  <c r="BV6" i="30"/>
  <c r="BS6" i="30"/>
  <c r="BR6" i="30"/>
  <c r="BR28" i="30" s="1"/>
  <c r="BP6" i="30"/>
  <c r="BP28" i="30" s="1"/>
  <c r="BO6" i="30"/>
  <c r="BN6" i="30"/>
  <c r="BM6" i="30"/>
  <c r="BZ6" i="30" s="1"/>
  <c r="BL6" i="30"/>
  <c r="BY6" i="30" s="1"/>
  <c r="BK6" i="30"/>
  <c r="BX6" i="30" s="1"/>
  <c r="AW24" i="30" l="1"/>
  <c r="BC24" i="30" s="1"/>
  <c r="AW22" i="30"/>
  <c r="BC22" i="30" s="1"/>
  <c r="BS28" i="30"/>
  <c r="CU28" i="30"/>
  <c r="ED28" i="30"/>
  <c r="AW17" i="30"/>
  <c r="BC17" i="30" s="1"/>
  <c r="AW21" i="30"/>
  <c r="BC21" i="30" s="1"/>
  <c r="P24" i="30"/>
  <c r="S24" i="30"/>
  <c r="M26" i="30"/>
  <c r="AW26" i="30" s="1"/>
  <c r="BC26" i="30" s="1"/>
  <c r="AW18" i="30"/>
  <c r="BC18" i="30" s="1"/>
  <c r="AW25" i="30"/>
  <c r="BC25" i="30" s="1"/>
  <c r="BN28" i="30"/>
  <c r="CD28" i="30"/>
  <c r="DL28" i="30"/>
  <c r="BO28" i="30"/>
  <c r="BT6" i="30"/>
  <c r="CH28" i="30"/>
  <c r="CY28" i="30"/>
  <c r="DQ28" i="30"/>
  <c r="EH28" i="30"/>
  <c r="P7" i="30"/>
  <c r="AW7" i="30" s="1"/>
  <c r="BC7" i="30" s="1"/>
  <c r="P8" i="30"/>
  <c r="AW8" i="30" s="1"/>
  <c r="BC8" i="30" s="1"/>
  <c r="P11" i="30"/>
  <c r="AW11" i="30" s="1"/>
  <c r="BC11" i="30" s="1"/>
  <c r="P12" i="30"/>
  <c r="AW12" i="30" s="1"/>
  <c r="BC12" i="30" s="1"/>
  <c r="BV28" i="30"/>
  <c r="EL28" i="30"/>
  <c r="AW9" i="30"/>
  <c r="BC9" i="30" s="1"/>
  <c r="AW10" i="30"/>
  <c r="BC10" i="30" s="1"/>
  <c r="AW13" i="30"/>
  <c r="BC13" i="30" s="1"/>
  <c r="AW14" i="30"/>
  <c r="BC14" i="30" s="1"/>
  <c r="S20" i="30"/>
  <c r="AW20" i="30" s="1"/>
  <c r="BC20" i="30" s="1"/>
  <c r="P23" i="30"/>
  <c r="AW23" i="30" s="1"/>
  <c r="BC23" i="30" s="1"/>
  <c r="P27" i="30"/>
  <c r="AW27" i="30" s="1"/>
  <c r="BC27" i="30" s="1"/>
  <c r="M6" i="30"/>
  <c r="BQ6" i="30"/>
  <c r="BU6" i="30"/>
  <c r="BU28" i="30" s="1"/>
  <c r="ED29" i="27"/>
  <c r="DQ29" i="27"/>
  <c r="DD29" i="27"/>
  <c r="CQ29" i="27"/>
  <c r="CD29" i="27"/>
  <c r="CD30" i="27" s="1"/>
  <c r="S6" i="30" l="1"/>
  <c r="S28" i="30" s="1"/>
  <c r="BT28" i="30"/>
  <c r="M28" i="30"/>
  <c r="AW6" i="30"/>
  <c r="BQ28" i="30"/>
  <c r="P6" i="30"/>
  <c r="P28" i="30" s="1"/>
  <c r="BM7" i="27"/>
  <c r="BZ7" i="27" s="1"/>
  <c r="BM8" i="27"/>
  <c r="BZ8" i="27" s="1"/>
  <c r="BM9" i="27"/>
  <c r="BZ9" i="27" s="1"/>
  <c r="BM10" i="27"/>
  <c r="BZ10" i="27" s="1"/>
  <c r="BM11" i="27"/>
  <c r="BZ11" i="27" s="1"/>
  <c r="BM12" i="27"/>
  <c r="BZ12" i="27" s="1"/>
  <c r="BM13" i="27"/>
  <c r="BZ13" i="27" s="1"/>
  <c r="BM14" i="27"/>
  <c r="BZ14" i="27" s="1"/>
  <c r="BM15" i="27"/>
  <c r="BZ15" i="27" s="1"/>
  <c r="BM16" i="27"/>
  <c r="BZ16" i="27" s="1"/>
  <c r="BM17" i="27"/>
  <c r="BZ17" i="27" s="1"/>
  <c r="BM18" i="27"/>
  <c r="BZ18" i="27" s="1"/>
  <c r="BM19" i="27"/>
  <c r="BZ19" i="27" s="1"/>
  <c r="BM20" i="27"/>
  <c r="BZ20" i="27" s="1"/>
  <c r="BM21" i="27"/>
  <c r="BZ21" i="27" s="1"/>
  <c r="BM22" i="27"/>
  <c r="BZ22" i="27" s="1"/>
  <c r="BM23" i="27"/>
  <c r="BZ23" i="27" s="1"/>
  <c r="BM24" i="27"/>
  <c r="BZ24" i="27" s="1"/>
  <c r="BM25" i="27"/>
  <c r="BZ25" i="27" s="1"/>
  <c r="BM26" i="27"/>
  <c r="BZ26" i="27" s="1"/>
  <c r="BM6" i="27"/>
  <c r="BZ6" i="27" s="1"/>
  <c r="BK17" i="27"/>
  <c r="BX17" i="27" s="1"/>
  <c r="BK18" i="27"/>
  <c r="BX18" i="27" s="1"/>
  <c r="BK19" i="27"/>
  <c r="BX19" i="27" s="1"/>
  <c r="BK20" i="27"/>
  <c r="BX20" i="27" s="1"/>
  <c r="BK21" i="27"/>
  <c r="BX21" i="27" s="1"/>
  <c r="BK22" i="27"/>
  <c r="BX22" i="27" s="1"/>
  <c r="BK23" i="27"/>
  <c r="BX23" i="27" s="1"/>
  <c r="BK24" i="27"/>
  <c r="BX24" i="27" s="1"/>
  <c r="BK25" i="27"/>
  <c r="BX25" i="27" s="1"/>
  <c r="BK26" i="27"/>
  <c r="BX26" i="27" s="1"/>
  <c r="BL7" i="27"/>
  <c r="BY7" i="27" s="1"/>
  <c r="BL8" i="27"/>
  <c r="BY8" i="27" s="1"/>
  <c r="BL9" i="27"/>
  <c r="BY9" i="27" s="1"/>
  <c r="BL10" i="27"/>
  <c r="BY10" i="27" s="1"/>
  <c r="BL11" i="27"/>
  <c r="BY11" i="27" s="1"/>
  <c r="BL12" i="27"/>
  <c r="BY12" i="27" s="1"/>
  <c r="BL13" i="27"/>
  <c r="BY13" i="27" s="1"/>
  <c r="BL14" i="27"/>
  <c r="BY14" i="27" s="1"/>
  <c r="BL15" i="27"/>
  <c r="BY15" i="27" s="1"/>
  <c r="BL16" i="27"/>
  <c r="BY16" i="27" s="1"/>
  <c r="BL17" i="27"/>
  <c r="BY17" i="27" s="1"/>
  <c r="BL18" i="27"/>
  <c r="BY18" i="27" s="1"/>
  <c r="BL19" i="27"/>
  <c r="BY19" i="27" s="1"/>
  <c r="BL20" i="27"/>
  <c r="BY20" i="27" s="1"/>
  <c r="BL21" i="27"/>
  <c r="BY21" i="27" s="1"/>
  <c r="BL22" i="27"/>
  <c r="BY22" i="27" s="1"/>
  <c r="BL23" i="27"/>
  <c r="BY23" i="27" s="1"/>
  <c r="BL24" i="27"/>
  <c r="BY24" i="27" s="1"/>
  <c r="BL25" i="27"/>
  <c r="BY25" i="27" s="1"/>
  <c r="BL26" i="27"/>
  <c r="BY26" i="27" s="1"/>
  <c r="BL6" i="27"/>
  <c r="BY6" i="27" s="1"/>
  <c r="BK7" i="27"/>
  <c r="BX7" i="27" s="1"/>
  <c r="BK8" i="27"/>
  <c r="BX8" i="27" s="1"/>
  <c r="BK9" i="27"/>
  <c r="BX9" i="27" s="1"/>
  <c r="BK10" i="27"/>
  <c r="BX10" i="27" s="1"/>
  <c r="BK11" i="27"/>
  <c r="BX11" i="27" s="1"/>
  <c r="BK12" i="27"/>
  <c r="BX12" i="27" s="1"/>
  <c r="BK13" i="27"/>
  <c r="BX13" i="27" s="1"/>
  <c r="BK14" i="27"/>
  <c r="BX14" i="27" s="1"/>
  <c r="BK15" i="27"/>
  <c r="BX15" i="27" s="1"/>
  <c r="BK16" i="27"/>
  <c r="BX16" i="27" s="1"/>
  <c r="BK6" i="27"/>
  <c r="BX6" i="27" s="1"/>
  <c r="BC6" i="30" l="1"/>
  <c r="BC28" i="30" s="1"/>
  <c r="AW28" i="30"/>
  <c r="AW29" i="30" s="1"/>
  <c r="AT27" i="27"/>
  <c r="V27" i="27"/>
  <c r="Y27" i="27"/>
  <c r="AB27" i="27"/>
  <c r="AE27" i="27"/>
  <c r="AH27" i="27"/>
  <c r="AK27" i="27"/>
  <c r="AN27" i="27"/>
  <c r="AQ27" i="27"/>
  <c r="CC31" i="30" l="1"/>
  <c r="BD6" i="30"/>
  <c r="BC29" i="30"/>
  <c r="EK27" i="27"/>
  <c r="EJ27" i="27"/>
  <c r="EI27" i="27"/>
  <c r="EG27" i="27"/>
  <c r="EF27" i="27"/>
  <c r="EE27" i="27"/>
  <c r="EC27" i="27"/>
  <c r="EB27" i="27"/>
  <c r="EA27" i="27"/>
  <c r="EL26" i="27"/>
  <c r="EH26" i="27"/>
  <c r="ED26" i="27"/>
  <c r="EL25" i="27"/>
  <c r="EH25" i="27"/>
  <c r="ED25" i="27"/>
  <c r="EL24" i="27"/>
  <c r="EH24" i="27"/>
  <c r="ED24" i="27"/>
  <c r="EL23" i="27"/>
  <c r="EH23" i="27"/>
  <c r="ED23" i="27"/>
  <c r="EL22" i="27"/>
  <c r="EH22" i="27"/>
  <c r="ED22" i="27"/>
  <c r="EL21" i="27"/>
  <c r="EH21" i="27"/>
  <c r="ED21" i="27"/>
  <c r="EL20" i="27"/>
  <c r="EH20" i="27"/>
  <c r="ED20" i="27"/>
  <c r="EL19" i="27"/>
  <c r="EH19" i="27"/>
  <c r="ED19" i="27"/>
  <c r="EL18" i="27"/>
  <c r="EH18" i="27"/>
  <c r="ED18" i="27"/>
  <c r="EL17" i="27"/>
  <c r="EH17" i="27"/>
  <c r="ED17" i="27"/>
  <c r="EL16" i="27"/>
  <c r="EH16" i="27"/>
  <c r="ED16" i="27"/>
  <c r="EL15" i="27"/>
  <c r="EH15" i="27"/>
  <c r="ED15" i="27"/>
  <c r="EL14" i="27"/>
  <c r="EH14" i="27"/>
  <c r="ED14" i="27"/>
  <c r="EL13" i="27"/>
  <c r="EH13" i="27"/>
  <c r="ED13" i="27"/>
  <c r="EL12" i="27"/>
  <c r="EH12" i="27"/>
  <c r="ED12" i="27"/>
  <c r="EL11" i="27"/>
  <c r="EH11" i="27"/>
  <c r="ED11" i="27"/>
  <c r="EL10" i="27"/>
  <c r="EH10" i="27"/>
  <c r="ED10" i="27"/>
  <c r="EL9" i="27"/>
  <c r="EH9" i="27"/>
  <c r="ED9" i="27"/>
  <c r="EL8" i="27"/>
  <c r="EH8" i="27"/>
  <c r="ED8" i="27"/>
  <c r="EL7" i="27"/>
  <c r="EH7" i="27"/>
  <c r="ED7" i="27"/>
  <c r="EL6" i="27"/>
  <c r="EH6" i="27"/>
  <c r="ED6" i="27"/>
  <c r="DX27" i="27"/>
  <c r="DW27" i="27"/>
  <c r="DV27" i="27"/>
  <c r="DT27" i="27"/>
  <c r="DS27" i="27"/>
  <c r="DR27" i="27"/>
  <c r="DP27" i="27"/>
  <c r="DO27" i="27"/>
  <c r="DN27" i="27"/>
  <c r="DY26" i="27"/>
  <c r="DU26" i="27"/>
  <c r="DQ26" i="27"/>
  <c r="DY25" i="27"/>
  <c r="DU25" i="27"/>
  <c r="DQ25" i="27"/>
  <c r="DY24" i="27"/>
  <c r="DU24" i="27"/>
  <c r="DQ24" i="27"/>
  <c r="DY23" i="27"/>
  <c r="DU23" i="27"/>
  <c r="DQ23" i="27"/>
  <c r="DY22" i="27"/>
  <c r="DU22" i="27"/>
  <c r="DQ22" i="27"/>
  <c r="DY21" i="27"/>
  <c r="DU21" i="27"/>
  <c r="DQ21" i="27"/>
  <c r="DY20" i="27"/>
  <c r="DU20" i="27"/>
  <c r="DQ20" i="27"/>
  <c r="DY19" i="27"/>
  <c r="DU19" i="27"/>
  <c r="DQ19" i="27"/>
  <c r="DY18" i="27"/>
  <c r="DU18" i="27"/>
  <c r="DQ18" i="27"/>
  <c r="DY17" i="27"/>
  <c r="DU17" i="27"/>
  <c r="DQ17" i="27"/>
  <c r="DY16" i="27"/>
  <c r="DU16" i="27"/>
  <c r="DQ16" i="27"/>
  <c r="DY15" i="27"/>
  <c r="DU15" i="27"/>
  <c r="DQ15" i="27"/>
  <c r="DY14" i="27"/>
  <c r="DU14" i="27"/>
  <c r="DQ14" i="27"/>
  <c r="DY13" i="27"/>
  <c r="DU13" i="27"/>
  <c r="DQ13" i="27"/>
  <c r="DY12" i="27"/>
  <c r="DU12" i="27"/>
  <c r="DQ12" i="27"/>
  <c r="DY11" i="27"/>
  <c r="DU11" i="27"/>
  <c r="DQ11" i="27"/>
  <c r="DY10" i="27"/>
  <c r="DU10" i="27"/>
  <c r="DQ10" i="27"/>
  <c r="DY9" i="27"/>
  <c r="DU9" i="27"/>
  <c r="DQ9" i="27"/>
  <c r="DY8" i="27"/>
  <c r="DU8" i="27"/>
  <c r="DQ8" i="27"/>
  <c r="DY7" i="27"/>
  <c r="DU7" i="27"/>
  <c r="DQ7" i="27"/>
  <c r="DY6" i="27"/>
  <c r="DU6" i="27"/>
  <c r="DQ6" i="27"/>
  <c r="CA27" i="27"/>
  <c r="CB27" i="27"/>
  <c r="CC27" i="27"/>
  <c r="CE27" i="27"/>
  <c r="CF27" i="27"/>
  <c r="CG27" i="27"/>
  <c r="CI27" i="27"/>
  <c r="CJ27" i="27"/>
  <c r="CK27" i="27"/>
  <c r="CN27" i="27"/>
  <c r="CO27" i="27"/>
  <c r="CP27" i="27"/>
  <c r="CR27" i="27"/>
  <c r="CS27" i="27"/>
  <c r="CT27" i="27"/>
  <c r="CV27" i="27"/>
  <c r="CW27" i="27"/>
  <c r="CX27" i="27"/>
  <c r="CY26" i="27"/>
  <c r="BU26" i="27" s="1"/>
  <c r="CY25" i="27"/>
  <c r="BU25" i="27" s="1"/>
  <c r="DA27" i="27"/>
  <c r="DB27" i="27"/>
  <c r="DE27" i="27"/>
  <c r="DK27" i="27"/>
  <c r="DC27" i="27"/>
  <c r="DF27" i="27"/>
  <c r="DG27" i="27"/>
  <c r="DI27" i="27"/>
  <c r="DJ27" i="27"/>
  <c r="CD18" i="27"/>
  <c r="BN18" i="27" s="1"/>
  <c r="DL26" i="27"/>
  <c r="DH26" i="27"/>
  <c r="BS26" i="27" s="1"/>
  <c r="DD26" i="27"/>
  <c r="BP26" i="27" s="1"/>
  <c r="CU26" i="27"/>
  <c r="BR26" i="27" s="1"/>
  <c r="CQ26" i="27"/>
  <c r="BO26" i="27" s="1"/>
  <c r="CL26" i="27"/>
  <c r="BT26" i="27" s="1"/>
  <c r="CH26" i="27"/>
  <c r="BQ26" i="27" s="1"/>
  <c r="CD26" i="27"/>
  <c r="BN26" i="27" s="1"/>
  <c r="BV26" i="27"/>
  <c r="DL25" i="27"/>
  <c r="DH25" i="27"/>
  <c r="BS25" i="27" s="1"/>
  <c r="DD25" i="27"/>
  <c r="BP25" i="27" s="1"/>
  <c r="CU25" i="27"/>
  <c r="BR25" i="27" s="1"/>
  <c r="CQ25" i="27"/>
  <c r="BO25" i="27" s="1"/>
  <c r="CL25" i="27"/>
  <c r="BT25" i="27" s="1"/>
  <c r="CH25" i="27"/>
  <c r="BQ25" i="27" s="1"/>
  <c r="CD25" i="27"/>
  <c r="BN25" i="27" s="1"/>
  <c r="BV25" i="27"/>
  <c r="DL24" i="27"/>
  <c r="BV24" i="27" s="1"/>
  <c r="DH24" i="27"/>
  <c r="BS24" i="27" s="1"/>
  <c r="DD24" i="27"/>
  <c r="BP24" i="27" s="1"/>
  <c r="CY24" i="27"/>
  <c r="BU24" i="27" s="1"/>
  <c r="CU24" i="27"/>
  <c r="BR24" i="27" s="1"/>
  <c r="CQ24" i="27"/>
  <c r="BO24" i="27" s="1"/>
  <c r="CL24" i="27"/>
  <c r="BT24" i="27" s="1"/>
  <c r="CH24" i="27"/>
  <c r="BQ24" i="27" s="1"/>
  <c r="CD24" i="27"/>
  <c r="BN24" i="27" s="1"/>
  <c r="DL23" i="27"/>
  <c r="BV23" i="27" s="1"/>
  <c r="DH23" i="27"/>
  <c r="BS23" i="27" s="1"/>
  <c r="DD23" i="27"/>
  <c r="BP23" i="27" s="1"/>
  <c r="CY23" i="27"/>
  <c r="BU23" i="27" s="1"/>
  <c r="CU23" i="27"/>
  <c r="BR23" i="27" s="1"/>
  <c r="CQ23" i="27"/>
  <c r="BO23" i="27" s="1"/>
  <c r="CL23" i="27"/>
  <c r="BT23" i="27" s="1"/>
  <c r="CH23" i="27"/>
  <c r="BQ23" i="27" s="1"/>
  <c r="CD23" i="27"/>
  <c r="BN23" i="27" s="1"/>
  <c r="DL22" i="27"/>
  <c r="BV22" i="27" s="1"/>
  <c r="DH22" i="27"/>
  <c r="BS22" i="27" s="1"/>
  <c r="DD22" i="27"/>
  <c r="BP22" i="27" s="1"/>
  <c r="CY22" i="27"/>
  <c r="BU22" i="27" s="1"/>
  <c r="CU22" i="27"/>
  <c r="BR22" i="27" s="1"/>
  <c r="CQ22" i="27"/>
  <c r="BO22" i="27" s="1"/>
  <c r="CL22" i="27"/>
  <c r="BT22" i="27" s="1"/>
  <c r="CH22" i="27"/>
  <c r="BQ22" i="27" s="1"/>
  <c r="CD22" i="27"/>
  <c r="BN22" i="27" s="1"/>
  <c r="DL21" i="27"/>
  <c r="BV21" i="27" s="1"/>
  <c r="DH21" i="27"/>
  <c r="BS21" i="27" s="1"/>
  <c r="DD21" i="27"/>
  <c r="BP21" i="27" s="1"/>
  <c r="CY21" i="27"/>
  <c r="BU21" i="27" s="1"/>
  <c r="CU21" i="27"/>
  <c r="BR21" i="27" s="1"/>
  <c r="CQ21" i="27"/>
  <c r="BO21" i="27" s="1"/>
  <c r="CL21" i="27"/>
  <c r="BT21" i="27" s="1"/>
  <c r="CH21" i="27"/>
  <c r="BQ21" i="27" s="1"/>
  <c r="CD21" i="27"/>
  <c r="BN21" i="27" s="1"/>
  <c r="DL19" i="27"/>
  <c r="BV19" i="27" s="1"/>
  <c r="DH19" i="27"/>
  <c r="BS19" i="27" s="1"/>
  <c r="DD19" i="27"/>
  <c r="BP19" i="27" s="1"/>
  <c r="CY19" i="27"/>
  <c r="BU19" i="27" s="1"/>
  <c r="CU19" i="27"/>
  <c r="BR19" i="27" s="1"/>
  <c r="CQ19" i="27"/>
  <c r="BO19" i="27" s="1"/>
  <c r="CL19" i="27"/>
  <c r="BT19" i="27" s="1"/>
  <c r="CH19" i="27"/>
  <c r="BQ19" i="27" s="1"/>
  <c r="CD19" i="27"/>
  <c r="BN19" i="27" s="1"/>
  <c r="DL20" i="27"/>
  <c r="BV20" i="27" s="1"/>
  <c r="DH20" i="27"/>
  <c r="BS20" i="27" s="1"/>
  <c r="DD20" i="27"/>
  <c r="BP20" i="27" s="1"/>
  <c r="CY20" i="27"/>
  <c r="BU20" i="27" s="1"/>
  <c r="CU20" i="27"/>
  <c r="BR20" i="27" s="1"/>
  <c r="CQ20" i="27"/>
  <c r="BO20" i="27" s="1"/>
  <c r="CL20" i="27"/>
  <c r="BT20" i="27" s="1"/>
  <c r="CH20" i="27"/>
  <c r="BQ20" i="27" s="1"/>
  <c r="CD20" i="27"/>
  <c r="BN20" i="27" s="1"/>
  <c r="DL18" i="27"/>
  <c r="DH18" i="27"/>
  <c r="DD18" i="27"/>
  <c r="BP18" i="27" s="1"/>
  <c r="CY18" i="27"/>
  <c r="BU18" i="27" s="1"/>
  <c r="CU18" i="27"/>
  <c r="BR18" i="27" s="1"/>
  <c r="CQ18" i="27"/>
  <c r="BO18" i="27" s="1"/>
  <c r="CL18" i="27"/>
  <c r="BT18" i="27" s="1"/>
  <c r="CH18" i="27"/>
  <c r="BQ18" i="27" s="1"/>
  <c r="BV18" i="27"/>
  <c r="BS18" i="27"/>
  <c r="DL17" i="27"/>
  <c r="BV17" i="27" s="1"/>
  <c r="DH17" i="27"/>
  <c r="BS17" i="27" s="1"/>
  <c r="DD17" i="27"/>
  <c r="BP17" i="27" s="1"/>
  <c r="CY17" i="27"/>
  <c r="BU17" i="27" s="1"/>
  <c r="CU17" i="27"/>
  <c r="BR17" i="27" s="1"/>
  <c r="CQ17" i="27"/>
  <c r="BO17" i="27" s="1"/>
  <c r="CL17" i="27"/>
  <c r="BT17" i="27" s="1"/>
  <c r="CH17" i="27"/>
  <c r="BQ17" i="27" s="1"/>
  <c r="CD17" i="27"/>
  <c r="BN17" i="27" s="1"/>
  <c r="P17" i="27" l="1"/>
  <c r="S26" i="27"/>
  <c r="M25" i="27"/>
  <c r="P21" i="27"/>
  <c r="S17" i="27"/>
  <c r="M18" i="27"/>
  <c r="M19" i="27"/>
  <c r="S21" i="27"/>
  <c r="P23" i="27"/>
  <c r="S23" i="27"/>
  <c r="S25" i="27"/>
  <c r="DQ27" i="27"/>
  <c r="M22" i="27"/>
  <c r="S20" i="27"/>
  <c r="P18" i="27"/>
  <c r="S18" i="27"/>
  <c r="M20" i="27"/>
  <c r="M23" i="27"/>
  <c r="AW23" i="27" s="1"/>
  <c r="BC23" i="27" s="1"/>
  <c r="M24" i="27"/>
  <c r="P24" i="27"/>
  <c r="S24" i="27"/>
  <c r="P26" i="27"/>
  <c r="ED27" i="27"/>
  <c r="AW18" i="27"/>
  <c r="BC18" i="27" s="1"/>
  <c r="P22" i="27"/>
  <c r="S22" i="27"/>
  <c r="P20" i="27"/>
  <c r="M17" i="27"/>
  <c r="P19" i="27"/>
  <c r="S19" i="27"/>
  <c r="M21" i="27"/>
  <c r="DU27" i="27"/>
  <c r="DY27" i="27"/>
  <c r="P25" i="27"/>
  <c r="M26" i="27"/>
  <c r="EH27" i="27"/>
  <c r="EL27" i="27"/>
  <c r="CD6" i="27"/>
  <c r="DL16" i="27"/>
  <c r="BV16" i="27" s="1"/>
  <c r="DL15" i="27"/>
  <c r="BV15" i="27" s="1"/>
  <c r="DL14" i="27"/>
  <c r="BV14" i="27" s="1"/>
  <c r="DL13" i="27"/>
  <c r="BV13" i="27" s="1"/>
  <c r="DL12" i="27"/>
  <c r="BV12" i="27" s="1"/>
  <c r="DL11" i="27"/>
  <c r="BV11" i="27" s="1"/>
  <c r="DL10" i="27"/>
  <c r="BV10" i="27" s="1"/>
  <c r="DL9" i="27"/>
  <c r="BV9" i="27" s="1"/>
  <c r="DL8" i="27"/>
  <c r="BV8" i="27" s="1"/>
  <c r="DL7" i="27"/>
  <c r="BV7" i="27" s="1"/>
  <c r="DL6" i="27"/>
  <c r="DH16" i="27"/>
  <c r="BS16" i="27" s="1"/>
  <c r="DH15" i="27"/>
  <c r="BS15" i="27" s="1"/>
  <c r="DH14" i="27"/>
  <c r="BS14" i="27" s="1"/>
  <c r="DH13" i="27"/>
  <c r="BS13" i="27" s="1"/>
  <c r="DH12" i="27"/>
  <c r="BS12" i="27" s="1"/>
  <c r="DH11" i="27"/>
  <c r="BS11" i="27" s="1"/>
  <c r="DH10" i="27"/>
  <c r="BS10" i="27" s="1"/>
  <c r="DH9" i="27"/>
  <c r="BS9" i="27" s="1"/>
  <c r="DH8" i="27"/>
  <c r="BS8" i="27" s="1"/>
  <c r="DH7" i="27"/>
  <c r="BS7" i="27" s="1"/>
  <c r="DH6" i="27"/>
  <c r="DD16" i="27"/>
  <c r="BP16" i="27" s="1"/>
  <c r="DD15" i="27"/>
  <c r="BP15" i="27" s="1"/>
  <c r="DD14" i="27"/>
  <c r="BP14" i="27" s="1"/>
  <c r="DD13" i="27"/>
  <c r="BP13" i="27" s="1"/>
  <c r="DD12" i="27"/>
  <c r="BP12" i="27" s="1"/>
  <c r="DD11" i="27"/>
  <c r="BP11" i="27" s="1"/>
  <c r="DD10" i="27"/>
  <c r="BP10" i="27" s="1"/>
  <c r="DD9" i="27"/>
  <c r="BP9" i="27" s="1"/>
  <c r="DD8" i="27"/>
  <c r="BP8" i="27" s="1"/>
  <c r="DD7" i="27"/>
  <c r="BP7" i="27" s="1"/>
  <c r="DD6" i="27"/>
  <c r="CY9" i="27"/>
  <c r="BU9" i="27" s="1"/>
  <c r="CU10" i="27"/>
  <c r="BR10" i="27" s="1"/>
  <c r="CY16" i="27"/>
  <c r="BU16" i="27" s="1"/>
  <c r="CY15" i="27"/>
  <c r="BU15" i="27" s="1"/>
  <c r="CY14" i="27"/>
  <c r="BU14" i="27" s="1"/>
  <c r="CY13" i="27"/>
  <c r="BU13" i="27" s="1"/>
  <c r="CY12" i="27"/>
  <c r="BU12" i="27" s="1"/>
  <c r="CY11" i="27"/>
  <c r="BU11" i="27" s="1"/>
  <c r="CY10" i="27"/>
  <c r="BU10" i="27" s="1"/>
  <c r="CY8" i="27"/>
  <c r="BU8" i="27" s="1"/>
  <c r="CY7" i="27"/>
  <c r="BU7" i="27" s="1"/>
  <c r="CY6" i="27"/>
  <c r="CU16" i="27"/>
  <c r="BR16" i="27" s="1"/>
  <c r="CU15" i="27"/>
  <c r="BR15" i="27" s="1"/>
  <c r="CU14" i="27"/>
  <c r="BR14" i="27" s="1"/>
  <c r="CU13" i="27"/>
  <c r="BR13" i="27" s="1"/>
  <c r="CU12" i="27"/>
  <c r="BR12" i="27" s="1"/>
  <c r="CU11" i="27"/>
  <c r="BR11" i="27" s="1"/>
  <c r="CU9" i="27"/>
  <c r="BR9" i="27" s="1"/>
  <c r="CU8" i="27"/>
  <c r="BR8" i="27" s="1"/>
  <c r="CU7" i="27"/>
  <c r="BR7" i="27" s="1"/>
  <c r="CU6" i="27"/>
  <c r="CQ16" i="27"/>
  <c r="BO16" i="27" s="1"/>
  <c r="CQ15" i="27"/>
  <c r="BO15" i="27" s="1"/>
  <c r="CQ14" i="27"/>
  <c r="BO14" i="27" s="1"/>
  <c r="CQ13" i="27"/>
  <c r="BO13" i="27" s="1"/>
  <c r="CQ12" i="27"/>
  <c r="BO12" i="27" s="1"/>
  <c r="CQ11" i="27"/>
  <c r="BO11" i="27" s="1"/>
  <c r="CQ10" i="27"/>
  <c r="BO10" i="27" s="1"/>
  <c r="CQ9" i="27"/>
  <c r="BO9" i="27" s="1"/>
  <c r="CQ8" i="27"/>
  <c r="BO8" i="27" s="1"/>
  <c r="CQ7" i="27"/>
  <c r="BO7" i="27" s="1"/>
  <c r="CQ6" i="27"/>
  <c r="CL8" i="27"/>
  <c r="BT8" i="27" s="1"/>
  <c r="CL16" i="27"/>
  <c r="BT16" i="27" s="1"/>
  <c r="CL15" i="27"/>
  <c r="BT15" i="27" s="1"/>
  <c r="CL14" i="27"/>
  <c r="BT14" i="27" s="1"/>
  <c r="CL13" i="27"/>
  <c r="BT13" i="27" s="1"/>
  <c r="CL12" i="27"/>
  <c r="BT12" i="27" s="1"/>
  <c r="CL11" i="27"/>
  <c r="BT11" i="27" s="1"/>
  <c r="CL10" i="27"/>
  <c r="BT10" i="27" s="1"/>
  <c r="CL9" i="27"/>
  <c r="BT9" i="27" s="1"/>
  <c r="CL7" i="27"/>
  <c r="BT7" i="27" s="1"/>
  <c r="CL6" i="27"/>
  <c r="CH16" i="27"/>
  <c r="BQ16" i="27" s="1"/>
  <c r="CH15" i="27"/>
  <c r="BQ15" i="27" s="1"/>
  <c r="CH14" i="27"/>
  <c r="BQ14" i="27" s="1"/>
  <c r="CH13" i="27"/>
  <c r="BQ13" i="27" s="1"/>
  <c r="CH12" i="27"/>
  <c r="BQ12" i="27" s="1"/>
  <c r="CH11" i="27"/>
  <c r="BQ11" i="27" s="1"/>
  <c r="CH10" i="27"/>
  <c r="BQ10" i="27" s="1"/>
  <c r="CH9" i="27"/>
  <c r="BQ9" i="27" s="1"/>
  <c r="P9" i="27" s="1"/>
  <c r="CH8" i="27"/>
  <c r="BQ8" i="27" s="1"/>
  <c r="CH7" i="27"/>
  <c r="BQ7" i="27" s="1"/>
  <c r="CH6" i="27"/>
  <c r="CD7" i="27"/>
  <c r="BN7" i="27" s="1"/>
  <c r="M7" i="27" s="1"/>
  <c r="CD8" i="27"/>
  <c r="BN8" i="27" s="1"/>
  <c r="M8" i="27" s="1"/>
  <c r="CD9" i="27"/>
  <c r="BN9" i="27" s="1"/>
  <c r="CD10" i="27"/>
  <c r="BN10" i="27" s="1"/>
  <c r="CD11" i="27"/>
  <c r="BN11" i="27" s="1"/>
  <c r="CD12" i="27"/>
  <c r="BN12" i="27" s="1"/>
  <c r="M12" i="27" s="1"/>
  <c r="CD13" i="27"/>
  <c r="BN13" i="27" s="1"/>
  <c r="CD14" i="27"/>
  <c r="BN14" i="27" s="1"/>
  <c r="CD15" i="27"/>
  <c r="BN15" i="27" s="1"/>
  <c r="CD16" i="27"/>
  <c r="BN16" i="27" s="1"/>
  <c r="Z52" i="26"/>
  <c r="Z51" i="26"/>
  <c r="Z50" i="26"/>
  <c r="Z49" i="26"/>
  <c r="Z48" i="26"/>
  <c r="Z47" i="26"/>
  <c r="Z46" i="26"/>
  <c r="Z45" i="26"/>
  <c r="Z44" i="26"/>
  <c r="Z43" i="26"/>
  <c r="Z42" i="26"/>
  <c r="Z41" i="26"/>
  <c r="Z40" i="26"/>
  <c r="Z39" i="26"/>
  <c r="Z38" i="26"/>
  <c r="Z37" i="26"/>
  <c r="Z36" i="26"/>
  <c r="Z35" i="26"/>
  <c r="Z34" i="26"/>
  <c r="Z33" i="26"/>
  <c r="Z32" i="26"/>
  <c r="Z31" i="26"/>
  <c r="Z30" i="26"/>
  <c r="Z29" i="26"/>
  <c r="Z28" i="26"/>
  <c r="Z53" i="26" s="1"/>
  <c r="Z27" i="26"/>
  <c r="Z26" i="26"/>
  <c r="M14" i="27" l="1"/>
  <c r="M10" i="27"/>
  <c r="M13" i="27"/>
  <c r="M16" i="27"/>
  <c r="P16" i="27"/>
  <c r="S14" i="27"/>
  <c r="S16" i="27"/>
  <c r="P13" i="27"/>
  <c r="S10" i="27"/>
  <c r="S9" i="27"/>
  <c r="S13" i="27"/>
  <c r="AW25" i="27"/>
  <c r="BC25" i="27" s="1"/>
  <c r="M15" i="27"/>
  <c r="P11" i="27"/>
  <c r="P15" i="27"/>
  <c r="AW21" i="27"/>
  <c r="BC21" i="27" s="1"/>
  <c r="AW20" i="27"/>
  <c r="BC20" i="27" s="1"/>
  <c r="AW22" i="27"/>
  <c r="BC22" i="27" s="1"/>
  <c r="AW17" i="27"/>
  <c r="BC17" i="27" s="1"/>
  <c r="AW26" i="27"/>
  <c r="BC26" i="27" s="1"/>
  <c r="AW19" i="27"/>
  <c r="BC19" i="27" s="1"/>
  <c r="AW24" i="27"/>
  <c r="BC24" i="27" s="1"/>
  <c r="S8" i="27"/>
  <c r="P10" i="27"/>
  <c r="AW10" i="27" s="1"/>
  <c r="BC10" i="27" s="1"/>
  <c r="P14" i="27"/>
  <c r="S11" i="27"/>
  <c r="S15" i="27"/>
  <c r="M11" i="27"/>
  <c r="P7" i="27"/>
  <c r="P8" i="27"/>
  <c r="M9" i="27"/>
  <c r="P12" i="27"/>
  <c r="S12" i="27"/>
  <c r="S7" i="27"/>
  <c r="BU6" i="27"/>
  <c r="BU27" i="27" s="1"/>
  <c r="CY27" i="27"/>
  <c r="BQ6" i="27"/>
  <c r="CH27" i="27"/>
  <c r="BT6" i="27"/>
  <c r="CL27" i="27"/>
  <c r="BO6" i="27"/>
  <c r="BO27" i="27" s="1"/>
  <c r="CQ27" i="27"/>
  <c r="BR6" i="27"/>
  <c r="BR27" i="27" s="1"/>
  <c r="CU27" i="27"/>
  <c r="BS6" i="27"/>
  <c r="BS27" i="27" s="1"/>
  <c r="DH27" i="27"/>
  <c r="BV6" i="27"/>
  <c r="BV27" i="27" s="1"/>
  <c r="DL27" i="27"/>
  <c r="BN6" i="27"/>
  <c r="CD27" i="27"/>
  <c r="BP6" i="27"/>
  <c r="BP27" i="27" s="1"/>
  <c r="DD27" i="27"/>
  <c r="AW14" i="27" l="1"/>
  <c r="BC14" i="27" s="1"/>
  <c r="AW15" i="27"/>
  <c r="BC15" i="27" s="1"/>
  <c r="AW16" i="27"/>
  <c r="BC16" i="27" s="1"/>
  <c r="AW9" i="27"/>
  <c r="BC9" i="27" s="1"/>
  <c r="AW13" i="27"/>
  <c r="BC13" i="27" s="1"/>
  <c r="AW11" i="27"/>
  <c r="BC11" i="27" s="1"/>
  <c r="AW8" i="27"/>
  <c r="BC8" i="27" s="1"/>
  <c r="AW12" i="27"/>
  <c r="BC12" i="27" s="1"/>
  <c r="M6" i="27"/>
  <c r="M27" i="27" s="1"/>
  <c r="AW7" i="27"/>
  <c r="BC7" i="27" s="1"/>
  <c r="BT27" i="27"/>
  <c r="BT28" i="27" s="1"/>
  <c r="S6" i="27"/>
  <c r="S27" i="27" s="1"/>
  <c r="BN27" i="27"/>
  <c r="BN28" i="27" s="1"/>
  <c r="BQ27" i="27"/>
  <c r="BQ28" i="27" s="1"/>
  <c r="P6" i="27"/>
  <c r="P27" i="27" s="1"/>
  <c r="BN29" i="27" l="1"/>
  <c r="AW6" i="27"/>
  <c r="BC6" i="27" s="1"/>
  <c r="BC27" i="27" s="1"/>
  <c r="BC28" i="27" s="1"/>
  <c r="CC30" i="27" l="1"/>
  <c r="BD6" i="27"/>
  <c r="AW27" i="27"/>
  <c r="AW28" i="27" s="1"/>
</calcChain>
</file>

<file path=xl/comments1.xml><?xml version="1.0" encoding="utf-8"?>
<comments xmlns="http://schemas.openxmlformats.org/spreadsheetml/2006/main">
  <authors>
    <author>沖縄県</author>
  </authors>
  <commentList>
    <comment ref="AA4" authorId="0" shapeId="0">
      <text>
        <r>
          <rPr>
            <b/>
            <sz val="9"/>
            <color indexed="81"/>
            <rFont val="MS P ゴシック"/>
            <family val="3"/>
            <charset val="128"/>
          </rPr>
          <t>沖縄県:</t>
        </r>
        <r>
          <rPr>
            <sz val="9"/>
            <color indexed="81"/>
            <rFont val="MS P ゴシック"/>
            <family val="3"/>
            <charset val="128"/>
          </rPr>
          <t xml:space="preserve">
遂行状況報告提出期限日を記入する</t>
        </r>
      </text>
    </comment>
    <comment ref="Z8" authorId="0" shapeId="0">
      <text>
        <r>
          <rPr>
            <b/>
            <sz val="9"/>
            <color indexed="81"/>
            <rFont val="MS P ゴシック"/>
            <family val="3"/>
            <charset val="128"/>
          </rPr>
          <t>沖縄県:</t>
        </r>
        <r>
          <rPr>
            <sz val="9"/>
            <color indexed="81"/>
            <rFont val="MS P ゴシック"/>
            <family val="3"/>
            <charset val="128"/>
          </rPr>
          <t xml:space="preserve">
変更交付決定がある場合は、セルと追加して変更交付決定指令番号も記載する</t>
        </r>
      </text>
    </comment>
    <comment ref="A18" authorId="0" shapeId="0">
      <text>
        <r>
          <rPr>
            <b/>
            <sz val="9"/>
            <color indexed="81"/>
            <rFont val="MS P ゴシック"/>
            <family val="3"/>
            <charset val="128"/>
          </rPr>
          <t>沖縄県:</t>
        </r>
        <r>
          <rPr>
            <sz val="9"/>
            <color indexed="81"/>
            <rFont val="MS P ゴシック"/>
            <family val="3"/>
            <charset val="128"/>
          </rPr>
          <t xml:space="preserve">
変更交付決定がある場合は、変更交付決定通知についても記載
例）令和●年●月●日付け及び令和●年●月●日付け</t>
        </r>
      </text>
    </comment>
    <comment ref="S23" authorId="0" shapeId="0">
      <text>
        <r>
          <rPr>
            <b/>
            <sz val="9"/>
            <color indexed="81"/>
            <rFont val="MS P ゴシック"/>
            <family val="3"/>
            <charset val="128"/>
          </rPr>
          <t>沖縄県:</t>
        </r>
        <r>
          <rPr>
            <sz val="9"/>
            <color indexed="81"/>
            <rFont val="MS P ゴシック"/>
            <family val="3"/>
            <charset val="128"/>
          </rPr>
          <t xml:space="preserve">
１／四半期・・・令和●年４月１日～令和●年６月３０日
２／四半期・・・令和●年７月１日～令和●年９月３０日
３／四半期・・・令和●年１０月１日～令和●年１２月３１日
４／四半期・・・令和●年１月１日～令和●年２月２８日
※３月分は、実績報告に記載する。</t>
        </r>
      </text>
    </comment>
  </commentList>
</comments>
</file>

<file path=xl/comments2.xml><?xml version="1.0" encoding="utf-8"?>
<comments xmlns="http://schemas.openxmlformats.org/spreadsheetml/2006/main">
  <authors>
    <author>沖縄県</author>
  </authors>
  <commentList>
    <comment ref="BB7" authorId="0" shapeId="0">
      <text>
        <r>
          <rPr>
            <b/>
            <sz val="9"/>
            <color indexed="81"/>
            <rFont val="MS P ゴシック"/>
            <family val="3"/>
            <charset val="128"/>
          </rPr>
          <t>沖縄県:</t>
        </r>
        <r>
          <rPr>
            <sz val="9"/>
            <color indexed="81"/>
            <rFont val="MS P ゴシック"/>
            <family val="3"/>
            <charset val="128"/>
          </rPr>
          <t xml:space="preserve">
基本額＜実績額の場合</t>
        </r>
      </text>
    </comment>
  </commentList>
</comments>
</file>

<file path=xl/comments3.xml><?xml version="1.0" encoding="utf-8"?>
<comments xmlns="http://schemas.openxmlformats.org/spreadsheetml/2006/main">
  <authors>
    <author>沖縄県</author>
  </authors>
  <commentList>
    <comment ref="BB7" authorId="0" shapeId="0">
      <text>
        <r>
          <rPr>
            <b/>
            <sz val="9"/>
            <color indexed="81"/>
            <rFont val="MS P ゴシック"/>
            <family val="3"/>
            <charset val="128"/>
          </rPr>
          <t>沖縄県:</t>
        </r>
        <r>
          <rPr>
            <sz val="9"/>
            <color indexed="81"/>
            <rFont val="MS P ゴシック"/>
            <family val="3"/>
            <charset val="128"/>
          </rPr>
          <t xml:space="preserve">
基本額＜実績額の場合</t>
        </r>
      </text>
    </comment>
  </commentList>
</comments>
</file>

<file path=xl/sharedStrings.xml><?xml version="1.0" encoding="utf-8"?>
<sst xmlns="http://schemas.openxmlformats.org/spreadsheetml/2006/main" count="521" uniqueCount="132">
  <si>
    <t>記</t>
    <rPh sb="0" eb="1">
      <t>キ</t>
    </rPh>
    <phoneticPr fontId="1"/>
  </si>
  <si>
    <t>円</t>
    <rPh sb="0" eb="1">
      <t>エン</t>
    </rPh>
    <phoneticPr fontId="1"/>
  </si>
  <si>
    <t>代表者名</t>
    <rPh sb="0" eb="3">
      <t>ダイヒョウシャ</t>
    </rPh>
    <rPh sb="3" eb="4">
      <t>メイ</t>
    </rPh>
    <phoneticPr fontId="1"/>
  </si>
  <si>
    <t>小計</t>
    <rPh sb="0" eb="2">
      <t>ショウケイ</t>
    </rPh>
    <phoneticPr fontId="1"/>
  </si>
  <si>
    <t>発　　地</t>
    <rPh sb="0" eb="1">
      <t>ハツ</t>
    </rPh>
    <rPh sb="3" eb="4">
      <t>チ</t>
    </rPh>
    <phoneticPr fontId="1"/>
  </si>
  <si>
    <t>着　　地</t>
    <rPh sb="0" eb="1">
      <t>キ</t>
    </rPh>
    <rPh sb="3" eb="4">
      <t>チ</t>
    </rPh>
    <phoneticPr fontId="1"/>
  </si>
  <si>
    <t>花き</t>
    <rPh sb="0" eb="1">
      <t>カ</t>
    </rPh>
    <phoneticPr fontId="1"/>
  </si>
  <si>
    <t>輸送品目</t>
    <rPh sb="0" eb="2">
      <t>ユソウ</t>
    </rPh>
    <rPh sb="2" eb="4">
      <t>ヒンモク</t>
    </rPh>
    <phoneticPr fontId="1"/>
  </si>
  <si>
    <t>円/kg</t>
    <rPh sb="0" eb="1">
      <t>エン</t>
    </rPh>
    <phoneticPr fontId="1"/>
  </si>
  <si>
    <t>合　　　計</t>
    <rPh sb="0" eb="1">
      <t>ゴウ</t>
    </rPh>
    <rPh sb="4" eb="5">
      <t>ケイ</t>
    </rPh>
    <phoneticPr fontId="1"/>
  </si>
  <si>
    <t>県外</t>
    <rPh sb="0" eb="2">
      <t>ケンガイ</t>
    </rPh>
    <phoneticPr fontId="1"/>
  </si>
  <si>
    <t>沖縄本島</t>
    <rPh sb="0" eb="2">
      <t>オキナワ</t>
    </rPh>
    <rPh sb="2" eb="4">
      <t>ホントウ</t>
    </rPh>
    <phoneticPr fontId="1"/>
  </si>
  <si>
    <t>石垣島</t>
    <rPh sb="0" eb="3">
      <t>イシガキジマ</t>
    </rPh>
    <phoneticPr fontId="1"/>
  </si>
  <si>
    <t>宮古島</t>
    <rPh sb="0" eb="3">
      <t>ミヤコジマ</t>
    </rPh>
    <phoneticPr fontId="1"/>
  </si>
  <si>
    <t>久米島</t>
    <rPh sb="0" eb="3">
      <t>クメジマ</t>
    </rPh>
    <phoneticPr fontId="1"/>
  </si>
  <si>
    <t>伊江島</t>
    <rPh sb="0" eb="3">
      <t>イエジマ</t>
    </rPh>
    <phoneticPr fontId="1"/>
  </si>
  <si>
    <t>与那国島</t>
    <rPh sb="0" eb="4">
      <t>ヨナグニジマ</t>
    </rPh>
    <phoneticPr fontId="1"/>
  </si>
  <si>
    <t>輸送重量</t>
    <rPh sb="0" eb="2">
      <t>ユソウ</t>
    </rPh>
    <rPh sb="2" eb="4">
      <t>ジュウリョウ</t>
    </rPh>
    <phoneticPr fontId="1"/>
  </si>
  <si>
    <t>着地</t>
    <rPh sb="0" eb="2">
      <t>チャクチ</t>
    </rPh>
    <phoneticPr fontId="1"/>
  </si>
  <si>
    <t>輸送方法</t>
    <rPh sb="0" eb="2">
      <t>ユソウ</t>
    </rPh>
    <rPh sb="2" eb="4">
      <t>ホウホウ</t>
    </rPh>
    <phoneticPr fontId="1"/>
  </si>
  <si>
    <t>4月</t>
    <rPh sb="1" eb="2">
      <t>ガツ</t>
    </rPh>
    <phoneticPr fontId="1"/>
  </si>
  <si>
    <t>5月</t>
  </si>
  <si>
    <t>6月</t>
  </si>
  <si>
    <t>7月</t>
  </si>
  <si>
    <t>8月</t>
  </si>
  <si>
    <t>9月</t>
  </si>
  <si>
    <t>10月</t>
  </si>
  <si>
    <t>11月</t>
  </si>
  <si>
    <t>12月</t>
  </si>
  <si>
    <t>1月</t>
  </si>
  <si>
    <t>2月</t>
  </si>
  <si>
    <t>3月</t>
  </si>
  <si>
    <t>輸　送　区　間</t>
    <rPh sb="0" eb="1">
      <t>ユ</t>
    </rPh>
    <rPh sb="2" eb="3">
      <t>ソウ</t>
    </rPh>
    <rPh sb="4" eb="5">
      <t>ク</t>
    </rPh>
    <rPh sb="6" eb="7">
      <t>カン</t>
    </rPh>
    <phoneticPr fontId="1"/>
  </si>
  <si>
    <t>計</t>
    <rPh sb="0" eb="1">
      <t>ケイ</t>
    </rPh>
    <phoneticPr fontId="1"/>
  </si>
  <si>
    <t>事業実施期間</t>
    <rPh sb="0" eb="2">
      <t>ジギョウ</t>
    </rPh>
    <rPh sb="2" eb="4">
      <t>ジッシ</t>
    </rPh>
    <rPh sb="4" eb="6">
      <t>キカン</t>
    </rPh>
    <phoneticPr fontId="1"/>
  </si>
  <si>
    <t>合計</t>
    <rPh sb="0" eb="2">
      <t>ゴウケイ</t>
    </rPh>
    <phoneticPr fontId="1"/>
  </si>
  <si>
    <t>kg</t>
    <phoneticPr fontId="1"/>
  </si>
  <si>
    <t>多良間島</t>
    <rPh sb="0" eb="3">
      <t>タラマ</t>
    </rPh>
    <rPh sb="3" eb="4">
      <t>ジマ</t>
    </rPh>
    <phoneticPr fontId="1"/>
  </si>
  <si>
    <t>～</t>
    <phoneticPr fontId="1"/>
  </si>
  <si>
    <t>kg</t>
    <phoneticPr fontId="1"/>
  </si>
  <si>
    <t>kg</t>
    <phoneticPr fontId="1"/>
  </si>
  <si>
    <t>モズク</t>
    <phoneticPr fontId="1"/>
  </si>
  <si>
    <t>①</t>
    <phoneticPr fontId="1"/>
  </si>
  <si>
    <t>②</t>
    <phoneticPr fontId="1"/>
  </si>
  <si>
    <t>南大東島又は</t>
    <rPh sb="0" eb="4">
      <t>ミナミダイトウジマ</t>
    </rPh>
    <rPh sb="4" eb="5">
      <t>マタ</t>
    </rPh>
    <phoneticPr fontId="1"/>
  </si>
  <si>
    <t>北大東島</t>
    <rPh sb="0" eb="4">
      <t>キタダイトウジマ</t>
    </rPh>
    <phoneticPr fontId="1"/>
  </si>
  <si>
    <t>青果物</t>
    <rPh sb="0" eb="3">
      <t>セイカブツ</t>
    </rPh>
    <phoneticPr fontId="1"/>
  </si>
  <si>
    <t>畜産物</t>
    <rPh sb="0" eb="3">
      <t>チクサンブツ</t>
    </rPh>
    <phoneticPr fontId="1"/>
  </si>
  <si>
    <t>鮮魚等</t>
    <rPh sb="0" eb="3">
      <t>センギョトウ</t>
    </rPh>
    <phoneticPr fontId="1"/>
  </si>
  <si>
    <t>宮古島産</t>
    <rPh sb="0" eb="3">
      <t>ミヤコジマ</t>
    </rPh>
    <rPh sb="3" eb="4">
      <t>サン</t>
    </rPh>
    <phoneticPr fontId="1"/>
  </si>
  <si>
    <t>石垣島産</t>
    <rPh sb="0" eb="3">
      <t>イシガキジマ</t>
    </rPh>
    <rPh sb="3" eb="4">
      <t>サン</t>
    </rPh>
    <phoneticPr fontId="1"/>
  </si>
  <si>
    <t>久米島産</t>
    <rPh sb="0" eb="3">
      <t>クメジマ</t>
    </rPh>
    <rPh sb="3" eb="4">
      <t>サン</t>
    </rPh>
    <phoneticPr fontId="1"/>
  </si>
  <si>
    <t>大東島産</t>
    <rPh sb="0" eb="3">
      <t>ダイトウジマ</t>
    </rPh>
    <rPh sb="3" eb="4">
      <t>サン</t>
    </rPh>
    <phoneticPr fontId="1"/>
  </si>
  <si>
    <t>伊是名島</t>
    <rPh sb="0" eb="3">
      <t>イゼナ</t>
    </rPh>
    <rPh sb="3" eb="4">
      <t>ジマ</t>
    </rPh>
    <phoneticPr fontId="1"/>
  </si>
  <si>
    <t>伊平屋島</t>
    <rPh sb="0" eb="3">
      <t>イヘヤ</t>
    </rPh>
    <rPh sb="3" eb="4">
      <t>ジマ</t>
    </rPh>
    <phoneticPr fontId="1"/>
  </si>
  <si>
    <t>伊江島産</t>
    <rPh sb="0" eb="3">
      <t>イエジマ</t>
    </rPh>
    <rPh sb="3" eb="4">
      <t>サン</t>
    </rPh>
    <phoneticPr fontId="1"/>
  </si>
  <si>
    <t>伊平屋島産</t>
    <rPh sb="0" eb="3">
      <t>イヘヤ</t>
    </rPh>
    <rPh sb="3" eb="4">
      <t>ジマ</t>
    </rPh>
    <rPh sb="4" eb="5">
      <t>サン</t>
    </rPh>
    <phoneticPr fontId="1"/>
  </si>
  <si>
    <t>伊是名島産</t>
    <rPh sb="0" eb="3">
      <t>イゼナ</t>
    </rPh>
    <rPh sb="3" eb="4">
      <t>ジマ</t>
    </rPh>
    <rPh sb="4" eb="5">
      <t>サン</t>
    </rPh>
    <phoneticPr fontId="1"/>
  </si>
  <si>
    <t>多良間島産</t>
    <rPh sb="0" eb="3">
      <t>タラマ</t>
    </rPh>
    <rPh sb="3" eb="4">
      <t>ジマ</t>
    </rPh>
    <rPh sb="4" eb="5">
      <t>サン</t>
    </rPh>
    <phoneticPr fontId="1"/>
  </si>
  <si>
    <t>石垣島周辺離島</t>
    <rPh sb="0" eb="3">
      <t>イシガキジマ</t>
    </rPh>
    <rPh sb="3" eb="5">
      <t>シュウヘン</t>
    </rPh>
    <rPh sb="5" eb="7">
      <t>リトウ</t>
    </rPh>
    <phoneticPr fontId="1"/>
  </si>
  <si>
    <t>沖縄本島周辺離島</t>
    <rPh sb="0" eb="8">
      <t>オキナワホントウシュウヘンリトウ</t>
    </rPh>
    <phoneticPr fontId="1"/>
  </si>
  <si>
    <t>竹富島産
西表島産等</t>
    <rPh sb="0" eb="3">
      <t>タケトミジマ</t>
    </rPh>
    <rPh sb="3" eb="4">
      <t>サン</t>
    </rPh>
    <rPh sb="5" eb="8">
      <t>イリオモテジマ</t>
    </rPh>
    <rPh sb="8" eb="9">
      <t>サン</t>
    </rPh>
    <rPh sb="9" eb="10">
      <t>トウ</t>
    </rPh>
    <phoneticPr fontId="1"/>
  </si>
  <si>
    <t>津堅島産
久高島産
渡嘉敷島産
座間味島産
粟国島産
渡名喜島産</t>
    <rPh sb="0" eb="2">
      <t>ツケン</t>
    </rPh>
    <rPh sb="2" eb="3">
      <t>ジマ</t>
    </rPh>
    <rPh sb="3" eb="4">
      <t>サン</t>
    </rPh>
    <rPh sb="5" eb="8">
      <t>クダカジマ</t>
    </rPh>
    <rPh sb="8" eb="9">
      <t>サン</t>
    </rPh>
    <rPh sb="10" eb="14">
      <t>トカシキジマ</t>
    </rPh>
    <rPh sb="14" eb="15">
      <t>サン</t>
    </rPh>
    <rPh sb="16" eb="20">
      <t>ザマミジマ</t>
    </rPh>
    <rPh sb="20" eb="21">
      <t>サン</t>
    </rPh>
    <rPh sb="22" eb="25">
      <t>アグニジマ</t>
    </rPh>
    <rPh sb="25" eb="26">
      <t>サン</t>
    </rPh>
    <rPh sb="27" eb="31">
      <t>トナキジマ</t>
    </rPh>
    <rPh sb="31" eb="32">
      <t>サン</t>
    </rPh>
    <phoneticPr fontId="1"/>
  </si>
  <si>
    <t>基本額</t>
    <rPh sb="0" eb="2">
      <t>キホン</t>
    </rPh>
    <rPh sb="2" eb="3">
      <t>ガク</t>
    </rPh>
    <phoneticPr fontId="1"/>
  </si>
  <si>
    <t>発地</t>
    <rPh sb="0" eb="2">
      <t>ハッチ</t>
    </rPh>
    <phoneticPr fontId="1"/>
  </si>
  <si>
    <t>南大東島</t>
    <rPh sb="0" eb="4">
      <t>ミナミダイトウジマ</t>
    </rPh>
    <phoneticPr fontId="1"/>
  </si>
  <si>
    <t>本島周辺離島</t>
    <rPh sb="0" eb="2">
      <t>ホントウ</t>
    </rPh>
    <rPh sb="2" eb="4">
      <t>シュウヘン</t>
    </rPh>
    <rPh sb="4" eb="6">
      <t>リトウ</t>
    </rPh>
    <phoneticPr fontId="1"/>
  </si>
  <si>
    <t>沖縄本島（国頭村）</t>
    <rPh sb="0" eb="2">
      <t>オキナワ</t>
    </rPh>
    <rPh sb="2" eb="4">
      <t>ホントウ</t>
    </rPh>
    <rPh sb="5" eb="8">
      <t>クニガミソン</t>
    </rPh>
    <phoneticPr fontId="1"/>
  </si>
  <si>
    <t>沖縄本島（東村）</t>
    <rPh sb="0" eb="2">
      <t>オキナワ</t>
    </rPh>
    <rPh sb="2" eb="4">
      <t>ホントウ</t>
    </rPh>
    <rPh sb="5" eb="7">
      <t>ヒガシソン</t>
    </rPh>
    <phoneticPr fontId="1"/>
  </si>
  <si>
    <t>沖縄本島（大宜味村）</t>
    <rPh sb="0" eb="2">
      <t>オキナワ</t>
    </rPh>
    <rPh sb="2" eb="4">
      <t>ホントウ</t>
    </rPh>
    <rPh sb="5" eb="9">
      <t>オオギミソン</t>
    </rPh>
    <phoneticPr fontId="1"/>
  </si>
  <si>
    <t>沖縄本島（今帰仁村）</t>
    <rPh sb="0" eb="2">
      <t>オキナワ</t>
    </rPh>
    <rPh sb="2" eb="4">
      <t>ホントウ</t>
    </rPh>
    <rPh sb="5" eb="9">
      <t>ナキジンソン</t>
    </rPh>
    <phoneticPr fontId="1"/>
  </si>
  <si>
    <t>沖縄本島（本部町）</t>
    <rPh sb="0" eb="2">
      <t>オキナワ</t>
    </rPh>
    <rPh sb="2" eb="4">
      <t>ホントウ</t>
    </rPh>
    <rPh sb="5" eb="8">
      <t>モトブチョウ</t>
    </rPh>
    <phoneticPr fontId="1"/>
  </si>
  <si>
    <t>沖縄本島（恩納村）</t>
    <rPh sb="0" eb="2">
      <t>オキナワ</t>
    </rPh>
    <rPh sb="2" eb="4">
      <t>ホントウ</t>
    </rPh>
    <rPh sb="5" eb="8">
      <t>オンナソン</t>
    </rPh>
    <phoneticPr fontId="1"/>
  </si>
  <si>
    <t>沖縄本島（宜野座村）</t>
    <rPh sb="0" eb="2">
      <t>オキナワ</t>
    </rPh>
    <rPh sb="2" eb="4">
      <t>ホントウ</t>
    </rPh>
    <rPh sb="5" eb="9">
      <t>ギノザソン</t>
    </rPh>
    <phoneticPr fontId="1"/>
  </si>
  <si>
    <t>沖縄本島（金武町）</t>
    <rPh sb="0" eb="2">
      <t>オキナワ</t>
    </rPh>
    <rPh sb="2" eb="4">
      <t>ホントウ</t>
    </rPh>
    <rPh sb="5" eb="8">
      <t>キンチョウ</t>
    </rPh>
    <phoneticPr fontId="1"/>
  </si>
  <si>
    <t>沖縄本島（名護市）</t>
    <rPh sb="0" eb="2">
      <t>オキナワ</t>
    </rPh>
    <rPh sb="2" eb="4">
      <t>ホントウ</t>
    </rPh>
    <rPh sb="5" eb="8">
      <t>ナゴシ</t>
    </rPh>
    <phoneticPr fontId="1"/>
  </si>
  <si>
    <t>東京</t>
    <rPh sb="0" eb="2">
      <t>トウキョウ</t>
    </rPh>
    <phoneticPr fontId="1"/>
  </si>
  <si>
    <t>大阪</t>
    <rPh sb="0" eb="2">
      <t>オオサカ</t>
    </rPh>
    <phoneticPr fontId="1"/>
  </si>
  <si>
    <t>福岡</t>
    <rPh sb="0" eb="2">
      <t>フクオカ</t>
    </rPh>
    <phoneticPr fontId="1"/>
  </si>
  <si>
    <t>発地</t>
    <phoneticPr fontId="1"/>
  </si>
  <si>
    <t>指定品目</t>
    <rPh sb="0" eb="2">
      <t>シテイ</t>
    </rPh>
    <rPh sb="2" eb="4">
      <t>ヒンモク</t>
    </rPh>
    <phoneticPr fontId="1"/>
  </si>
  <si>
    <t>モズク</t>
  </si>
  <si>
    <t>一次加工品（青果物）</t>
    <rPh sb="0" eb="2">
      <t>イチジ</t>
    </rPh>
    <rPh sb="2" eb="5">
      <t>カコウヒン</t>
    </rPh>
    <rPh sb="6" eb="8">
      <t>セイカ</t>
    </rPh>
    <rPh sb="8" eb="9">
      <t>ブツ</t>
    </rPh>
    <phoneticPr fontId="1"/>
  </si>
  <si>
    <t>一次加工品（花き）</t>
    <rPh sb="0" eb="2">
      <t>イチジ</t>
    </rPh>
    <rPh sb="2" eb="5">
      <t>カコウヒン</t>
    </rPh>
    <rPh sb="6" eb="7">
      <t>カ</t>
    </rPh>
    <phoneticPr fontId="1"/>
  </si>
  <si>
    <t>一次加工品（畜産物）</t>
    <rPh sb="0" eb="2">
      <t>イチジ</t>
    </rPh>
    <rPh sb="2" eb="5">
      <t>カコウヒン</t>
    </rPh>
    <rPh sb="6" eb="9">
      <t>チクサンブツ</t>
    </rPh>
    <phoneticPr fontId="1"/>
  </si>
  <si>
    <t>一次加工品（鮮魚等）</t>
    <rPh sb="0" eb="2">
      <t>イチジ</t>
    </rPh>
    <rPh sb="2" eb="5">
      <t>カコウヒン</t>
    </rPh>
    <rPh sb="6" eb="9">
      <t>センギョトウ</t>
    </rPh>
    <phoneticPr fontId="1"/>
  </si>
  <si>
    <t>対象区分</t>
    <rPh sb="0" eb="2">
      <t>タイショウ</t>
    </rPh>
    <rPh sb="2" eb="4">
      <t>クブン</t>
    </rPh>
    <phoneticPr fontId="1"/>
  </si>
  <si>
    <t>与那国島産</t>
    <rPh sb="0" eb="4">
      <t>ヨナグニジマ</t>
    </rPh>
    <rPh sb="4" eb="5">
      <t>サン</t>
    </rPh>
    <phoneticPr fontId="1"/>
  </si>
  <si>
    <t>輸送品目
区分</t>
    <rPh sb="0" eb="2">
      <t>ユソウ</t>
    </rPh>
    <rPh sb="2" eb="4">
      <t>ヒンモク</t>
    </rPh>
    <rPh sb="5" eb="7">
      <t>クブン</t>
    </rPh>
    <phoneticPr fontId="1"/>
  </si>
  <si>
    <t>農林水産物流通条件不利性解消事業遂行状況報告書
（北部・離島地域振興対策）</t>
    <rPh sb="25" eb="27">
      <t>ホクブ</t>
    </rPh>
    <rPh sb="28" eb="30">
      <t>リトウ</t>
    </rPh>
    <rPh sb="30" eb="32">
      <t>チイキ</t>
    </rPh>
    <rPh sb="32" eb="34">
      <t>シンコウ</t>
    </rPh>
    <rPh sb="34" eb="36">
      <t>タイサク</t>
    </rPh>
    <phoneticPr fontId="1"/>
  </si>
  <si>
    <t>交付決定</t>
    <rPh sb="0" eb="2">
      <t>コウフ</t>
    </rPh>
    <rPh sb="2" eb="4">
      <t>ケッテイ</t>
    </rPh>
    <phoneticPr fontId="1"/>
  </si>
  <si>
    <t>●●　●●</t>
    <phoneticPr fontId="1"/>
  </si>
  <si>
    <t>沖縄県知事　殿</t>
    <rPh sb="0" eb="3">
      <t>オキナワケン</t>
    </rPh>
    <rPh sb="3" eb="5">
      <t>チジ</t>
    </rPh>
    <rPh sb="6" eb="7">
      <t>ドノ</t>
    </rPh>
    <phoneticPr fontId="1"/>
  </si>
  <si>
    <t>沖農指令第●●号－■■</t>
    <rPh sb="0" eb="1">
      <t>オキ</t>
    </rPh>
    <rPh sb="1" eb="2">
      <t>ノウ</t>
    </rPh>
    <rPh sb="2" eb="4">
      <t>シレイ</t>
    </rPh>
    <rPh sb="4" eb="5">
      <t>ダイ</t>
    </rPh>
    <rPh sb="7" eb="8">
      <t>ゴウ</t>
    </rPh>
    <phoneticPr fontId="1"/>
  </si>
  <si>
    <t>市町村名</t>
    <rPh sb="0" eb="4">
      <t>シチョウソンメイ</t>
    </rPh>
    <phoneticPr fontId="1"/>
  </si>
  <si>
    <t>●●市町村</t>
    <rPh sb="2" eb="5">
      <t>シチョウソン</t>
    </rPh>
    <phoneticPr fontId="1"/>
  </si>
  <si>
    <t>別記様式第13号（交付要綱第10条関係）</t>
    <phoneticPr fontId="1"/>
  </si>
  <si>
    <t>補助
実績額
（円）</t>
    <rPh sb="0" eb="2">
      <t>ホジョ</t>
    </rPh>
    <rPh sb="3" eb="6">
      <t>ジッセキガク</t>
    </rPh>
    <rPh sb="8" eb="9">
      <t>エン</t>
    </rPh>
    <phoneticPr fontId="1"/>
  </si>
  <si>
    <t>指定品目割引前請求額
（円）</t>
    <rPh sb="0" eb="2">
      <t>シテイ</t>
    </rPh>
    <rPh sb="2" eb="4">
      <t>ヒンモク</t>
    </rPh>
    <rPh sb="4" eb="6">
      <t>ワリビキ</t>
    </rPh>
    <rPh sb="6" eb="7">
      <t>マエ</t>
    </rPh>
    <rPh sb="7" eb="10">
      <t>セイキュウガク</t>
    </rPh>
    <rPh sb="12" eb="13">
      <t>エン</t>
    </rPh>
    <phoneticPr fontId="1"/>
  </si>
  <si>
    <t>県外出荷重量（kg）</t>
    <rPh sb="0" eb="2">
      <t>ケンガイ</t>
    </rPh>
    <rPh sb="2" eb="4">
      <t>シュッカ</t>
    </rPh>
    <rPh sb="4" eb="6">
      <t>ジュウリョウ</t>
    </rPh>
    <phoneticPr fontId="1"/>
  </si>
  <si>
    <t>沖縄本島向け出荷重量（kg）</t>
    <rPh sb="0" eb="2">
      <t>オキナワ</t>
    </rPh>
    <rPh sb="2" eb="4">
      <t>ホントウ</t>
    </rPh>
    <rPh sb="4" eb="5">
      <t>ム</t>
    </rPh>
    <rPh sb="6" eb="8">
      <t>シュッカ</t>
    </rPh>
    <rPh sb="8" eb="10">
      <t>ジュウリョウ</t>
    </rPh>
    <phoneticPr fontId="1"/>
  </si>
  <si>
    <t>遂行状況明細書（沖縄本島向け）</t>
    <rPh sb="6" eb="7">
      <t>ショ</t>
    </rPh>
    <rPh sb="8" eb="10">
      <t>オキナワ</t>
    </rPh>
    <rPh sb="10" eb="12">
      <t>ホントウ</t>
    </rPh>
    <rPh sb="12" eb="13">
      <t>ム</t>
    </rPh>
    <phoneticPr fontId="1"/>
  </si>
  <si>
    <t>遂行状況明細書（県外向け）</t>
    <rPh sb="6" eb="7">
      <t>ショ</t>
    </rPh>
    <rPh sb="8" eb="10">
      <t>ケンガイ</t>
    </rPh>
    <rPh sb="10" eb="11">
      <t>ム</t>
    </rPh>
    <phoneticPr fontId="1"/>
  </si>
  <si>
    <t>パインアップル</t>
  </si>
  <si>
    <t>かぼちゃ</t>
    <phoneticPr fontId="1"/>
  </si>
  <si>
    <t>航空</t>
  </si>
  <si>
    <t>船舶</t>
  </si>
  <si>
    <t>4月</t>
    <rPh sb="1" eb="2">
      <t>ガツ</t>
    </rPh>
    <phoneticPr fontId="1"/>
  </si>
  <si>
    <t>指定品目</t>
  </si>
  <si>
    <t>輸送方法</t>
    <phoneticPr fontId="1"/>
  </si>
  <si>
    <t>着地</t>
    <phoneticPr fontId="1"/>
  </si>
  <si>
    <t>5月</t>
    <rPh sb="1" eb="2">
      <t>ガツ</t>
    </rPh>
    <phoneticPr fontId="1"/>
  </si>
  <si>
    <t>6月</t>
    <rPh sb="1" eb="2">
      <t>ガツ</t>
    </rPh>
    <phoneticPr fontId="1"/>
  </si>
  <si>
    <t>●●●</t>
    <phoneticPr fontId="1"/>
  </si>
  <si>
    <t>▲▲▲</t>
    <phoneticPr fontId="1"/>
  </si>
  <si>
    <t>■■■</t>
    <phoneticPr fontId="1"/>
  </si>
  <si>
    <t>計</t>
    <rPh sb="0" eb="1">
      <t>ケイ</t>
    </rPh>
    <phoneticPr fontId="1"/>
  </si>
  <si>
    <t>●●組合</t>
    <rPh sb="2" eb="4">
      <t>クミアイ</t>
    </rPh>
    <phoneticPr fontId="1"/>
  </si>
  <si>
    <t>○○出荷組合</t>
    <rPh sb="2" eb="4">
      <t>シュッカ</t>
    </rPh>
    <rPh sb="4" eb="6">
      <t>クミアイ</t>
    </rPh>
    <phoneticPr fontId="1"/>
  </si>
  <si>
    <t>△△</t>
    <phoneticPr fontId="1"/>
  </si>
  <si>
    <t>単価</t>
    <rPh sb="0" eb="2">
      <t>タンカ</t>
    </rPh>
    <phoneticPr fontId="1"/>
  </si>
  <si>
    <t>補助額</t>
    <rPh sb="0" eb="2">
      <t>ホジョ</t>
    </rPh>
    <rPh sb="2" eb="3">
      <t>ガク</t>
    </rPh>
    <phoneticPr fontId="1"/>
  </si>
  <si>
    <t>補助金額</t>
    <rPh sb="0" eb="3">
      <t>ホジョキン</t>
    </rPh>
    <rPh sb="3" eb="4">
      <t>ガク</t>
    </rPh>
    <phoneticPr fontId="1"/>
  </si>
  <si>
    <t>補助金額合計
（４月～６月）</t>
    <rPh sb="0" eb="3">
      <t>ホジョキン</t>
    </rPh>
    <rPh sb="3" eb="4">
      <t>ガク</t>
    </rPh>
    <rPh sb="4" eb="6">
      <t>ゴウケイ</t>
    </rPh>
    <rPh sb="9" eb="10">
      <t>ガツ</t>
    </rPh>
    <rPh sb="12" eb="13">
      <t>ガツ</t>
    </rPh>
    <phoneticPr fontId="1"/>
  </si>
  <si>
    <t>Ａ物流</t>
    <rPh sb="1" eb="3">
      <t>ブツリュウ</t>
    </rPh>
    <phoneticPr fontId="1"/>
  </si>
  <si>
    <t>Ｂ物流</t>
    <rPh sb="1" eb="3">
      <t>ブツリュウ</t>
    </rPh>
    <phoneticPr fontId="1"/>
  </si>
  <si>
    <t>Ｃ配送</t>
    <rPh sb="1" eb="3">
      <t>ハイソウ</t>
    </rPh>
    <phoneticPr fontId="1"/>
  </si>
  <si>
    <t>小計</t>
    <rPh sb="0" eb="2">
      <t>ショウケイ</t>
    </rPh>
    <phoneticPr fontId="1"/>
  </si>
  <si>
    <t>合計</t>
    <rPh sb="0" eb="2">
      <t>ゴウケイ</t>
    </rPh>
    <phoneticPr fontId="1"/>
  </si>
  <si>
    <t>令和●年●月●日</t>
    <rPh sb="0" eb="2">
      <t>レイワ</t>
    </rPh>
    <rPh sb="3" eb="4">
      <t>ネン</t>
    </rPh>
    <rPh sb="5" eb="6">
      <t>ガツ</t>
    </rPh>
    <rPh sb="7" eb="8">
      <t>ニチ</t>
    </rPh>
    <phoneticPr fontId="1"/>
  </si>
  <si>
    <t>　令和●年●月●日付け交付決定の通知を受けた農林水産物条件不利性解消事業について同事業補助金交付要綱第10条の規定に基づき遂行状況を次のとおり報告します。</t>
    <phoneticPr fontId="1"/>
  </si>
  <si>
    <t>令和●年●月●日</t>
    <rPh sb="0" eb="2">
      <t>レイワ</t>
    </rPh>
    <rPh sb="3" eb="4">
      <t>ネン</t>
    </rPh>
    <rPh sb="5" eb="6">
      <t>ガツ</t>
    </rPh>
    <rPh sb="7" eb="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</si>
</sst>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0_ "/>
  </numFmts>
  <fonts count="28">
    <font>
      <sz val="11"/>
      <name val="ＭＳ Ｐゴシック"/>
      <family val="3"/>
      <charset val="128"/>
    </font>
    <font>
      <sz val="6"/>
      <name val="ＭＳ Ｐゴシック"/>
      <family val="3"/>
      <charset val="128"/>
    </font>
    <font>
      <sz val="11"/>
      <name val="ＭＳ 明朝"/>
      <family val="1"/>
      <charset val="128"/>
    </font>
    <font>
      <sz val="9"/>
      <name val="ＭＳ ゴシック"/>
      <family val="3"/>
      <charset val="128"/>
    </font>
    <font>
      <sz val="13"/>
      <name val="ＭＳ 明朝"/>
      <family val="1"/>
      <charset val="128"/>
    </font>
    <font>
      <sz val="10"/>
      <name val="ＭＳ 明朝"/>
      <family val="1"/>
      <charset val="128"/>
    </font>
    <font>
      <sz val="10"/>
      <name val="ＭＳ Ｐ明朝"/>
      <family val="1"/>
      <charset val="128"/>
    </font>
    <font>
      <sz val="11"/>
      <name val="ＭＳ Ｐゴシック"/>
      <family val="3"/>
      <charset val="128"/>
    </font>
    <font>
      <u/>
      <sz val="11"/>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color indexed="81"/>
      <name val="MS P ゴシック"/>
      <family val="3"/>
      <charset val="128"/>
    </font>
    <font>
      <b/>
      <sz val="9"/>
      <color indexed="81"/>
      <name val="MS P ゴシック"/>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C000"/>
        <bgColor indexed="64"/>
      </patternFill>
    </fill>
    <fill>
      <patternFill patternType="solid">
        <fgColor theme="4" tint="0.79998168889431442"/>
        <bgColor indexed="64"/>
      </patternFill>
    </fill>
  </fills>
  <borders count="84">
    <border>
      <left/>
      <right/>
      <top/>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thin">
        <color indexed="64"/>
      </bottom>
      <diagonal/>
    </border>
    <border>
      <left style="medium">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medium">
        <color indexed="64"/>
      </right>
      <top style="double">
        <color indexed="64"/>
      </top>
      <bottom style="thin">
        <color indexed="64"/>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dotted">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style="dotted">
        <color indexed="64"/>
      </left>
      <right/>
      <top style="double">
        <color indexed="64"/>
      </top>
      <bottom style="medium">
        <color indexed="64"/>
      </bottom>
      <diagonal/>
    </border>
    <border>
      <left style="medium">
        <color indexed="64"/>
      </left>
      <right/>
      <top style="thin">
        <color indexed="64"/>
      </top>
      <bottom/>
      <diagonal/>
    </border>
    <border>
      <left/>
      <right style="medium">
        <color indexed="64"/>
      </right>
      <top/>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auto="1"/>
      </left>
      <right style="thin">
        <color auto="1"/>
      </right>
      <top style="double">
        <color auto="1"/>
      </top>
      <bottom style="thin">
        <color auto="1"/>
      </bottom>
      <diagonal/>
    </border>
    <border>
      <left style="medium">
        <color auto="1"/>
      </left>
      <right style="medium">
        <color auto="1"/>
      </right>
      <top style="double">
        <color auto="1"/>
      </top>
      <bottom style="medium">
        <color auto="1"/>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45">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3" applyNumberFormat="0" applyAlignment="0" applyProtection="0">
      <alignment vertical="center"/>
    </xf>
    <xf numFmtId="0" fontId="13" fillId="29" borderId="0" applyNumberFormat="0" applyBorder="0" applyAlignment="0" applyProtection="0">
      <alignment vertical="center"/>
    </xf>
    <xf numFmtId="9" fontId="7" fillId="0" borderId="0" applyFont="0" applyFill="0" applyBorder="0" applyAlignment="0" applyProtection="0"/>
    <xf numFmtId="0" fontId="7" fillId="3" borderId="54" applyNumberFormat="0" applyFont="0" applyAlignment="0" applyProtection="0">
      <alignment vertical="center"/>
    </xf>
    <xf numFmtId="0" fontId="14" fillId="0" borderId="55" applyNumberFormat="0" applyFill="0" applyAlignment="0" applyProtection="0">
      <alignment vertical="center"/>
    </xf>
    <xf numFmtId="0" fontId="15" fillId="30" borderId="0" applyNumberFormat="0" applyBorder="0" applyAlignment="0" applyProtection="0">
      <alignment vertical="center"/>
    </xf>
    <xf numFmtId="0" fontId="16" fillId="31" borderId="56"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xf numFmtId="0" fontId="18" fillId="0" borderId="57" applyNumberFormat="0" applyFill="0" applyAlignment="0" applyProtection="0">
      <alignment vertical="center"/>
    </xf>
    <xf numFmtId="0" fontId="19" fillId="0" borderId="58" applyNumberFormat="0" applyFill="0" applyAlignment="0" applyProtection="0">
      <alignment vertical="center"/>
    </xf>
    <xf numFmtId="0" fontId="20" fillId="0" borderId="59" applyNumberFormat="0" applyFill="0" applyAlignment="0" applyProtection="0">
      <alignment vertical="center"/>
    </xf>
    <xf numFmtId="0" fontId="20" fillId="0" borderId="0" applyNumberFormat="0" applyFill="0" applyBorder="0" applyAlignment="0" applyProtection="0">
      <alignment vertical="center"/>
    </xf>
    <xf numFmtId="0" fontId="21" fillId="0" borderId="60" applyNumberFormat="0" applyFill="0" applyAlignment="0" applyProtection="0">
      <alignment vertical="center"/>
    </xf>
    <xf numFmtId="0" fontId="22" fillId="31" borderId="61" applyNumberFormat="0" applyAlignment="0" applyProtection="0">
      <alignment vertical="center"/>
    </xf>
    <xf numFmtId="0" fontId="23" fillId="0" borderId="0" applyNumberFormat="0" applyFill="0" applyBorder="0" applyAlignment="0" applyProtection="0">
      <alignment vertical="center"/>
    </xf>
    <xf numFmtId="0" fontId="24" fillId="2" borderId="56" applyNumberFormat="0" applyAlignment="0" applyProtection="0">
      <alignment vertical="center"/>
    </xf>
    <xf numFmtId="0" fontId="25" fillId="32" borderId="0" applyNumberFormat="0" applyBorder="0" applyAlignment="0" applyProtection="0">
      <alignment vertical="center"/>
    </xf>
    <xf numFmtId="38" fontId="7" fillId="0" borderId="0" applyFont="0" applyFill="0" applyBorder="0" applyAlignment="0" applyProtection="0">
      <alignment vertical="center"/>
    </xf>
  </cellStyleXfs>
  <cellXfs count="219">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49" fontId="2" fillId="0" borderId="0" xfId="0" applyNumberFormat="1" applyFont="1" applyAlignment="1">
      <alignment vertical="center"/>
    </xf>
    <xf numFmtId="0" fontId="5" fillId="0" borderId="0" xfId="0" applyFont="1" applyAlignment="1">
      <alignment vertical="center"/>
    </xf>
    <xf numFmtId="49" fontId="5" fillId="0" borderId="0" xfId="0" applyNumberFormat="1" applyFont="1" applyAlignment="1">
      <alignment vertical="center"/>
    </xf>
    <xf numFmtId="0" fontId="5" fillId="0" borderId="1" xfId="0" applyFont="1" applyBorder="1" applyAlignment="1">
      <alignment horizontal="center" vertical="center" shrinkToFit="1"/>
    </xf>
    <xf numFmtId="0" fontId="5" fillId="0" borderId="2" xfId="0" applyFont="1" applyBorder="1" applyAlignment="1">
      <alignment horizontal="center" vertical="center" shrinkToFit="1"/>
    </xf>
    <xf numFmtId="0" fontId="2" fillId="0" borderId="0" xfId="0" applyFont="1" applyAlignment="1">
      <alignment horizontal="center" vertical="center"/>
    </xf>
    <xf numFmtId="0" fontId="5" fillId="0" borderId="3" xfId="0" applyFont="1" applyBorder="1" applyAlignment="1">
      <alignment horizontal="center" vertical="center" shrinkToFit="1"/>
    </xf>
    <xf numFmtId="0" fontId="6" fillId="0" borderId="0" xfId="0" applyFont="1" applyAlignment="1">
      <alignment vertical="center" shrinkToFit="1"/>
    </xf>
    <xf numFmtId="0" fontId="6" fillId="0" borderId="0" xfId="0" applyFont="1" applyAlignment="1">
      <alignment vertical="center"/>
    </xf>
    <xf numFmtId="0" fontId="8" fillId="0" borderId="0" xfId="0" applyFont="1" applyAlignment="1">
      <alignment vertical="center"/>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177" fontId="5" fillId="0" borderId="3" xfId="0" applyNumberFormat="1" applyFont="1" applyBorder="1" applyAlignment="1">
      <alignment vertical="center" shrinkToFit="1"/>
    </xf>
    <xf numFmtId="177" fontId="5" fillId="0" borderId="0" xfId="0" applyNumberFormat="1" applyFont="1" applyAlignment="1">
      <alignment vertical="center" shrinkToFit="1"/>
    </xf>
    <xf numFmtId="0" fontId="5" fillId="0" borderId="0" xfId="0" applyFont="1" applyAlignment="1">
      <alignment horizontal="center" vertical="center" shrinkToFi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177" fontId="5" fillId="0" borderId="10" xfId="0" applyNumberFormat="1" applyFont="1" applyBorder="1" applyAlignment="1">
      <alignment vertical="center" shrinkToFit="1"/>
    </xf>
    <xf numFmtId="0" fontId="6" fillId="0" borderId="15" xfId="0" applyFont="1" applyBorder="1" applyAlignment="1">
      <alignment vertical="center" shrinkToFit="1"/>
    </xf>
    <xf numFmtId="0" fontId="5" fillId="0" borderId="14" xfId="0" applyFont="1" applyBorder="1" applyAlignment="1">
      <alignment vertical="center"/>
    </xf>
    <xf numFmtId="0" fontId="6" fillId="0" borderId="30" xfId="0" applyFont="1" applyBorder="1" applyAlignment="1">
      <alignment vertical="center"/>
    </xf>
    <xf numFmtId="0" fontId="6" fillId="0" borderId="30" xfId="0" applyFont="1" applyBorder="1" applyAlignment="1">
      <alignment vertical="center" shrinkToFit="1"/>
    </xf>
    <xf numFmtId="0" fontId="6" fillId="0" borderId="4" xfId="0" applyFont="1" applyBorder="1" applyAlignment="1">
      <alignment vertical="center" shrinkToFit="1"/>
    </xf>
    <xf numFmtId="0" fontId="6" fillId="0" borderId="2" xfId="0" applyFont="1" applyBorder="1" applyAlignment="1">
      <alignment vertical="center" shrinkToFit="1"/>
    </xf>
    <xf numFmtId="0" fontId="6" fillId="0" borderId="4" xfId="0" applyFont="1" applyBorder="1" applyAlignment="1">
      <alignment vertical="center"/>
    </xf>
    <xf numFmtId="0" fontId="6" fillId="0" borderId="33" xfId="0" applyFont="1" applyBorder="1" applyAlignment="1">
      <alignment vertical="center" shrinkToFit="1"/>
    </xf>
    <xf numFmtId="0" fontId="6" fillId="0" borderId="71" xfId="0" applyFont="1" applyBorder="1" applyAlignment="1">
      <alignment vertical="center" shrinkToFit="1"/>
    </xf>
    <xf numFmtId="0" fontId="6" fillId="0" borderId="73" xfId="0" applyFont="1" applyBorder="1" applyAlignment="1">
      <alignment horizontal="center" vertical="center" shrinkToFit="1"/>
    </xf>
    <xf numFmtId="0" fontId="5" fillId="0" borderId="0" xfId="0" applyFont="1" applyAlignment="1">
      <alignment vertical="center"/>
    </xf>
    <xf numFmtId="0" fontId="6" fillId="0" borderId="17" xfId="0" applyFont="1" applyBorder="1" applyAlignment="1">
      <alignment horizontal="center" vertical="center" shrinkToFit="1"/>
    </xf>
    <xf numFmtId="0" fontId="5" fillId="0" borderId="0" xfId="0" applyFont="1" applyAlignment="1">
      <alignment vertical="center"/>
    </xf>
    <xf numFmtId="0" fontId="5" fillId="0" borderId="14" xfId="0" applyFont="1" applyBorder="1" applyAlignment="1">
      <alignment vertical="center"/>
    </xf>
    <xf numFmtId="0" fontId="6" fillId="0" borderId="17" xfId="0" applyFont="1" applyBorder="1" applyAlignment="1">
      <alignment horizontal="center" vertical="center" shrinkToFit="1"/>
    </xf>
    <xf numFmtId="38" fontId="6" fillId="0" borderId="30" xfId="44" applyFont="1" applyBorder="1" applyAlignment="1">
      <alignment vertical="center"/>
    </xf>
    <xf numFmtId="38" fontId="6" fillId="0" borderId="4" xfId="44" applyFont="1" applyBorder="1" applyAlignment="1">
      <alignment vertical="center"/>
    </xf>
    <xf numFmtId="38" fontId="6" fillId="0" borderId="74" xfId="44" applyFont="1" applyBorder="1" applyAlignment="1">
      <alignment vertical="center"/>
    </xf>
    <xf numFmtId="38" fontId="6" fillId="0" borderId="2" xfId="44" applyFont="1" applyBorder="1" applyAlignment="1">
      <alignment vertical="center"/>
    </xf>
    <xf numFmtId="38" fontId="6" fillId="0" borderId="0" xfId="44" applyFont="1" applyAlignment="1">
      <alignment vertical="center"/>
    </xf>
    <xf numFmtId="38" fontId="6" fillId="0" borderId="77" xfId="44" applyFont="1" applyBorder="1" applyAlignment="1">
      <alignment vertical="center"/>
    </xf>
    <xf numFmtId="38" fontId="6" fillId="0" borderId="28" xfId="44" applyFont="1" applyBorder="1" applyAlignment="1">
      <alignment vertical="center"/>
    </xf>
    <xf numFmtId="38" fontId="6" fillId="0" borderId="16" xfId="44" applyFont="1" applyBorder="1" applyAlignment="1">
      <alignment vertical="center"/>
    </xf>
    <xf numFmtId="38" fontId="6" fillId="0" borderId="6" xfId="44" applyFont="1" applyBorder="1" applyAlignment="1">
      <alignment vertical="center"/>
    </xf>
    <xf numFmtId="38" fontId="6" fillId="0" borderId="78" xfId="44" applyFont="1" applyBorder="1" applyAlignment="1">
      <alignment vertical="center"/>
    </xf>
    <xf numFmtId="38" fontId="6" fillId="0" borderId="11" xfId="44" applyFont="1" applyBorder="1" applyAlignment="1">
      <alignment vertical="center"/>
    </xf>
    <xf numFmtId="38" fontId="6" fillId="0" borderId="79" xfId="44" applyFont="1" applyBorder="1" applyAlignment="1">
      <alignment vertical="center"/>
    </xf>
    <xf numFmtId="38" fontId="6" fillId="0" borderId="13" xfId="44" applyFont="1" applyBorder="1" applyAlignment="1">
      <alignment vertical="center"/>
    </xf>
    <xf numFmtId="0" fontId="6" fillId="0" borderId="0" xfId="0" applyFont="1" applyBorder="1" applyAlignment="1">
      <alignment horizontal="center" vertical="center" shrinkToFit="1"/>
    </xf>
    <xf numFmtId="0" fontId="6" fillId="0" borderId="42" xfId="0" applyFont="1" applyBorder="1" applyAlignment="1">
      <alignment horizontal="center" vertical="center" shrinkToFit="1"/>
    </xf>
    <xf numFmtId="0" fontId="6" fillId="33" borderId="0" xfId="0" applyFont="1" applyFill="1" applyBorder="1" applyAlignment="1">
      <alignment horizontal="center" vertical="center" shrinkToFit="1"/>
    </xf>
    <xf numFmtId="0" fontId="6" fillId="0" borderId="0" xfId="0" applyFont="1" applyBorder="1" applyAlignment="1">
      <alignment vertical="center"/>
    </xf>
    <xf numFmtId="0" fontId="5" fillId="0" borderId="0" xfId="0" applyFont="1" applyBorder="1" applyAlignment="1">
      <alignment vertical="center"/>
    </xf>
    <xf numFmtId="0" fontId="6" fillId="0" borderId="19" xfId="0" applyFont="1" applyBorder="1" applyAlignment="1">
      <alignment vertical="center" shrinkToFit="1"/>
    </xf>
    <xf numFmtId="0" fontId="6" fillId="0" borderId="19" xfId="0" applyFont="1" applyBorder="1" applyAlignment="1">
      <alignment vertical="center"/>
    </xf>
    <xf numFmtId="38" fontId="5" fillId="0" borderId="0" xfId="44" applyFont="1" applyAlignment="1">
      <alignment vertical="center"/>
    </xf>
    <xf numFmtId="38" fontId="5" fillId="0" borderId="72" xfId="44" applyFont="1" applyBorder="1" applyAlignment="1">
      <alignment vertical="center"/>
    </xf>
    <xf numFmtId="38" fontId="5" fillId="0" borderId="83" xfId="44" applyFont="1" applyBorder="1" applyAlignment="1">
      <alignment vertical="center"/>
    </xf>
    <xf numFmtId="38" fontId="6" fillId="0" borderId="17" xfId="44" applyFont="1" applyBorder="1" applyAlignment="1">
      <alignment horizontal="right" vertical="center" shrinkToFit="1"/>
    </xf>
    <xf numFmtId="38" fontId="6" fillId="0" borderId="0" xfId="44" applyFont="1" applyBorder="1" applyAlignment="1">
      <alignment horizontal="right" vertical="center" shrinkToFit="1"/>
    </xf>
    <xf numFmtId="38" fontId="6" fillId="0" borderId="42" xfId="44" applyFont="1" applyBorder="1" applyAlignment="1">
      <alignment horizontal="right" vertical="center" shrinkToFit="1"/>
    </xf>
    <xf numFmtId="38" fontId="6" fillId="0" borderId="33" xfId="44" applyFont="1" applyBorder="1" applyAlignment="1">
      <alignment vertical="center"/>
    </xf>
    <xf numFmtId="38" fontId="6" fillId="0" borderId="71" xfId="44" applyFont="1" applyBorder="1" applyAlignment="1">
      <alignment vertical="center"/>
    </xf>
    <xf numFmtId="38" fontId="6" fillId="0" borderId="75" xfId="44" applyFont="1" applyBorder="1" applyAlignment="1">
      <alignment vertical="center"/>
    </xf>
    <xf numFmtId="38" fontId="6" fillId="0" borderId="76" xfId="44" applyFont="1" applyBorder="1" applyAlignment="1">
      <alignment vertical="center"/>
    </xf>
    <xf numFmtId="38" fontId="6" fillId="0" borderId="81" xfId="44" applyFont="1" applyBorder="1" applyAlignment="1">
      <alignment vertical="center"/>
    </xf>
    <xf numFmtId="38" fontId="6" fillId="0" borderId="80" xfId="44" applyFont="1" applyBorder="1" applyAlignment="1">
      <alignment vertical="center"/>
    </xf>
    <xf numFmtId="38" fontId="6" fillId="0" borderId="82" xfId="44" applyFont="1" applyBorder="1" applyAlignment="1">
      <alignment vertical="center"/>
    </xf>
    <xf numFmtId="0" fontId="2" fillId="0" borderId="0" xfId="0" applyFont="1" applyAlignment="1">
      <alignment vertical="center" shrinkToFit="1"/>
    </xf>
    <xf numFmtId="177" fontId="5" fillId="0" borderId="4" xfId="0" applyNumberFormat="1" applyFont="1" applyBorder="1" applyAlignment="1">
      <alignment vertical="center" shrinkToFit="1"/>
    </xf>
    <xf numFmtId="177" fontId="5" fillId="0" borderId="5" xfId="0" applyNumberFormat="1" applyFont="1" applyBorder="1" applyAlignment="1">
      <alignment vertical="center" shrinkToFit="1"/>
    </xf>
    <xf numFmtId="0" fontId="5" fillId="0" borderId="5"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6" xfId="0" applyFont="1" applyBorder="1" applyAlignment="1">
      <alignment vertical="center"/>
    </xf>
    <xf numFmtId="0" fontId="5" fillId="0" borderId="17" xfId="0" applyFont="1" applyBorder="1" applyAlignment="1">
      <alignment vertical="center"/>
    </xf>
    <xf numFmtId="0" fontId="5" fillId="0" borderId="6" xfId="0" applyFont="1" applyBorder="1" applyAlignment="1">
      <alignment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6" xfId="0" applyFont="1" applyBorder="1" applyAlignment="1">
      <alignment horizontal="center" vertical="center"/>
    </xf>
    <xf numFmtId="0" fontId="5" fillId="0" borderId="18" xfId="0" applyFont="1" applyBorder="1" applyAlignment="1">
      <alignment horizontal="center" vertical="center"/>
    </xf>
    <xf numFmtId="0" fontId="5" fillId="0" borderId="14" xfId="0" applyFont="1" applyBorder="1" applyAlignment="1">
      <alignment horizontal="center" vertical="center"/>
    </xf>
    <xf numFmtId="0" fontId="5" fillId="0" borderId="3" xfId="0" applyFont="1" applyBorder="1" applyAlignment="1">
      <alignment horizontal="center" vertical="center"/>
    </xf>
    <xf numFmtId="0" fontId="5" fillId="0" borderId="16" xfId="0" applyFont="1" applyBorder="1" applyAlignment="1">
      <alignment horizontal="center" vertical="center" wrapText="1"/>
    </xf>
    <xf numFmtId="0" fontId="5" fillId="0" borderId="19" xfId="0" applyFont="1" applyBorder="1" applyAlignment="1">
      <alignment vertical="center"/>
    </xf>
    <xf numFmtId="0" fontId="5" fillId="0" borderId="0" xfId="0" applyFont="1" applyAlignment="1">
      <alignment vertical="center"/>
    </xf>
    <xf numFmtId="0" fontId="5" fillId="0" borderId="7" xfId="0" applyFont="1" applyBorder="1" applyAlignment="1">
      <alignment vertical="center"/>
    </xf>
    <xf numFmtId="0" fontId="5" fillId="0" borderId="18" xfId="0" applyFont="1" applyBorder="1" applyAlignment="1">
      <alignment vertical="center"/>
    </xf>
    <xf numFmtId="0" fontId="5" fillId="0" borderId="14" xfId="0" applyFont="1" applyBorder="1" applyAlignment="1">
      <alignment vertical="center"/>
    </xf>
    <xf numFmtId="0" fontId="5" fillId="0" borderId="3" xfId="0" applyFont="1" applyBorder="1" applyAlignment="1">
      <alignment vertical="center"/>
    </xf>
    <xf numFmtId="0" fontId="5" fillId="0" borderId="19" xfId="0" applyFont="1" applyBorder="1" applyAlignment="1">
      <alignment horizontal="center" vertical="center"/>
    </xf>
    <xf numFmtId="0" fontId="5" fillId="0" borderId="0" xfId="0" applyFont="1" applyAlignment="1">
      <alignment horizontal="center" vertical="center"/>
    </xf>
    <xf numFmtId="177" fontId="5" fillId="0" borderId="18" xfId="0" applyNumberFormat="1" applyFont="1" applyBorder="1" applyAlignment="1">
      <alignment vertical="center" shrinkToFit="1"/>
    </xf>
    <xf numFmtId="177" fontId="5" fillId="0" borderId="14" xfId="0" applyNumberFormat="1" applyFont="1" applyBorder="1" applyAlignment="1">
      <alignment vertical="center" shrinkToFit="1"/>
    </xf>
    <xf numFmtId="0" fontId="5" fillId="0" borderId="14" xfId="0" applyFont="1" applyBorder="1" applyAlignment="1">
      <alignment horizontal="center" vertical="center" shrinkToFit="1"/>
    </xf>
    <xf numFmtId="0" fontId="5" fillId="0" borderId="3" xfId="0" applyFont="1" applyBorder="1" applyAlignment="1">
      <alignment horizontal="center" vertical="center" shrinkToFit="1"/>
    </xf>
    <xf numFmtId="177" fontId="5" fillId="0" borderId="16" xfId="0" applyNumberFormat="1" applyFont="1" applyBorder="1" applyAlignment="1">
      <alignment vertical="center" shrinkToFit="1"/>
    </xf>
    <xf numFmtId="177" fontId="5" fillId="0" borderId="17" xfId="0" applyNumberFormat="1" applyFont="1" applyBorder="1" applyAlignment="1">
      <alignment vertical="center" shrinkToFit="1"/>
    </xf>
    <xf numFmtId="0" fontId="5" fillId="0" borderId="17" xfId="0" applyFont="1" applyBorder="1" applyAlignment="1">
      <alignment horizontal="center" vertical="center" shrinkToFit="1"/>
    </xf>
    <xf numFmtId="0" fontId="5" fillId="0" borderId="6" xfId="0" applyFont="1" applyBorder="1" applyAlignment="1">
      <alignment horizontal="center" vertical="center" shrinkToFit="1"/>
    </xf>
    <xf numFmtId="177" fontId="5" fillId="0" borderId="19" xfId="0" applyNumberFormat="1" applyFont="1" applyBorder="1" applyAlignment="1">
      <alignment vertical="center" shrinkToFit="1"/>
    </xf>
    <xf numFmtId="177" fontId="5" fillId="0" borderId="0" xfId="0" applyNumberFormat="1" applyFont="1" applyAlignment="1">
      <alignment vertical="center" shrinkToFit="1"/>
    </xf>
    <xf numFmtId="0" fontId="2" fillId="0" borderId="20" xfId="0" applyFont="1" applyBorder="1" applyAlignment="1">
      <alignment horizontal="center" vertical="center"/>
    </xf>
    <xf numFmtId="0" fontId="2" fillId="0" borderId="21" xfId="0" applyFont="1" applyBorder="1" applyAlignment="1">
      <alignment horizontal="center" vertical="center"/>
    </xf>
    <xf numFmtId="177" fontId="5" fillId="0" borderId="20" xfId="0" applyNumberFormat="1" applyFont="1" applyBorder="1" applyAlignment="1">
      <alignment horizontal="center" vertical="center" shrinkToFit="1"/>
    </xf>
    <xf numFmtId="177" fontId="5" fillId="0" borderId="21" xfId="0" applyNumberFormat="1" applyFont="1" applyBorder="1" applyAlignment="1">
      <alignment horizontal="center" vertical="center" shrinkToFit="1"/>
    </xf>
    <xf numFmtId="0" fontId="4" fillId="0" borderId="0" xfId="0" applyFont="1" applyAlignment="1">
      <alignment horizontal="center" vertical="center" wrapText="1"/>
    </xf>
    <xf numFmtId="177" fontId="5" fillId="0" borderId="22" xfId="0" applyNumberFormat="1" applyFont="1" applyBorder="1" applyAlignment="1">
      <alignment vertical="center" shrinkToFit="1"/>
    </xf>
    <xf numFmtId="177" fontId="5" fillId="0" borderId="23" xfId="0" applyNumberFormat="1" applyFont="1" applyBorder="1" applyAlignment="1">
      <alignment vertical="center" shrinkToFit="1"/>
    </xf>
    <xf numFmtId="0" fontId="5" fillId="0" borderId="23"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8" xfId="0" applyFont="1" applyBorder="1" applyAlignment="1">
      <alignment horizontal="center" vertical="center"/>
    </xf>
    <xf numFmtId="177" fontId="5" fillId="0" borderId="26" xfId="0" applyNumberFormat="1" applyFont="1" applyBorder="1" applyAlignment="1">
      <alignment vertical="center" shrinkToFit="1"/>
    </xf>
    <xf numFmtId="177" fontId="5" fillId="0" borderId="27" xfId="0" applyNumberFormat="1" applyFont="1" applyBorder="1" applyAlignment="1">
      <alignment vertical="center" shrinkToFit="1"/>
    </xf>
    <xf numFmtId="0" fontId="5" fillId="0" borderId="27"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25" xfId="0" applyFont="1" applyBorder="1" applyAlignment="1">
      <alignment horizontal="center" vertical="center"/>
    </xf>
    <xf numFmtId="0" fontId="5" fillId="0" borderId="24" xfId="0" applyFont="1" applyBorder="1" applyAlignment="1">
      <alignment horizontal="center" vertical="center"/>
    </xf>
    <xf numFmtId="0" fontId="5" fillId="0" borderId="9" xfId="0" applyFont="1" applyBorder="1" applyAlignment="1">
      <alignment horizontal="center" vertical="center"/>
    </xf>
    <xf numFmtId="177" fontId="5" fillId="0" borderId="25" xfId="0" applyNumberFormat="1" applyFont="1" applyBorder="1" applyAlignment="1">
      <alignment vertical="center" shrinkToFit="1"/>
    </xf>
    <xf numFmtId="177" fontId="5" fillId="0" borderId="24" xfId="0" applyNumberFormat="1" applyFont="1" applyBorder="1" applyAlignment="1">
      <alignment vertical="center" shrinkToFit="1"/>
    </xf>
    <xf numFmtId="0" fontId="5" fillId="0" borderId="24"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29" xfId="0" applyFont="1" applyBorder="1" applyAlignment="1">
      <alignment horizontal="center" vertical="center" wrapText="1"/>
    </xf>
    <xf numFmtId="0" fontId="5" fillId="0" borderId="29" xfId="0" applyFont="1" applyBorder="1" applyAlignment="1">
      <alignment horizontal="center" vertical="center"/>
    </xf>
    <xf numFmtId="0" fontId="5" fillId="0" borderId="7" xfId="0" applyFont="1" applyBorder="1" applyAlignment="1">
      <alignment horizontal="center" vertical="center"/>
    </xf>
    <xf numFmtId="0" fontId="5" fillId="0" borderId="30" xfId="0" applyFont="1" applyBorder="1" applyAlignment="1">
      <alignment horizontal="center" vertical="center"/>
    </xf>
    <xf numFmtId="0" fontId="5" fillId="0" borderId="28"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2" xfId="0" applyFont="1" applyBorder="1" applyAlignment="1">
      <alignment horizontal="center" vertical="center"/>
    </xf>
    <xf numFmtId="176" fontId="2" fillId="0" borderId="0" xfId="0" applyNumberFormat="1" applyFont="1" applyAlignment="1">
      <alignment horizontal="distributed" vertical="center"/>
    </xf>
    <xf numFmtId="0" fontId="2" fillId="0" borderId="0" xfId="0" applyFont="1" applyAlignment="1">
      <alignment vertical="center" wrapText="1"/>
    </xf>
    <xf numFmtId="0" fontId="2" fillId="0" borderId="0" xfId="0" applyFont="1" applyAlignment="1">
      <alignment horizontal="left" vertical="center" shrinkToFit="1"/>
    </xf>
    <xf numFmtId="0" fontId="2" fillId="0" borderId="0" xfId="0" applyFont="1" applyAlignment="1">
      <alignment horizontal="center" vertical="center"/>
    </xf>
    <xf numFmtId="176" fontId="2" fillId="0" borderId="0" xfId="0" applyNumberFormat="1" applyFont="1" applyAlignment="1">
      <alignment horizontal="center" vertical="center"/>
    </xf>
    <xf numFmtId="0" fontId="6" fillId="0" borderId="30" xfId="0" applyFont="1" applyBorder="1" applyAlignment="1">
      <alignment horizontal="center" vertical="center" shrinkToFit="1"/>
    </xf>
    <xf numFmtId="0" fontId="6" fillId="0" borderId="72"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34" xfId="0" applyFont="1" applyBorder="1" applyAlignment="1">
      <alignment horizontal="center" vertical="center" shrinkToFit="1"/>
    </xf>
    <xf numFmtId="0" fontId="6" fillId="0" borderId="31" xfId="0" applyFont="1" applyBorder="1" applyAlignment="1">
      <alignment horizontal="center" vertical="center" shrinkToFit="1"/>
    </xf>
    <xf numFmtId="0" fontId="6" fillId="0" borderId="32"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45" xfId="0" applyFont="1" applyBorder="1" applyAlignment="1">
      <alignment horizontal="center" vertical="center" shrinkToFit="1"/>
    </xf>
    <xf numFmtId="177" fontId="6" fillId="0" borderId="31" xfId="0" applyNumberFormat="1" applyFont="1" applyBorder="1" applyAlignment="1">
      <alignment vertical="center" shrinkToFit="1"/>
    </xf>
    <xf numFmtId="177" fontId="6" fillId="0" borderId="32" xfId="0" applyNumberFormat="1" applyFont="1" applyBorder="1" applyAlignment="1">
      <alignment vertical="center" shrinkToFit="1"/>
    </xf>
    <xf numFmtId="177" fontId="6" fillId="0" borderId="33" xfId="0" applyNumberFormat="1" applyFont="1" applyBorder="1" applyAlignment="1">
      <alignment vertical="center" shrinkToFit="1"/>
    </xf>
    <xf numFmtId="177" fontId="6" fillId="0" borderId="30" xfId="0" applyNumberFormat="1" applyFont="1" applyBorder="1" applyAlignment="1">
      <alignment vertical="center" shrinkToFit="1"/>
    </xf>
    <xf numFmtId="177" fontId="6" fillId="0" borderId="4" xfId="0" applyNumberFormat="1" applyFont="1" applyBorder="1" applyAlignment="1">
      <alignment vertical="center" shrinkToFit="1"/>
    </xf>
    <xf numFmtId="0" fontId="5" fillId="0" borderId="30"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3" xfId="0" applyFont="1" applyBorder="1" applyAlignment="1">
      <alignment horizontal="center" vertical="center" shrinkToFit="1"/>
    </xf>
    <xf numFmtId="177" fontId="6" fillId="0" borderId="37" xfId="0" applyNumberFormat="1" applyFont="1" applyBorder="1" applyAlignment="1">
      <alignment vertical="center" shrinkToFit="1"/>
    </xf>
    <xf numFmtId="177" fontId="6" fillId="0" borderId="38" xfId="0" applyNumberFormat="1" applyFont="1" applyBorder="1" applyAlignment="1">
      <alignment vertical="center" shrinkToFit="1"/>
    </xf>
    <xf numFmtId="177" fontId="6" fillId="0" borderId="39" xfId="0" applyNumberFormat="1" applyFont="1" applyBorder="1" applyAlignment="1">
      <alignment vertical="center" shrinkToFit="1"/>
    </xf>
    <xf numFmtId="177" fontId="6" fillId="0" borderId="40" xfId="0" applyNumberFormat="1" applyFont="1" applyBorder="1" applyAlignment="1">
      <alignment vertical="center" shrinkToFit="1"/>
    </xf>
    <xf numFmtId="177" fontId="6" fillId="0" borderId="64" xfId="0" applyNumberFormat="1" applyFont="1" applyBorder="1" applyAlignment="1">
      <alignment vertical="center" shrinkToFit="1"/>
    </xf>
    <xf numFmtId="177" fontId="6" fillId="0" borderId="34" xfId="0" applyNumberFormat="1" applyFont="1" applyBorder="1" applyAlignment="1">
      <alignment vertical="center" shrinkToFit="1"/>
    </xf>
    <xf numFmtId="177" fontId="6" fillId="0" borderId="44" xfId="0" applyNumberFormat="1" applyFont="1" applyBorder="1" applyAlignment="1">
      <alignment vertical="center" shrinkToFit="1"/>
    </xf>
    <xf numFmtId="0" fontId="6" fillId="34" borderId="34" xfId="0" applyFont="1" applyFill="1" applyBorder="1" applyAlignment="1">
      <alignment horizontal="center" vertical="center" shrinkToFit="1"/>
    </xf>
    <xf numFmtId="0" fontId="6" fillId="34" borderId="31" xfId="0" applyFont="1" applyFill="1" applyBorder="1" applyAlignment="1">
      <alignment horizontal="center" vertical="center" shrinkToFit="1"/>
    </xf>
    <xf numFmtId="0" fontId="6" fillId="0" borderId="48" xfId="0" applyFont="1" applyBorder="1" applyAlignment="1">
      <alignment horizontal="center" vertical="center" shrinkToFit="1"/>
    </xf>
    <xf numFmtId="0" fontId="6" fillId="0" borderId="49" xfId="0" applyFont="1" applyBorder="1" applyAlignment="1">
      <alignment horizontal="center" vertical="center" shrinkToFit="1"/>
    </xf>
    <xf numFmtId="0" fontId="6" fillId="0" borderId="17" xfId="0" applyFont="1" applyBorder="1" applyAlignment="1">
      <alignment horizontal="center" vertical="center" wrapText="1" shrinkToFit="1"/>
    </xf>
    <xf numFmtId="0" fontId="6" fillId="0" borderId="6" xfId="0" applyFont="1" applyBorder="1" applyAlignment="1">
      <alignment horizontal="center" vertical="center" wrapText="1" shrinkToFit="1"/>
    </xf>
    <xf numFmtId="0" fontId="6" fillId="0" borderId="14"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6" fillId="0" borderId="11"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50" xfId="0" applyFont="1" applyBorder="1" applyAlignment="1">
      <alignment horizontal="center" vertical="center" wrapText="1" shrinkToFit="1"/>
    </xf>
    <xf numFmtId="0" fontId="6" fillId="0" borderId="52" xfId="0" applyFont="1" applyBorder="1" applyAlignment="1">
      <alignment horizontal="center" vertical="center" wrapText="1" shrinkToFit="1"/>
    </xf>
    <xf numFmtId="0" fontId="6" fillId="0" borderId="46" xfId="0" applyFont="1" applyBorder="1" applyAlignment="1">
      <alignment horizontal="center" vertical="center" wrapText="1" shrinkToFit="1"/>
    </xf>
    <xf numFmtId="0" fontId="6" fillId="0" borderId="47" xfId="0" applyFont="1" applyBorder="1" applyAlignment="1">
      <alignment horizontal="center" vertical="center" wrapText="1" shrinkToFit="1"/>
    </xf>
    <xf numFmtId="0" fontId="6" fillId="0" borderId="67" xfId="0" applyFont="1" applyBorder="1" applyAlignment="1">
      <alignment horizontal="center" vertical="center" shrinkToFit="1"/>
    </xf>
    <xf numFmtId="0" fontId="6" fillId="0" borderId="68" xfId="0" applyFont="1" applyBorder="1" applyAlignment="1">
      <alignment horizontal="center" vertical="center" shrinkToFit="1"/>
    </xf>
    <xf numFmtId="177" fontId="6" fillId="0" borderId="65" xfId="0" applyNumberFormat="1" applyFont="1" applyBorder="1" applyAlignment="1">
      <alignment horizontal="center" vertical="center" shrinkToFit="1"/>
    </xf>
    <xf numFmtId="177" fontId="6" fillId="0" borderId="17" xfId="0" applyNumberFormat="1" applyFont="1" applyBorder="1" applyAlignment="1">
      <alignment horizontal="center" vertical="center" shrinkToFit="1"/>
    </xf>
    <xf numFmtId="177" fontId="6" fillId="0" borderId="62" xfId="0" applyNumberFormat="1" applyFont="1" applyBorder="1" applyAlignment="1">
      <alignment horizontal="center" vertical="center" shrinkToFit="1"/>
    </xf>
    <xf numFmtId="177" fontId="6" fillId="0" borderId="15" xfId="0" applyNumberFormat="1" applyFont="1" applyBorder="1" applyAlignment="1">
      <alignment horizontal="center" vertical="center" shrinkToFit="1"/>
    </xf>
    <xf numFmtId="177" fontId="6" fillId="0" borderId="0" xfId="0" applyNumberFormat="1" applyFont="1" applyAlignment="1">
      <alignment horizontal="center" vertical="center" shrinkToFit="1"/>
    </xf>
    <xf numFmtId="177" fontId="6" fillId="0" borderId="66" xfId="0" applyNumberFormat="1" applyFont="1" applyBorder="1" applyAlignment="1">
      <alignment horizontal="center" vertical="center" shrinkToFit="1"/>
    </xf>
    <xf numFmtId="177" fontId="6" fillId="0" borderId="41" xfId="0" applyNumberFormat="1" applyFont="1" applyBorder="1" applyAlignment="1">
      <alignment horizontal="center" vertical="center" shrinkToFit="1"/>
    </xf>
    <xf numFmtId="177" fontId="6" fillId="0" borderId="42" xfId="0" applyNumberFormat="1" applyFont="1" applyBorder="1" applyAlignment="1">
      <alignment horizontal="center" vertical="center" shrinkToFit="1"/>
    </xf>
    <xf numFmtId="177" fontId="6" fillId="0" borderId="43" xfId="0" applyNumberFormat="1" applyFont="1" applyBorder="1" applyAlignment="1">
      <alignment horizontal="center" vertical="center" shrinkToFit="1"/>
    </xf>
    <xf numFmtId="0" fontId="6" fillId="0" borderId="65" xfId="0" applyFont="1" applyBorder="1" applyAlignment="1">
      <alignment horizontal="center" vertical="center" shrinkToFit="1"/>
    </xf>
    <xf numFmtId="0" fontId="6" fillId="0" borderId="62"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66" xfId="0" applyFont="1" applyBorder="1" applyAlignment="1">
      <alignment horizontal="center" vertical="center" shrinkToFit="1"/>
    </xf>
    <xf numFmtId="0" fontId="6" fillId="0" borderId="69" xfId="0" applyFont="1" applyBorder="1" applyAlignment="1">
      <alignment horizontal="center" vertical="center" shrinkToFit="1"/>
    </xf>
    <xf numFmtId="0" fontId="6" fillId="0" borderId="70" xfId="0" applyFont="1" applyBorder="1" applyAlignment="1">
      <alignment horizontal="center" vertical="center" shrinkToFit="1"/>
    </xf>
    <xf numFmtId="177" fontId="6" fillId="0" borderId="31" xfId="0" applyNumberFormat="1" applyFont="1" applyBorder="1" applyAlignment="1">
      <alignment horizontal="left" vertical="center" shrinkToFit="1"/>
    </xf>
    <xf numFmtId="0" fontId="5" fillId="0" borderId="0" xfId="0" applyFont="1" applyAlignment="1">
      <alignment horizontal="right" vertical="center" wrapText="1"/>
    </xf>
    <xf numFmtId="0" fontId="5" fillId="0" borderId="66" xfId="0" applyFont="1" applyBorder="1" applyAlignment="1">
      <alignment horizontal="right" vertical="center" wrapText="1"/>
    </xf>
    <xf numFmtId="38" fontId="5" fillId="0" borderId="50" xfId="0" applyNumberFormat="1" applyFont="1" applyBorder="1" applyAlignment="1">
      <alignment horizontal="center"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38" fontId="5" fillId="0" borderId="20" xfId="0" applyNumberFormat="1" applyFont="1" applyBorder="1" applyAlignment="1">
      <alignment horizontal="center" vertical="center"/>
    </xf>
    <xf numFmtId="0" fontId="5" fillId="0" borderId="21" xfId="0" applyFont="1" applyBorder="1" applyAlignment="1">
      <alignment horizontal="center" vertical="center"/>
    </xf>
    <xf numFmtId="0" fontId="5" fillId="0" borderId="10" xfId="0" applyFont="1" applyBorder="1" applyAlignment="1">
      <alignment horizontal="center" vertical="center"/>
    </xf>
    <xf numFmtId="0" fontId="6" fillId="0" borderId="51" xfId="0" applyFont="1" applyBorder="1" applyAlignment="1">
      <alignment horizontal="center" vertical="center" shrinkToFit="1"/>
    </xf>
    <xf numFmtId="0" fontId="6" fillId="0" borderId="52"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47" xfId="0" applyFont="1" applyBorder="1" applyAlignment="1">
      <alignment horizontal="center" vertical="center" shrinkToFit="1"/>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63" xfId="0" applyFont="1" applyBorder="1" applyAlignment="1">
      <alignment horizontal="center" vertical="center" shrinkToFit="1"/>
    </xf>
    <xf numFmtId="177" fontId="2" fillId="0" borderId="0" xfId="0" applyNumberFormat="1" applyFont="1" applyAlignment="1">
      <alignment horizontal="center"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44" builtinId="6"/>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0"/>
  <tableStyles count="0" defaultTableStyle="TableStyleMedium2" defaultPivotStyle="PivotStyleLight16"/>
  <colors>
    <mruColors>
      <color rgb="FFFFFFCC"/>
      <color rgb="FFFFCCFF"/>
      <color rgb="FFBBFE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61</xdr:col>
      <xdr:colOff>95251</xdr:colOff>
      <xdr:row>0</xdr:row>
      <xdr:rowOff>95250</xdr:rowOff>
    </xdr:from>
    <xdr:to>
      <xdr:col>65</xdr:col>
      <xdr:colOff>633020</xdr:colOff>
      <xdr:row>2</xdr:row>
      <xdr:rowOff>122516</xdr:rowOff>
    </xdr:to>
    <xdr:sp macro="" textlink="">
      <xdr:nvSpPr>
        <xdr:cNvPr id="2" name="正方形/長方形 1"/>
        <xdr:cNvSpPr/>
      </xdr:nvSpPr>
      <xdr:spPr>
        <a:xfrm>
          <a:off x="11680032" y="95250"/>
          <a:ext cx="3573863" cy="384454"/>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左記の整理表から自動で反映されます。入力不要</a:t>
          </a:r>
        </a:p>
      </xdr:txBody>
    </xdr:sp>
    <xdr:clientData/>
  </xdr:twoCellAnchor>
  <xdr:twoCellAnchor>
    <xdr:from>
      <xdr:col>76</xdr:col>
      <xdr:colOff>224747</xdr:colOff>
      <xdr:row>0</xdr:row>
      <xdr:rowOff>96320</xdr:rowOff>
    </xdr:from>
    <xdr:to>
      <xdr:col>82</xdr:col>
      <xdr:colOff>598428</xdr:colOff>
      <xdr:row>2</xdr:row>
      <xdr:rowOff>116898</xdr:rowOff>
    </xdr:to>
    <xdr:sp macro="" textlink="">
      <xdr:nvSpPr>
        <xdr:cNvPr id="3" name="正方形/長方形 2"/>
        <xdr:cNvSpPr/>
      </xdr:nvSpPr>
      <xdr:spPr>
        <a:xfrm>
          <a:off x="21886095" y="96320"/>
          <a:ext cx="4483344" cy="384454"/>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出荷取扱証明書より品目、着地、輸送方法ごとの出荷重量を記入する。</a:t>
          </a:r>
        </a:p>
      </xdr:txBody>
    </xdr:sp>
    <xdr:clientData/>
  </xdr:twoCellAnchor>
  <xdr:twoCellAnchor>
    <xdr:from>
      <xdr:col>76</xdr:col>
      <xdr:colOff>235448</xdr:colOff>
      <xdr:row>27</xdr:row>
      <xdr:rowOff>107022</xdr:rowOff>
    </xdr:from>
    <xdr:to>
      <xdr:col>79</xdr:col>
      <xdr:colOff>314216</xdr:colOff>
      <xdr:row>28</xdr:row>
      <xdr:rowOff>374578</xdr:rowOff>
    </xdr:to>
    <xdr:sp macro="" textlink="">
      <xdr:nvSpPr>
        <xdr:cNvPr id="4" name="正方形/長方形 3"/>
        <xdr:cNvSpPr/>
      </xdr:nvSpPr>
      <xdr:spPr>
        <a:xfrm>
          <a:off x="23534240" y="8262134"/>
          <a:ext cx="2133600" cy="556517"/>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第５号様式から補助金額を記入</a:t>
          </a:r>
        </a:p>
      </xdr:txBody>
    </xdr:sp>
    <xdr:clientData/>
  </xdr:twoCellAnchor>
  <xdr:twoCellAnchor>
    <xdr:from>
      <xdr:col>2</xdr:col>
      <xdr:colOff>96321</xdr:colOff>
      <xdr:row>17</xdr:row>
      <xdr:rowOff>107022</xdr:rowOff>
    </xdr:from>
    <xdr:to>
      <xdr:col>20</xdr:col>
      <xdr:colOff>32107</xdr:colOff>
      <xdr:row>21</xdr:row>
      <xdr:rowOff>288961</xdr:rowOff>
    </xdr:to>
    <xdr:sp macro="" textlink="">
      <xdr:nvSpPr>
        <xdr:cNvPr id="5" name="正方形/長方形 4"/>
        <xdr:cNvSpPr/>
      </xdr:nvSpPr>
      <xdr:spPr>
        <a:xfrm>
          <a:off x="503006" y="5158483"/>
          <a:ext cx="3702977" cy="1423399"/>
        </a:xfrm>
        <a:prstGeom prst="rect">
          <a:avLst/>
        </a:prstGeom>
        <a:solidFill>
          <a:srgbClr val="FFFFCC"/>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a:solidFill>
                <a:sysClr val="windowText" lastClr="000000"/>
              </a:solidFill>
            </a:rPr>
            <a:t>記載方法</a:t>
          </a:r>
          <a:endParaRPr kumimoji="1" lang="en-US" altLang="ja-JP" sz="1100">
            <a:solidFill>
              <a:sysClr val="windowText" lastClr="000000"/>
            </a:solidFill>
          </a:endParaRPr>
        </a:p>
        <a:p>
          <a:pPr algn="l"/>
          <a:r>
            <a:rPr kumimoji="1" lang="ja-JP" altLang="en-US" sz="1100">
              <a:solidFill>
                <a:sysClr val="windowText" lastClr="000000"/>
              </a:solidFill>
            </a:rPr>
            <a:t>指定品目の記載については、１／四半期実績があり</a:t>
          </a:r>
          <a:endParaRPr kumimoji="1" lang="en-US" altLang="ja-JP" sz="1100">
            <a:solidFill>
              <a:sysClr val="windowText" lastClr="000000"/>
            </a:solidFill>
          </a:endParaRPr>
        </a:p>
        <a:p>
          <a:pPr algn="l"/>
          <a:r>
            <a:rPr kumimoji="1" lang="ja-JP" altLang="en-US" sz="1100">
              <a:solidFill>
                <a:sysClr val="windowText" lastClr="000000"/>
              </a:solidFill>
            </a:rPr>
            <a:t>２／四半期以降の実績がなかった場合もそのまま２／四半期以降の遂行状況明細書に指定品目として記載したままにしててください。</a:t>
          </a:r>
          <a:endParaRPr kumimoji="1" lang="en-US" altLang="ja-JP" sz="1100">
            <a:solidFill>
              <a:sysClr val="windowText" lastClr="000000"/>
            </a:solidFill>
          </a:endParaRPr>
        </a:p>
        <a:p>
          <a:pPr algn="l"/>
          <a:r>
            <a:rPr kumimoji="1" lang="ja-JP" altLang="en-US" sz="1100">
              <a:solidFill>
                <a:sysClr val="windowText" lastClr="000000"/>
              </a:solidFill>
            </a:rPr>
            <a:t>２／四半期以降に指定品目のセルを追加した場合は、黄色セルにしてください。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61</xdr:col>
      <xdr:colOff>95251</xdr:colOff>
      <xdr:row>0</xdr:row>
      <xdr:rowOff>95250</xdr:rowOff>
    </xdr:from>
    <xdr:to>
      <xdr:col>65</xdr:col>
      <xdr:colOff>633020</xdr:colOff>
      <xdr:row>2</xdr:row>
      <xdr:rowOff>122516</xdr:rowOff>
    </xdr:to>
    <xdr:sp macro="" textlink="">
      <xdr:nvSpPr>
        <xdr:cNvPr id="2" name="正方形/長方形 1"/>
        <xdr:cNvSpPr/>
      </xdr:nvSpPr>
      <xdr:spPr>
        <a:xfrm>
          <a:off x="12849226" y="95250"/>
          <a:ext cx="3557194" cy="389216"/>
        </a:xfrm>
        <a:prstGeom prst="rect">
          <a:avLst/>
        </a:prstGeom>
        <a:solidFill>
          <a:schemeClr val="accent5">
            <a:lumMod val="20000"/>
            <a:lumOff val="80000"/>
          </a:schemeClr>
        </a:solidFill>
        <a:ln>
          <a:solidFill>
            <a:schemeClr val="accent5">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左記の整理表から自動で反映されます。入力不要</a:t>
          </a:r>
        </a:p>
      </xdr:txBody>
    </xdr:sp>
    <xdr:clientData/>
  </xdr:twoCellAnchor>
  <xdr:twoCellAnchor>
    <xdr:from>
      <xdr:col>76</xdr:col>
      <xdr:colOff>224747</xdr:colOff>
      <xdr:row>0</xdr:row>
      <xdr:rowOff>96320</xdr:rowOff>
    </xdr:from>
    <xdr:to>
      <xdr:col>82</xdr:col>
      <xdr:colOff>598428</xdr:colOff>
      <xdr:row>2</xdr:row>
      <xdr:rowOff>116898</xdr:rowOff>
    </xdr:to>
    <xdr:sp macro="" textlink="">
      <xdr:nvSpPr>
        <xdr:cNvPr id="3" name="正方形/長方形 2"/>
        <xdr:cNvSpPr/>
      </xdr:nvSpPr>
      <xdr:spPr>
        <a:xfrm>
          <a:off x="23541947" y="96320"/>
          <a:ext cx="4488481" cy="382528"/>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出荷取扱証明書より品目、着地、輸送方法ごとの出荷重量を記入する。</a:t>
          </a:r>
        </a:p>
      </xdr:txBody>
    </xdr:sp>
    <xdr:clientData/>
  </xdr:twoCellAnchor>
  <xdr:twoCellAnchor>
    <xdr:from>
      <xdr:col>76</xdr:col>
      <xdr:colOff>235448</xdr:colOff>
      <xdr:row>28</xdr:row>
      <xdr:rowOff>107022</xdr:rowOff>
    </xdr:from>
    <xdr:to>
      <xdr:col>79</xdr:col>
      <xdr:colOff>314216</xdr:colOff>
      <xdr:row>29</xdr:row>
      <xdr:rowOff>374578</xdr:rowOff>
    </xdr:to>
    <xdr:sp macro="" textlink="">
      <xdr:nvSpPr>
        <xdr:cNvPr id="4" name="正方形/長方形 3"/>
        <xdr:cNvSpPr/>
      </xdr:nvSpPr>
      <xdr:spPr>
        <a:xfrm>
          <a:off x="23552648" y="8355672"/>
          <a:ext cx="2136168" cy="553306"/>
        </a:xfrm>
        <a:prstGeom prst="rect">
          <a:avLst/>
        </a:prstGeom>
        <a:solidFill>
          <a:srgbClr val="FFFF00"/>
        </a:solidFill>
        <a:ln>
          <a:solidFill>
            <a:srgbClr val="FF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第５号様式から補助金額を記入</a:t>
          </a:r>
        </a:p>
      </xdr:txBody>
    </xdr:sp>
    <xdr:clientData/>
  </xdr:twoCellAnchor>
  <xdr:twoCellAnchor>
    <xdr:from>
      <xdr:col>1</xdr:col>
      <xdr:colOff>139129</xdr:colOff>
      <xdr:row>18</xdr:row>
      <xdr:rowOff>107022</xdr:rowOff>
    </xdr:from>
    <xdr:to>
      <xdr:col>19</xdr:col>
      <xdr:colOff>42809</xdr:colOff>
      <xdr:row>22</xdr:row>
      <xdr:rowOff>288961</xdr:rowOff>
    </xdr:to>
    <xdr:sp macro="" textlink="">
      <xdr:nvSpPr>
        <xdr:cNvPr id="5" name="正方形/長方形 4"/>
        <xdr:cNvSpPr/>
      </xdr:nvSpPr>
      <xdr:spPr>
        <a:xfrm>
          <a:off x="342472" y="5158483"/>
          <a:ext cx="3702977" cy="1423399"/>
        </a:xfrm>
        <a:prstGeom prst="rect">
          <a:avLst/>
        </a:prstGeom>
        <a:solidFill>
          <a:srgbClr val="FFFFCC"/>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t"/>
        <a:lstStyle/>
        <a:p>
          <a:pPr algn="l"/>
          <a:r>
            <a:rPr kumimoji="1" lang="ja-JP" altLang="en-US" sz="1100">
              <a:solidFill>
                <a:sysClr val="windowText" lastClr="000000"/>
              </a:solidFill>
            </a:rPr>
            <a:t>記載方法</a:t>
          </a:r>
          <a:endParaRPr kumimoji="1" lang="en-US" altLang="ja-JP" sz="1100">
            <a:solidFill>
              <a:sysClr val="windowText" lastClr="000000"/>
            </a:solidFill>
          </a:endParaRPr>
        </a:p>
        <a:p>
          <a:pPr algn="l"/>
          <a:r>
            <a:rPr kumimoji="1" lang="ja-JP" altLang="en-US" sz="1100">
              <a:solidFill>
                <a:sysClr val="windowText" lastClr="000000"/>
              </a:solidFill>
            </a:rPr>
            <a:t>指定品目の記載については、１／四半期実績があり</a:t>
          </a:r>
          <a:endParaRPr kumimoji="1" lang="en-US" altLang="ja-JP" sz="1100">
            <a:solidFill>
              <a:sysClr val="windowText" lastClr="000000"/>
            </a:solidFill>
          </a:endParaRPr>
        </a:p>
        <a:p>
          <a:pPr algn="l"/>
          <a:r>
            <a:rPr kumimoji="1" lang="ja-JP" altLang="en-US" sz="1100">
              <a:solidFill>
                <a:sysClr val="windowText" lastClr="000000"/>
              </a:solidFill>
            </a:rPr>
            <a:t>２／四半期以降の実績がなかった場合もそのまま２／四半期以降の遂行状況明細書に指定品目として記載したままにしててください。</a:t>
          </a:r>
          <a:endParaRPr kumimoji="1" lang="en-US" altLang="ja-JP" sz="1100">
            <a:solidFill>
              <a:sysClr val="windowText" lastClr="000000"/>
            </a:solidFill>
          </a:endParaRPr>
        </a:p>
        <a:p>
          <a:pPr algn="l"/>
          <a:r>
            <a:rPr kumimoji="1" lang="ja-JP" altLang="en-US" sz="1100">
              <a:solidFill>
                <a:sysClr val="windowText" lastClr="000000"/>
              </a:solidFill>
            </a:rPr>
            <a:t>２／四半期以降に指定品目のセルを追加した場合は、黄色セルにしてください。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akagawt\Desktop\&#21029;&#35352;&#27096;&#24335;&#31532;1&#21495;&#12398;&#65298;_&#30331;&#37682;&#30003;&#35531;&#26360;&#65288;&#29983;&#29987;&#25391;&#33288;&#35336;&#30011;&#38306;&#2041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編集禁止_選択リスト"/>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BBFEB8"/>
  </sheetPr>
  <dimension ref="A1:BC56"/>
  <sheetViews>
    <sheetView showGridLines="0" showZeros="0" tabSelected="1" view="pageBreakPreview" topLeftCell="A43" zoomScaleNormal="100" zoomScaleSheetLayoutView="100" workbookViewId="0">
      <selection activeCell="Z53" sqref="Z53:AD53"/>
    </sheetView>
  </sheetViews>
  <sheetFormatPr defaultRowHeight="14.25" customHeight="1"/>
  <cols>
    <col min="1" max="35" width="2.5" style="1" customWidth="1"/>
    <col min="36" max="16384" width="9" style="1"/>
  </cols>
  <sheetData>
    <row r="1" spans="1:34" ht="14.25" customHeight="1">
      <c r="C1" s="4"/>
    </row>
    <row r="2" spans="1:34" ht="7.5" customHeight="1">
      <c r="C2" s="4"/>
    </row>
    <row r="3" spans="1:34" ht="14.25" customHeight="1">
      <c r="A3" s="2" t="s">
        <v>96</v>
      </c>
    </row>
    <row r="4" spans="1:34" ht="14.25" customHeight="1">
      <c r="AA4" s="137" t="s">
        <v>129</v>
      </c>
      <c r="AB4" s="137"/>
      <c r="AC4" s="137"/>
      <c r="AD4" s="137"/>
      <c r="AE4" s="137"/>
      <c r="AF4" s="137"/>
      <c r="AG4" s="137"/>
      <c r="AH4" s="137"/>
    </row>
    <row r="5" spans="1:34" ht="7.5" customHeight="1"/>
    <row r="7" spans="1:34" ht="14.25" customHeight="1">
      <c r="B7" s="1" t="s">
        <v>92</v>
      </c>
    </row>
    <row r="8" spans="1:34" ht="14.25" customHeight="1">
      <c r="V8" s="1" t="s">
        <v>90</v>
      </c>
      <c r="W8" s="9"/>
      <c r="X8" s="9"/>
      <c r="Z8" s="139" t="s">
        <v>93</v>
      </c>
      <c r="AA8" s="139"/>
      <c r="AB8" s="139"/>
      <c r="AC8" s="139"/>
      <c r="AD8" s="139"/>
      <c r="AE8" s="139"/>
      <c r="AF8" s="139"/>
      <c r="AG8" s="139"/>
      <c r="AH8" s="139"/>
    </row>
    <row r="9" spans="1:34" ht="14.25" customHeight="1">
      <c r="V9" s="1" t="s">
        <v>94</v>
      </c>
      <c r="Z9" s="70" t="s">
        <v>95</v>
      </c>
      <c r="AA9" s="70"/>
      <c r="AB9" s="70"/>
      <c r="AC9" s="70"/>
      <c r="AD9" s="70"/>
      <c r="AE9" s="70"/>
      <c r="AF9" s="70"/>
      <c r="AG9" s="70"/>
      <c r="AH9" s="70"/>
    </row>
    <row r="10" spans="1:34" ht="14.25" customHeight="1">
      <c r="V10" s="1" t="s">
        <v>2</v>
      </c>
      <c r="X10" s="9"/>
      <c r="Y10" s="9"/>
      <c r="Z10" s="70" t="s">
        <v>91</v>
      </c>
      <c r="AA10" s="70"/>
      <c r="AB10" s="70"/>
      <c r="AC10" s="70"/>
      <c r="AD10" s="70"/>
      <c r="AE10" s="70"/>
      <c r="AF10" s="70"/>
      <c r="AG10" s="70"/>
    </row>
    <row r="11" spans="1:34" ht="14.25" customHeight="1">
      <c r="X11" s="9"/>
      <c r="Y11" s="9"/>
      <c r="Z11" s="70"/>
      <c r="AA11" s="70"/>
      <c r="AB11" s="70"/>
      <c r="AC11" s="70"/>
      <c r="AD11" s="70"/>
      <c r="AE11" s="70"/>
      <c r="AF11" s="70"/>
      <c r="AG11" s="70"/>
    </row>
    <row r="12" spans="1:34" ht="6.75" customHeight="1"/>
    <row r="13" spans="1:34" ht="6" customHeight="1"/>
    <row r="14" spans="1:34" ht="14.25" customHeight="1">
      <c r="A14" s="107" t="s">
        <v>89</v>
      </c>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row>
    <row r="15" spans="1:34" ht="14.25" customHeight="1">
      <c r="A15" s="107"/>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row>
    <row r="16" spans="1:34" ht="6" customHeight="1">
      <c r="A16" s="3"/>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row>
    <row r="17" spans="1:55" ht="6.75" customHeight="1"/>
    <row r="18" spans="1:55" ht="14.25" customHeight="1">
      <c r="A18" s="138" t="s">
        <v>130</v>
      </c>
      <c r="B18" s="138"/>
      <c r="C18" s="138"/>
      <c r="D18" s="138"/>
      <c r="E18" s="138"/>
      <c r="F18" s="138"/>
      <c r="G18" s="138"/>
      <c r="H18" s="138"/>
      <c r="I18" s="138"/>
      <c r="J18" s="138"/>
      <c r="K18" s="138"/>
      <c r="L18" s="138"/>
      <c r="M18" s="138"/>
      <c r="N18" s="138"/>
      <c r="O18" s="138"/>
      <c r="P18" s="138"/>
      <c r="Q18" s="138"/>
      <c r="R18" s="138"/>
      <c r="S18" s="138"/>
      <c r="T18" s="138"/>
      <c r="U18" s="138"/>
      <c r="V18" s="138"/>
      <c r="W18" s="138"/>
      <c r="X18" s="138"/>
      <c r="Y18" s="138"/>
      <c r="Z18" s="138"/>
      <c r="AA18" s="138"/>
      <c r="AB18" s="138"/>
      <c r="AC18" s="138"/>
      <c r="AD18" s="138"/>
      <c r="AE18" s="138"/>
      <c r="AF18" s="138"/>
      <c r="AG18" s="138"/>
      <c r="AH18" s="138"/>
    </row>
    <row r="19" spans="1:55" ht="14.25" customHeight="1">
      <c r="A19" s="138"/>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38"/>
    </row>
    <row r="20" spans="1:55" ht="14.25" customHeight="1">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row>
    <row r="21" spans="1:55" ht="14.25" customHeight="1">
      <c r="A21" s="140" t="s">
        <v>0</v>
      </c>
      <c r="B21" s="140"/>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0"/>
      <c r="AS21" s="13"/>
      <c r="AT21" s="13"/>
      <c r="AU21" s="13"/>
      <c r="AV21" s="13"/>
      <c r="AW21" s="13"/>
      <c r="AX21" s="13"/>
      <c r="AY21" s="13"/>
      <c r="AZ21" s="13"/>
      <c r="BA21" s="13"/>
      <c r="BB21" s="13"/>
      <c r="BC21" s="13"/>
    </row>
    <row r="22" spans="1:55" ht="5.25" customHeight="1"/>
    <row r="23" spans="1:55" ht="14.25" customHeight="1">
      <c r="A23" s="4"/>
      <c r="B23" s="1" t="s">
        <v>34</v>
      </c>
      <c r="J23" s="141" t="s">
        <v>131</v>
      </c>
      <c r="K23" s="141"/>
      <c r="L23" s="141"/>
      <c r="M23" s="141"/>
      <c r="N23" s="141"/>
      <c r="O23" s="141"/>
      <c r="P23" s="141"/>
      <c r="Q23" s="141"/>
      <c r="R23" s="1" t="s">
        <v>38</v>
      </c>
      <c r="S23" s="141" t="s">
        <v>131</v>
      </c>
      <c r="T23" s="141"/>
      <c r="U23" s="141"/>
      <c r="V23" s="141"/>
      <c r="W23" s="141"/>
      <c r="X23" s="141"/>
      <c r="Y23" s="141"/>
      <c r="Z23" s="141"/>
    </row>
    <row r="24" spans="1:55" s="5" customFormat="1" ht="14.25" customHeight="1">
      <c r="B24" s="134" t="s">
        <v>32</v>
      </c>
      <c r="C24" s="135"/>
      <c r="D24" s="135"/>
      <c r="E24" s="135"/>
      <c r="F24" s="135"/>
      <c r="G24" s="135"/>
      <c r="H24" s="135"/>
      <c r="I24" s="135"/>
      <c r="J24" s="135"/>
      <c r="K24" s="136"/>
      <c r="L24" s="78" t="s">
        <v>86</v>
      </c>
      <c r="M24" s="79"/>
      <c r="N24" s="79"/>
      <c r="O24" s="79"/>
      <c r="P24" s="79"/>
      <c r="Q24" s="80"/>
      <c r="R24" s="129" t="s">
        <v>17</v>
      </c>
      <c r="S24" s="129"/>
      <c r="T24" s="129"/>
      <c r="U24" s="129"/>
      <c r="V24" s="129" t="s">
        <v>63</v>
      </c>
      <c r="W24" s="129"/>
      <c r="X24" s="129"/>
      <c r="Y24" s="129"/>
      <c r="Z24" s="129" t="s">
        <v>3</v>
      </c>
      <c r="AA24" s="129"/>
      <c r="AB24" s="129"/>
      <c r="AC24" s="129"/>
      <c r="AD24" s="129"/>
      <c r="AE24" s="129"/>
      <c r="AF24" s="126"/>
      <c r="AG24" s="127"/>
      <c r="AH24" s="91"/>
    </row>
    <row r="25" spans="1:55" s="5" customFormat="1" ht="14.25" customHeight="1">
      <c r="B25" s="130" t="s">
        <v>4</v>
      </c>
      <c r="C25" s="130"/>
      <c r="D25" s="130"/>
      <c r="E25" s="130"/>
      <c r="F25" s="130"/>
      <c r="G25" s="130"/>
      <c r="H25" s="134" t="s">
        <v>5</v>
      </c>
      <c r="I25" s="135"/>
      <c r="J25" s="135"/>
      <c r="K25" s="136"/>
      <c r="L25" s="91"/>
      <c r="M25" s="92"/>
      <c r="N25" s="92"/>
      <c r="O25" s="92"/>
      <c r="P25" s="92"/>
      <c r="Q25" s="128"/>
      <c r="R25" s="130"/>
      <c r="S25" s="130"/>
      <c r="T25" s="130"/>
      <c r="U25" s="130"/>
      <c r="V25" s="130"/>
      <c r="W25" s="130"/>
      <c r="X25" s="130"/>
      <c r="Y25" s="130"/>
      <c r="Z25" s="130"/>
      <c r="AA25" s="130"/>
      <c r="AB25" s="130"/>
      <c r="AC25" s="130"/>
      <c r="AD25" s="130"/>
      <c r="AE25" s="130"/>
      <c r="AF25" s="127"/>
      <c r="AG25" s="127"/>
      <c r="AH25" s="91"/>
    </row>
    <row r="26" spans="1:55" s="5" customFormat="1" ht="18" customHeight="1">
      <c r="B26" s="75" t="s">
        <v>11</v>
      </c>
      <c r="C26" s="76"/>
      <c r="D26" s="76"/>
      <c r="E26" s="76"/>
      <c r="F26" s="76"/>
      <c r="G26" s="77"/>
      <c r="H26" s="75" t="s">
        <v>10</v>
      </c>
      <c r="I26" s="76"/>
      <c r="J26" s="76"/>
      <c r="K26" s="77"/>
      <c r="L26" s="131" t="s">
        <v>46</v>
      </c>
      <c r="M26" s="132"/>
      <c r="N26" s="132"/>
      <c r="O26" s="132"/>
      <c r="P26" s="132"/>
      <c r="Q26" s="133"/>
      <c r="R26" s="108"/>
      <c r="S26" s="109"/>
      <c r="T26" s="109"/>
      <c r="U26" s="7" t="s">
        <v>39</v>
      </c>
      <c r="V26" s="108">
        <v>37</v>
      </c>
      <c r="W26" s="109"/>
      <c r="X26" s="110" t="s">
        <v>8</v>
      </c>
      <c r="Y26" s="111"/>
      <c r="Z26" s="108">
        <f>R26*V26</f>
        <v>0</v>
      </c>
      <c r="AA26" s="109"/>
      <c r="AB26" s="109"/>
      <c r="AC26" s="109"/>
      <c r="AD26" s="109"/>
      <c r="AE26" s="7" t="s">
        <v>1</v>
      </c>
      <c r="AF26" s="91"/>
      <c r="AG26" s="92"/>
      <c r="AH26" s="92"/>
    </row>
    <row r="27" spans="1:55" s="5" customFormat="1" ht="18" customHeight="1">
      <c r="B27" s="85"/>
      <c r="C27" s="86"/>
      <c r="D27" s="86"/>
      <c r="E27" s="86"/>
      <c r="F27" s="86"/>
      <c r="G27" s="87"/>
      <c r="H27" s="85"/>
      <c r="I27" s="86"/>
      <c r="J27" s="86"/>
      <c r="K27" s="87"/>
      <c r="L27" s="119" t="s">
        <v>6</v>
      </c>
      <c r="M27" s="120"/>
      <c r="N27" s="120"/>
      <c r="O27" s="120"/>
      <c r="P27" s="120"/>
      <c r="Q27" s="121"/>
      <c r="R27" s="122"/>
      <c r="S27" s="123"/>
      <c r="T27" s="123"/>
      <c r="U27" s="20" t="s">
        <v>40</v>
      </c>
      <c r="V27" s="122">
        <v>33</v>
      </c>
      <c r="W27" s="123"/>
      <c r="X27" s="124" t="s">
        <v>8</v>
      </c>
      <c r="Y27" s="125"/>
      <c r="Z27" s="122">
        <f t="shared" ref="Z27:Z36" si="0">R27*V27</f>
        <v>0</v>
      </c>
      <c r="AA27" s="123"/>
      <c r="AB27" s="123"/>
      <c r="AC27" s="123"/>
      <c r="AD27" s="123"/>
      <c r="AE27" s="20" t="s">
        <v>1</v>
      </c>
      <c r="AF27" s="91"/>
      <c r="AG27" s="92"/>
      <c r="AH27" s="92"/>
    </row>
    <row r="28" spans="1:55" s="5" customFormat="1" ht="18" customHeight="1">
      <c r="B28" s="85"/>
      <c r="C28" s="86"/>
      <c r="D28" s="86"/>
      <c r="E28" s="86"/>
      <c r="F28" s="86"/>
      <c r="G28" s="87"/>
      <c r="H28" s="85"/>
      <c r="I28" s="86"/>
      <c r="J28" s="86"/>
      <c r="K28" s="87"/>
      <c r="L28" s="119" t="s">
        <v>47</v>
      </c>
      <c r="M28" s="120"/>
      <c r="N28" s="120"/>
      <c r="O28" s="120"/>
      <c r="P28" s="120"/>
      <c r="Q28" s="121"/>
      <c r="R28" s="122"/>
      <c r="S28" s="123"/>
      <c r="T28" s="123"/>
      <c r="U28" s="20" t="s">
        <v>40</v>
      </c>
      <c r="V28" s="122">
        <v>5</v>
      </c>
      <c r="W28" s="123"/>
      <c r="X28" s="124" t="s">
        <v>8</v>
      </c>
      <c r="Y28" s="125"/>
      <c r="Z28" s="122">
        <f t="shared" si="0"/>
        <v>0</v>
      </c>
      <c r="AA28" s="123"/>
      <c r="AB28" s="123"/>
      <c r="AC28" s="123"/>
      <c r="AD28" s="123"/>
      <c r="AE28" s="20" t="s">
        <v>1</v>
      </c>
      <c r="AF28" s="91"/>
      <c r="AG28" s="92"/>
      <c r="AH28" s="92"/>
    </row>
    <row r="29" spans="1:55" s="5" customFormat="1" ht="18" customHeight="1">
      <c r="B29" s="85"/>
      <c r="C29" s="86"/>
      <c r="D29" s="86"/>
      <c r="E29" s="86"/>
      <c r="F29" s="86"/>
      <c r="G29" s="87"/>
      <c r="H29" s="85"/>
      <c r="I29" s="86"/>
      <c r="J29" s="86"/>
      <c r="K29" s="87"/>
      <c r="L29" s="119" t="s">
        <v>48</v>
      </c>
      <c r="M29" s="120"/>
      <c r="N29" s="120"/>
      <c r="O29" s="120"/>
      <c r="P29" s="120"/>
      <c r="Q29" s="121"/>
      <c r="R29" s="122"/>
      <c r="S29" s="123"/>
      <c r="T29" s="123"/>
      <c r="U29" s="20" t="s">
        <v>40</v>
      </c>
      <c r="V29" s="122">
        <v>50</v>
      </c>
      <c r="W29" s="123"/>
      <c r="X29" s="124" t="s">
        <v>8</v>
      </c>
      <c r="Y29" s="125"/>
      <c r="Z29" s="122">
        <f t="shared" si="0"/>
        <v>0</v>
      </c>
      <c r="AA29" s="123"/>
      <c r="AB29" s="123"/>
      <c r="AC29" s="123"/>
      <c r="AD29" s="123"/>
      <c r="AE29" s="20" t="s">
        <v>1</v>
      </c>
      <c r="AF29" s="91"/>
      <c r="AG29" s="92"/>
      <c r="AH29" s="92"/>
    </row>
    <row r="30" spans="1:55" s="5" customFormat="1" ht="18" customHeight="1">
      <c r="B30" s="85"/>
      <c r="C30" s="86"/>
      <c r="D30" s="86"/>
      <c r="E30" s="86"/>
      <c r="F30" s="86"/>
      <c r="G30" s="87"/>
      <c r="H30" s="85"/>
      <c r="I30" s="86"/>
      <c r="J30" s="86"/>
      <c r="K30" s="87"/>
      <c r="L30" s="112" t="s">
        <v>41</v>
      </c>
      <c r="M30" s="113"/>
      <c r="N30" s="113"/>
      <c r="O30" s="113"/>
      <c r="P30" s="113"/>
      <c r="Q30" s="114"/>
      <c r="R30" s="115"/>
      <c r="S30" s="116"/>
      <c r="T30" s="116"/>
      <c r="U30" s="19" t="s">
        <v>40</v>
      </c>
      <c r="V30" s="115">
        <v>5</v>
      </c>
      <c r="W30" s="116"/>
      <c r="X30" s="117" t="s">
        <v>8</v>
      </c>
      <c r="Y30" s="118"/>
      <c r="Z30" s="115">
        <f>R30*V30</f>
        <v>0</v>
      </c>
      <c r="AA30" s="116"/>
      <c r="AB30" s="116"/>
      <c r="AC30" s="116"/>
      <c r="AD30" s="116"/>
      <c r="AE30" s="19" t="s">
        <v>1</v>
      </c>
      <c r="AF30" s="91"/>
      <c r="AG30" s="92"/>
      <c r="AH30" s="92"/>
    </row>
    <row r="31" spans="1:55" s="5" customFormat="1" ht="18" customHeight="1">
      <c r="B31" s="75" t="s">
        <v>13</v>
      </c>
      <c r="C31" s="76"/>
      <c r="D31" s="76"/>
      <c r="E31" s="76"/>
      <c r="F31" s="76"/>
      <c r="G31" s="77"/>
      <c r="H31" s="75" t="s">
        <v>10</v>
      </c>
      <c r="I31" s="76"/>
      <c r="J31" s="76"/>
      <c r="K31" s="77"/>
      <c r="L31" s="78" t="s">
        <v>49</v>
      </c>
      <c r="M31" s="79"/>
      <c r="N31" s="79"/>
      <c r="O31" s="79"/>
      <c r="P31" s="79"/>
      <c r="Q31" s="80"/>
      <c r="R31" s="108"/>
      <c r="S31" s="109"/>
      <c r="T31" s="109"/>
      <c r="U31" s="7" t="s">
        <v>40</v>
      </c>
      <c r="V31" s="108">
        <v>65</v>
      </c>
      <c r="W31" s="109"/>
      <c r="X31" s="110" t="s">
        <v>8</v>
      </c>
      <c r="Y31" s="111"/>
      <c r="Z31" s="108">
        <f t="shared" si="0"/>
        <v>0</v>
      </c>
      <c r="AA31" s="109"/>
      <c r="AB31" s="109"/>
      <c r="AC31" s="109"/>
      <c r="AD31" s="109"/>
      <c r="AE31" s="7" t="s">
        <v>1</v>
      </c>
      <c r="AF31" s="91"/>
      <c r="AG31" s="92"/>
      <c r="AH31" s="92"/>
    </row>
    <row r="32" spans="1:55" s="5" customFormat="1" ht="18" customHeight="1">
      <c r="B32" s="85"/>
      <c r="C32" s="86"/>
      <c r="D32" s="86"/>
      <c r="E32" s="86"/>
      <c r="F32" s="86"/>
      <c r="G32" s="87"/>
      <c r="H32" s="75" t="s">
        <v>11</v>
      </c>
      <c r="I32" s="76"/>
      <c r="J32" s="76"/>
      <c r="K32" s="77"/>
      <c r="L32" s="81"/>
      <c r="M32" s="82"/>
      <c r="N32" s="82"/>
      <c r="O32" s="82"/>
      <c r="P32" s="82"/>
      <c r="Q32" s="83"/>
      <c r="R32" s="108"/>
      <c r="S32" s="109"/>
      <c r="T32" s="109"/>
      <c r="U32" s="7" t="s">
        <v>40</v>
      </c>
      <c r="V32" s="108">
        <v>30</v>
      </c>
      <c r="W32" s="109"/>
      <c r="X32" s="110" t="s">
        <v>8</v>
      </c>
      <c r="Y32" s="111"/>
      <c r="Z32" s="108">
        <f t="shared" si="0"/>
        <v>0</v>
      </c>
      <c r="AA32" s="109"/>
      <c r="AB32" s="109"/>
      <c r="AC32" s="109"/>
      <c r="AD32" s="109"/>
      <c r="AE32" s="7" t="s">
        <v>1</v>
      </c>
      <c r="AF32" s="91"/>
      <c r="AG32" s="92"/>
      <c r="AH32" s="92"/>
    </row>
    <row r="33" spans="2:34" s="5" customFormat="1" ht="18" customHeight="1">
      <c r="B33" s="75" t="s">
        <v>12</v>
      </c>
      <c r="C33" s="76"/>
      <c r="D33" s="76"/>
      <c r="E33" s="76"/>
      <c r="F33" s="76"/>
      <c r="G33" s="77"/>
      <c r="H33" s="75" t="s">
        <v>10</v>
      </c>
      <c r="I33" s="76"/>
      <c r="J33" s="76"/>
      <c r="K33" s="77"/>
      <c r="L33" s="78" t="s">
        <v>50</v>
      </c>
      <c r="M33" s="79"/>
      <c r="N33" s="79"/>
      <c r="O33" s="79"/>
      <c r="P33" s="79"/>
      <c r="Q33" s="80"/>
      <c r="R33" s="108"/>
      <c r="S33" s="109"/>
      <c r="T33" s="109"/>
      <c r="U33" s="7" t="s">
        <v>40</v>
      </c>
      <c r="V33" s="108">
        <v>72</v>
      </c>
      <c r="W33" s="109"/>
      <c r="X33" s="110" t="s">
        <v>8</v>
      </c>
      <c r="Y33" s="111"/>
      <c r="Z33" s="108">
        <f t="shared" si="0"/>
        <v>0</v>
      </c>
      <c r="AA33" s="109"/>
      <c r="AB33" s="109"/>
      <c r="AC33" s="109"/>
      <c r="AD33" s="109"/>
      <c r="AE33" s="7" t="s">
        <v>1</v>
      </c>
      <c r="AF33" s="91"/>
      <c r="AG33" s="92"/>
      <c r="AH33" s="92"/>
    </row>
    <row r="34" spans="2:34" s="5" customFormat="1" ht="18" customHeight="1">
      <c r="B34" s="85"/>
      <c r="C34" s="86"/>
      <c r="D34" s="86"/>
      <c r="E34" s="86"/>
      <c r="F34" s="86"/>
      <c r="G34" s="87"/>
      <c r="H34" s="75" t="s">
        <v>11</v>
      </c>
      <c r="I34" s="76"/>
      <c r="J34" s="76"/>
      <c r="K34" s="77"/>
      <c r="L34" s="81"/>
      <c r="M34" s="82"/>
      <c r="N34" s="82"/>
      <c r="O34" s="82"/>
      <c r="P34" s="82"/>
      <c r="Q34" s="83"/>
      <c r="R34" s="108"/>
      <c r="S34" s="109"/>
      <c r="T34" s="109"/>
      <c r="U34" s="7" t="s">
        <v>40</v>
      </c>
      <c r="V34" s="108">
        <v>40</v>
      </c>
      <c r="W34" s="109"/>
      <c r="X34" s="110" t="s">
        <v>8</v>
      </c>
      <c r="Y34" s="111"/>
      <c r="Z34" s="108">
        <f t="shared" si="0"/>
        <v>0</v>
      </c>
      <c r="AA34" s="109"/>
      <c r="AB34" s="109"/>
      <c r="AC34" s="109"/>
      <c r="AD34" s="109"/>
      <c r="AE34" s="7" t="s">
        <v>1</v>
      </c>
      <c r="AF34" s="91"/>
      <c r="AG34" s="92"/>
      <c r="AH34" s="92"/>
    </row>
    <row r="35" spans="2:34" s="5" customFormat="1" ht="18" customHeight="1">
      <c r="B35" s="75" t="s">
        <v>14</v>
      </c>
      <c r="C35" s="76"/>
      <c r="D35" s="76"/>
      <c r="E35" s="76"/>
      <c r="F35" s="76"/>
      <c r="G35" s="77"/>
      <c r="H35" s="75" t="s">
        <v>10</v>
      </c>
      <c r="I35" s="76"/>
      <c r="J35" s="76"/>
      <c r="K35" s="77"/>
      <c r="L35" s="78" t="s">
        <v>51</v>
      </c>
      <c r="M35" s="79"/>
      <c r="N35" s="79"/>
      <c r="O35" s="79"/>
      <c r="P35" s="79"/>
      <c r="Q35" s="80"/>
      <c r="R35" s="71"/>
      <c r="S35" s="72"/>
      <c r="T35" s="72"/>
      <c r="U35" s="8" t="s">
        <v>40</v>
      </c>
      <c r="V35" s="71">
        <v>25</v>
      </c>
      <c r="W35" s="72"/>
      <c r="X35" s="73" t="s">
        <v>8</v>
      </c>
      <c r="Y35" s="74"/>
      <c r="Z35" s="71">
        <f t="shared" si="0"/>
        <v>0</v>
      </c>
      <c r="AA35" s="72"/>
      <c r="AB35" s="72"/>
      <c r="AC35" s="72"/>
      <c r="AD35" s="72"/>
      <c r="AE35" s="7" t="s">
        <v>1</v>
      </c>
      <c r="AF35" s="91"/>
      <c r="AG35" s="92"/>
      <c r="AH35" s="92"/>
    </row>
    <row r="36" spans="2:34" s="5" customFormat="1" ht="18" customHeight="1">
      <c r="B36" s="88"/>
      <c r="C36" s="89"/>
      <c r="D36" s="89"/>
      <c r="E36" s="89"/>
      <c r="F36" s="89"/>
      <c r="G36" s="90"/>
      <c r="H36" s="75" t="s">
        <v>11</v>
      </c>
      <c r="I36" s="76"/>
      <c r="J36" s="76"/>
      <c r="K36" s="77"/>
      <c r="L36" s="81"/>
      <c r="M36" s="82"/>
      <c r="N36" s="82"/>
      <c r="O36" s="82"/>
      <c r="P36" s="82"/>
      <c r="Q36" s="83"/>
      <c r="R36" s="71"/>
      <c r="S36" s="72"/>
      <c r="T36" s="72"/>
      <c r="U36" s="8" t="s">
        <v>40</v>
      </c>
      <c r="V36" s="71">
        <v>12</v>
      </c>
      <c r="W36" s="72"/>
      <c r="X36" s="73" t="s">
        <v>8</v>
      </c>
      <c r="Y36" s="74"/>
      <c r="Z36" s="71">
        <f t="shared" si="0"/>
        <v>0</v>
      </c>
      <c r="AA36" s="72"/>
      <c r="AB36" s="72"/>
      <c r="AC36" s="72"/>
      <c r="AD36" s="72"/>
      <c r="AE36" s="8" t="s">
        <v>1</v>
      </c>
      <c r="AF36" s="91"/>
      <c r="AG36" s="92"/>
      <c r="AH36" s="92"/>
    </row>
    <row r="37" spans="2:34" s="5" customFormat="1" ht="18" customHeight="1">
      <c r="B37" s="75" t="s">
        <v>44</v>
      </c>
      <c r="C37" s="76"/>
      <c r="D37" s="76"/>
      <c r="E37" s="76"/>
      <c r="F37" s="76"/>
      <c r="G37" s="77"/>
      <c r="H37" s="75" t="s">
        <v>10</v>
      </c>
      <c r="I37" s="76"/>
      <c r="J37" s="76"/>
      <c r="K37" s="77"/>
      <c r="L37" s="78" t="s">
        <v>52</v>
      </c>
      <c r="M37" s="79"/>
      <c r="N37" s="79"/>
      <c r="O37" s="79"/>
      <c r="P37" s="79"/>
      <c r="Q37" s="80"/>
      <c r="R37" s="71"/>
      <c r="S37" s="72"/>
      <c r="T37" s="72"/>
      <c r="U37" s="8" t="s">
        <v>36</v>
      </c>
      <c r="V37" s="71">
        <v>57</v>
      </c>
      <c r="W37" s="72"/>
      <c r="X37" s="73" t="s">
        <v>8</v>
      </c>
      <c r="Y37" s="74"/>
      <c r="Z37" s="71">
        <f>R37*V37</f>
        <v>0</v>
      </c>
      <c r="AA37" s="72"/>
      <c r="AB37" s="72"/>
      <c r="AC37" s="72"/>
      <c r="AD37" s="72"/>
      <c r="AE37" s="7" t="s">
        <v>1</v>
      </c>
      <c r="AF37" s="91"/>
      <c r="AG37" s="92"/>
      <c r="AH37" s="92"/>
    </row>
    <row r="38" spans="2:34" s="5" customFormat="1" ht="18" customHeight="1">
      <c r="B38" s="88" t="s">
        <v>45</v>
      </c>
      <c r="C38" s="89"/>
      <c r="D38" s="89"/>
      <c r="E38" s="89"/>
      <c r="F38" s="89"/>
      <c r="G38" s="90"/>
      <c r="H38" s="75" t="s">
        <v>11</v>
      </c>
      <c r="I38" s="76"/>
      <c r="J38" s="76"/>
      <c r="K38" s="77"/>
      <c r="L38" s="81"/>
      <c r="M38" s="82"/>
      <c r="N38" s="82"/>
      <c r="O38" s="82"/>
      <c r="P38" s="82"/>
      <c r="Q38" s="83"/>
      <c r="R38" s="71"/>
      <c r="S38" s="72"/>
      <c r="T38" s="72"/>
      <c r="U38" s="8" t="s">
        <v>36</v>
      </c>
      <c r="V38" s="71">
        <v>20</v>
      </c>
      <c r="W38" s="72"/>
      <c r="X38" s="73" t="s">
        <v>8</v>
      </c>
      <c r="Y38" s="74"/>
      <c r="Z38" s="71">
        <f t="shared" ref="Z38:Z46" si="1">R38*V38</f>
        <v>0</v>
      </c>
      <c r="AA38" s="72"/>
      <c r="AB38" s="72"/>
      <c r="AC38" s="72"/>
      <c r="AD38" s="72"/>
      <c r="AE38" s="8" t="s">
        <v>1</v>
      </c>
      <c r="AF38" s="91"/>
      <c r="AG38" s="92"/>
      <c r="AH38" s="92"/>
    </row>
    <row r="39" spans="2:34" s="5" customFormat="1" ht="18" customHeight="1">
      <c r="B39" s="75" t="s">
        <v>15</v>
      </c>
      <c r="C39" s="76"/>
      <c r="D39" s="76"/>
      <c r="E39" s="76"/>
      <c r="F39" s="76"/>
      <c r="G39" s="77"/>
      <c r="H39" s="75" t="s">
        <v>10</v>
      </c>
      <c r="I39" s="76"/>
      <c r="J39" s="76"/>
      <c r="K39" s="77"/>
      <c r="L39" s="78" t="s">
        <v>55</v>
      </c>
      <c r="M39" s="79"/>
      <c r="N39" s="79"/>
      <c r="O39" s="79"/>
      <c r="P39" s="79"/>
      <c r="Q39" s="80"/>
      <c r="R39" s="97"/>
      <c r="S39" s="98"/>
      <c r="T39" s="98"/>
      <c r="U39" s="14" t="s">
        <v>40</v>
      </c>
      <c r="V39" s="97">
        <v>38</v>
      </c>
      <c r="W39" s="98"/>
      <c r="X39" s="99" t="s">
        <v>8</v>
      </c>
      <c r="Y39" s="100"/>
      <c r="Z39" s="71">
        <f t="shared" si="1"/>
        <v>0</v>
      </c>
      <c r="AA39" s="72"/>
      <c r="AB39" s="72"/>
      <c r="AC39" s="72"/>
      <c r="AD39" s="72"/>
      <c r="AE39" s="14" t="s">
        <v>1</v>
      </c>
      <c r="AF39" s="91"/>
      <c r="AG39" s="92"/>
      <c r="AH39" s="92"/>
    </row>
    <row r="40" spans="2:34" s="5" customFormat="1" ht="18" customHeight="1">
      <c r="B40" s="88"/>
      <c r="C40" s="89"/>
      <c r="D40" s="89"/>
      <c r="E40" s="89"/>
      <c r="F40" s="89"/>
      <c r="G40" s="90"/>
      <c r="H40" s="75" t="s">
        <v>11</v>
      </c>
      <c r="I40" s="76"/>
      <c r="J40" s="76"/>
      <c r="K40" s="77"/>
      <c r="L40" s="81"/>
      <c r="M40" s="82"/>
      <c r="N40" s="82"/>
      <c r="O40" s="82"/>
      <c r="P40" s="82"/>
      <c r="Q40" s="83"/>
      <c r="R40" s="93"/>
      <c r="S40" s="94"/>
      <c r="T40" s="94"/>
      <c r="U40" s="16"/>
      <c r="V40" s="71">
        <v>5</v>
      </c>
      <c r="W40" s="72"/>
      <c r="X40" s="73" t="s">
        <v>8</v>
      </c>
      <c r="Y40" s="74"/>
      <c r="Z40" s="71">
        <f t="shared" si="1"/>
        <v>0</v>
      </c>
      <c r="AA40" s="72"/>
      <c r="AB40" s="72"/>
      <c r="AC40" s="72"/>
      <c r="AD40" s="72"/>
      <c r="AE40" s="14" t="s">
        <v>1</v>
      </c>
      <c r="AF40" s="91"/>
      <c r="AG40" s="92"/>
      <c r="AH40" s="92"/>
    </row>
    <row r="41" spans="2:34" s="5" customFormat="1" ht="18" customHeight="1">
      <c r="B41" s="85" t="s">
        <v>54</v>
      </c>
      <c r="C41" s="86"/>
      <c r="D41" s="86"/>
      <c r="E41" s="86"/>
      <c r="F41" s="86"/>
      <c r="G41" s="87"/>
      <c r="H41" s="75" t="s">
        <v>10</v>
      </c>
      <c r="I41" s="76"/>
      <c r="J41" s="76"/>
      <c r="K41" s="77"/>
      <c r="L41" s="78" t="s">
        <v>56</v>
      </c>
      <c r="M41" s="79"/>
      <c r="N41" s="79"/>
      <c r="O41" s="79"/>
      <c r="P41" s="79"/>
      <c r="Q41" s="80"/>
      <c r="R41" s="101"/>
      <c r="S41" s="102"/>
      <c r="T41" s="102"/>
      <c r="U41" s="15" t="s">
        <v>40</v>
      </c>
      <c r="V41" s="97">
        <v>10</v>
      </c>
      <c r="W41" s="98"/>
      <c r="X41" s="99" t="s">
        <v>8</v>
      </c>
      <c r="Y41" s="100"/>
      <c r="Z41" s="71">
        <f t="shared" si="1"/>
        <v>0</v>
      </c>
      <c r="AA41" s="72"/>
      <c r="AB41" s="72"/>
      <c r="AC41" s="72"/>
      <c r="AD41" s="72"/>
      <c r="AE41" s="14" t="s">
        <v>1</v>
      </c>
      <c r="AF41" s="91"/>
      <c r="AG41" s="92"/>
      <c r="AH41" s="92"/>
    </row>
    <row r="42" spans="2:34" s="5" customFormat="1" ht="18" customHeight="1">
      <c r="B42" s="88"/>
      <c r="C42" s="89"/>
      <c r="D42" s="89"/>
      <c r="E42" s="89"/>
      <c r="F42" s="89"/>
      <c r="G42" s="90"/>
      <c r="H42" s="75" t="s">
        <v>11</v>
      </c>
      <c r="I42" s="76"/>
      <c r="J42" s="76"/>
      <c r="K42" s="77"/>
      <c r="L42" s="81"/>
      <c r="M42" s="82"/>
      <c r="N42" s="82"/>
      <c r="O42" s="82"/>
      <c r="P42" s="82"/>
      <c r="Q42" s="83"/>
      <c r="R42" s="93"/>
      <c r="S42" s="94"/>
      <c r="T42" s="94"/>
      <c r="U42" s="16"/>
      <c r="V42" s="71">
        <v>5</v>
      </c>
      <c r="W42" s="72"/>
      <c r="X42" s="73" t="s">
        <v>8</v>
      </c>
      <c r="Y42" s="74"/>
      <c r="Z42" s="71">
        <f t="shared" si="1"/>
        <v>0</v>
      </c>
      <c r="AA42" s="72"/>
      <c r="AB42" s="72"/>
      <c r="AC42" s="72"/>
      <c r="AD42" s="72"/>
      <c r="AE42" s="14" t="s">
        <v>1</v>
      </c>
      <c r="AF42" s="91"/>
      <c r="AG42" s="92"/>
      <c r="AH42" s="92"/>
    </row>
    <row r="43" spans="2:34" ht="18" customHeight="1">
      <c r="B43" s="75" t="s">
        <v>53</v>
      </c>
      <c r="C43" s="76"/>
      <c r="D43" s="76"/>
      <c r="E43" s="76"/>
      <c r="F43" s="76"/>
      <c r="G43" s="77"/>
      <c r="H43" s="75" t="s">
        <v>10</v>
      </c>
      <c r="I43" s="76"/>
      <c r="J43" s="76"/>
      <c r="K43" s="77"/>
      <c r="L43" s="78" t="s">
        <v>57</v>
      </c>
      <c r="M43" s="79"/>
      <c r="N43" s="79"/>
      <c r="O43" s="79"/>
      <c r="P43" s="79"/>
      <c r="Q43" s="80"/>
      <c r="R43" s="97"/>
      <c r="S43" s="98"/>
      <c r="T43" s="98"/>
      <c r="U43" s="14" t="s">
        <v>40</v>
      </c>
      <c r="V43" s="97">
        <v>10</v>
      </c>
      <c r="W43" s="98"/>
      <c r="X43" s="99" t="s">
        <v>8</v>
      </c>
      <c r="Y43" s="100"/>
      <c r="Z43" s="71">
        <f t="shared" si="1"/>
        <v>0</v>
      </c>
      <c r="AA43" s="72"/>
      <c r="AB43" s="72"/>
      <c r="AC43" s="72"/>
      <c r="AD43" s="72"/>
      <c r="AE43" s="14" t="s">
        <v>1</v>
      </c>
      <c r="AF43" s="91"/>
      <c r="AG43" s="92"/>
      <c r="AH43" s="92"/>
    </row>
    <row r="44" spans="2:34" ht="18" customHeight="1">
      <c r="B44" s="88"/>
      <c r="C44" s="89"/>
      <c r="D44" s="89"/>
      <c r="E44" s="89"/>
      <c r="F44" s="89"/>
      <c r="G44" s="90"/>
      <c r="H44" s="75" t="s">
        <v>11</v>
      </c>
      <c r="I44" s="76"/>
      <c r="J44" s="76"/>
      <c r="K44" s="77"/>
      <c r="L44" s="81"/>
      <c r="M44" s="82"/>
      <c r="N44" s="82"/>
      <c r="O44" s="82"/>
      <c r="P44" s="82"/>
      <c r="Q44" s="83"/>
      <c r="R44" s="93"/>
      <c r="S44" s="94"/>
      <c r="T44" s="94"/>
      <c r="U44" s="16"/>
      <c r="V44" s="71">
        <v>5</v>
      </c>
      <c r="W44" s="72"/>
      <c r="X44" s="73" t="s">
        <v>8</v>
      </c>
      <c r="Y44" s="74"/>
      <c r="Z44" s="71">
        <f t="shared" si="1"/>
        <v>0</v>
      </c>
      <c r="AA44" s="72"/>
      <c r="AB44" s="72"/>
      <c r="AC44" s="72"/>
      <c r="AD44" s="72"/>
      <c r="AE44" s="14" t="s">
        <v>1</v>
      </c>
      <c r="AF44" s="91"/>
      <c r="AG44" s="92"/>
      <c r="AH44" s="92"/>
    </row>
    <row r="45" spans="2:34" ht="18" customHeight="1">
      <c r="B45" s="75" t="s">
        <v>37</v>
      </c>
      <c r="C45" s="76"/>
      <c r="D45" s="76"/>
      <c r="E45" s="76"/>
      <c r="F45" s="76"/>
      <c r="G45" s="77"/>
      <c r="H45" s="75" t="s">
        <v>10</v>
      </c>
      <c r="I45" s="76"/>
      <c r="J45" s="76"/>
      <c r="K45" s="77"/>
      <c r="L45" s="78" t="s">
        <v>58</v>
      </c>
      <c r="M45" s="79"/>
      <c r="N45" s="79"/>
      <c r="O45" s="79"/>
      <c r="P45" s="79"/>
      <c r="Q45" s="80"/>
      <c r="R45" s="97"/>
      <c r="S45" s="98"/>
      <c r="T45" s="98"/>
      <c r="U45" s="14" t="s">
        <v>40</v>
      </c>
      <c r="V45" s="97">
        <v>82</v>
      </c>
      <c r="W45" s="98"/>
      <c r="X45" s="99" t="s">
        <v>8</v>
      </c>
      <c r="Y45" s="100"/>
      <c r="Z45" s="71">
        <f t="shared" si="1"/>
        <v>0</v>
      </c>
      <c r="AA45" s="72"/>
      <c r="AB45" s="72"/>
      <c r="AC45" s="72"/>
      <c r="AD45" s="72"/>
      <c r="AE45" s="14" t="s">
        <v>1</v>
      </c>
      <c r="AF45" s="91"/>
      <c r="AG45" s="92"/>
      <c r="AH45" s="92"/>
    </row>
    <row r="46" spans="2:34" ht="18" customHeight="1">
      <c r="B46" s="88"/>
      <c r="C46" s="89"/>
      <c r="D46" s="89"/>
      <c r="E46" s="89"/>
      <c r="F46" s="89"/>
      <c r="G46" s="90"/>
      <c r="H46" s="75" t="s">
        <v>11</v>
      </c>
      <c r="I46" s="76"/>
      <c r="J46" s="76"/>
      <c r="K46" s="77"/>
      <c r="L46" s="81"/>
      <c r="M46" s="82"/>
      <c r="N46" s="82"/>
      <c r="O46" s="82"/>
      <c r="P46" s="82"/>
      <c r="Q46" s="83"/>
      <c r="R46" s="93"/>
      <c r="S46" s="94"/>
      <c r="T46" s="94"/>
      <c r="U46" s="16"/>
      <c r="V46" s="71">
        <v>45</v>
      </c>
      <c r="W46" s="72"/>
      <c r="X46" s="73" t="s">
        <v>8</v>
      </c>
      <c r="Y46" s="74"/>
      <c r="Z46" s="71">
        <f t="shared" si="1"/>
        <v>0</v>
      </c>
      <c r="AA46" s="72"/>
      <c r="AB46" s="72"/>
      <c r="AC46" s="72"/>
      <c r="AD46" s="72"/>
      <c r="AE46" s="14" t="s">
        <v>1</v>
      </c>
      <c r="AF46" s="91"/>
      <c r="AG46" s="92"/>
      <c r="AH46" s="92"/>
    </row>
    <row r="47" spans="2:34" ht="18" customHeight="1">
      <c r="B47" s="85" t="s">
        <v>59</v>
      </c>
      <c r="C47" s="86"/>
      <c r="D47" s="86"/>
      <c r="E47" s="86"/>
      <c r="F47" s="86"/>
      <c r="G47" s="87"/>
      <c r="H47" s="75" t="s">
        <v>10</v>
      </c>
      <c r="I47" s="76"/>
      <c r="J47" s="76"/>
      <c r="K47" s="77"/>
      <c r="L47" s="84" t="s">
        <v>61</v>
      </c>
      <c r="M47" s="79"/>
      <c r="N47" s="79"/>
      <c r="O47" s="79"/>
      <c r="P47" s="79"/>
      <c r="Q47" s="80"/>
      <c r="R47" s="93"/>
      <c r="S47" s="94"/>
      <c r="T47" s="94"/>
      <c r="U47" s="10" t="s">
        <v>40</v>
      </c>
      <c r="V47" s="93">
        <v>85</v>
      </c>
      <c r="W47" s="94"/>
      <c r="X47" s="95" t="s">
        <v>8</v>
      </c>
      <c r="Y47" s="96"/>
      <c r="Z47" s="71">
        <f t="shared" ref="Z47:Z52" si="2">R47*V47</f>
        <v>0</v>
      </c>
      <c r="AA47" s="72"/>
      <c r="AB47" s="72"/>
      <c r="AC47" s="72"/>
      <c r="AD47" s="72"/>
      <c r="AE47" s="10" t="s">
        <v>1</v>
      </c>
      <c r="AF47" s="91"/>
      <c r="AG47" s="92"/>
      <c r="AH47" s="92"/>
    </row>
    <row r="48" spans="2:34" ht="18" customHeight="1">
      <c r="B48" s="88"/>
      <c r="C48" s="89"/>
      <c r="D48" s="89"/>
      <c r="E48" s="89"/>
      <c r="F48" s="89"/>
      <c r="G48" s="90"/>
      <c r="H48" s="75" t="s">
        <v>11</v>
      </c>
      <c r="I48" s="76"/>
      <c r="J48" s="76"/>
      <c r="K48" s="77"/>
      <c r="L48" s="81"/>
      <c r="M48" s="82"/>
      <c r="N48" s="82"/>
      <c r="O48" s="82"/>
      <c r="P48" s="82"/>
      <c r="Q48" s="83"/>
      <c r="R48" s="71"/>
      <c r="S48" s="72"/>
      <c r="T48" s="72"/>
      <c r="U48" s="8" t="s">
        <v>40</v>
      </c>
      <c r="V48" s="71">
        <v>45</v>
      </c>
      <c r="W48" s="72"/>
      <c r="X48" s="73" t="s">
        <v>8</v>
      </c>
      <c r="Y48" s="74"/>
      <c r="Z48" s="71">
        <f t="shared" si="2"/>
        <v>0</v>
      </c>
      <c r="AA48" s="72"/>
      <c r="AB48" s="72"/>
      <c r="AC48" s="72"/>
      <c r="AD48" s="72"/>
      <c r="AE48" s="8" t="s">
        <v>1</v>
      </c>
      <c r="AF48" s="91"/>
      <c r="AG48" s="92"/>
      <c r="AH48" s="92"/>
    </row>
    <row r="49" spans="1:34" ht="18" customHeight="1">
      <c r="B49" s="85" t="s">
        <v>16</v>
      </c>
      <c r="C49" s="86"/>
      <c r="D49" s="86"/>
      <c r="E49" s="86"/>
      <c r="F49" s="86"/>
      <c r="G49" s="87"/>
      <c r="H49" s="75" t="s">
        <v>10</v>
      </c>
      <c r="I49" s="76"/>
      <c r="J49" s="76"/>
      <c r="K49" s="77"/>
      <c r="L49" s="78" t="s">
        <v>87</v>
      </c>
      <c r="M49" s="79"/>
      <c r="N49" s="79"/>
      <c r="O49" s="79"/>
      <c r="P49" s="79"/>
      <c r="Q49" s="80"/>
      <c r="R49" s="93"/>
      <c r="S49" s="94"/>
      <c r="T49" s="94"/>
      <c r="U49" s="10" t="s">
        <v>36</v>
      </c>
      <c r="V49" s="93">
        <v>98</v>
      </c>
      <c r="W49" s="94"/>
      <c r="X49" s="95" t="s">
        <v>8</v>
      </c>
      <c r="Y49" s="96"/>
      <c r="Z49" s="71">
        <f t="shared" si="2"/>
        <v>0</v>
      </c>
      <c r="AA49" s="72"/>
      <c r="AB49" s="72"/>
      <c r="AC49" s="72"/>
      <c r="AD49" s="72"/>
      <c r="AE49" s="10" t="s">
        <v>1</v>
      </c>
      <c r="AF49" s="91"/>
      <c r="AG49" s="92"/>
      <c r="AH49" s="92"/>
    </row>
    <row r="50" spans="1:34" ht="18" customHeight="1">
      <c r="B50" s="88"/>
      <c r="C50" s="89"/>
      <c r="D50" s="89"/>
      <c r="E50" s="89"/>
      <c r="F50" s="89"/>
      <c r="G50" s="90"/>
      <c r="H50" s="75" t="s">
        <v>11</v>
      </c>
      <c r="I50" s="76"/>
      <c r="J50" s="76"/>
      <c r="K50" s="77"/>
      <c r="L50" s="81"/>
      <c r="M50" s="82"/>
      <c r="N50" s="82"/>
      <c r="O50" s="82"/>
      <c r="P50" s="82"/>
      <c r="Q50" s="83"/>
      <c r="R50" s="71"/>
      <c r="S50" s="72"/>
      <c r="T50" s="72"/>
      <c r="U50" s="8" t="s">
        <v>36</v>
      </c>
      <c r="V50" s="71">
        <v>50</v>
      </c>
      <c r="W50" s="72"/>
      <c r="X50" s="73" t="s">
        <v>8</v>
      </c>
      <c r="Y50" s="74"/>
      <c r="Z50" s="71">
        <f t="shared" si="2"/>
        <v>0</v>
      </c>
      <c r="AA50" s="72"/>
      <c r="AB50" s="72"/>
      <c r="AC50" s="72"/>
      <c r="AD50" s="72"/>
      <c r="AE50" s="8" t="s">
        <v>1</v>
      </c>
      <c r="AF50" s="91"/>
      <c r="AG50" s="92"/>
      <c r="AH50" s="92"/>
    </row>
    <row r="51" spans="1:34" ht="30" customHeight="1">
      <c r="B51" s="85" t="s">
        <v>60</v>
      </c>
      <c r="C51" s="86"/>
      <c r="D51" s="86"/>
      <c r="E51" s="86"/>
      <c r="F51" s="86"/>
      <c r="G51" s="87"/>
      <c r="H51" s="75" t="s">
        <v>10</v>
      </c>
      <c r="I51" s="76"/>
      <c r="J51" s="76"/>
      <c r="K51" s="77"/>
      <c r="L51" s="84" t="s">
        <v>62</v>
      </c>
      <c r="M51" s="79"/>
      <c r="N51" s="79"/>
      <c r="O51" s="79"/>
      <c r="P51" s="79"/>
      <c r="Q51" s="80"/>
      <c r="R51" s="93"/>
      <c r="S51" s="94"/>
      <c r="T51" s="94"/>
      <c r="U51" s="10" t="s">
        <v>36</v>
      </c>
      <c r="V51" s="93">
        <v>11</v>
      </c>
      <c r="W51" s="94"/>
      <c r="X51" s="95" t="s">
        <v>8</v>
      </c>
      <c r="Y51" s="96"/>
      <c r="Z51" s="93">
        <f t="shared" si="2"/>
        <v>0</v>
      </c>
      <c r="AA51" s="94"/>
      <c r="AB51" s="94"/>
      <c r="AC51" s="94"/>
      <c r="AD51" s="94"/>
      <c r="AE51" s="10" t="s">
        <v>1</v>
      </c>
      <c r="AF51" s="91"/>
      <c r="AG51" s="92"/>
      <c r="AH51" s="92"/>
    </row>
    <row r="52" spans="1:34" ht="44.25" customHeight="1" thickBot="1">
      <c r="B52" s="88"/>
      <c r="C52" s="89"/>
      <c r="D52" s="89"/>
      <c r="E52" s="89"/>
      <c r="F52" s="89"/>
      <c r="G52" s="90"/>
      <c r="H52" s="75" t="s">
        <v>11</v>
      </c>
      <c r="I52" s="76"/>
      <c r="J52" s="76"/>
      <c r="K52" s="77"/>
      <c r="L52" s="81"/>
      <c r="M52" s="82"/>
      <c r="N52" s="82"/>
      <c r="O52" s="82"/>
      <c r="P52" s="82"/>
      <c r="Q52" s="83"/>
      <c r="R52" s="71"/>
      <c r="S52" s="72"/>
      <c r="T52" s="72"/>
      <c r="U52" s="8" t="s">
        <v>36</v>
      </c>
      <c r="V52" s="71">
        <v>5</v>
      </c>
      <c r="W52" s="72"/>
      <c r="X52" s="73" t="s">
        <v>8</v>
      </c>
      <c r="Y52" s="74"/>
      <c r="Z52" s="71">
        <f t="shared" si="2"/>
        <v>0</v>
      </c>
      <c r="AA52" s="72"/>
      <c r="AB52" s="72"/>
      <c r="AC52" s="72"/>
      <c r="AD52" s="72"/>
      <c r="AE52" s="8" t="s">
        <v>1</v>
      </c>
      <c r="AF52" s="91"/>
      <c r="AG52" s="92"/>
      <c r="AH52" s="92"/>
    </row>
    <row r="53" spans="1:34" ht="14.25" customHeight="1" thickBot="1">
      <c r="B53" s="103" t="s">
        <v>9</v>
      </c>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5">
        <f>SUM(Z26:AD48)</f>
        <v>0</v>
      </c>
      <c r="AA53" s="106"/>
      <c r="AB53" s="106"/>
      <c r="AC53" s="106"/>
      <c r="AD53" s="106"/>
      <c r="AE53" s="21" t="s">
        <v>1</v>
      </c>
      <c r="AF53" s="17"/>
      <c r="AG53" s="17"/>
      <c r="AH53" s="18"/>
    </row>
    <row r="54" spans="1:34" ht="14.25" customHeight="1">
      <c r="B54" s="5"/>
    </row>
    <row r="55" spans="1:34" ht="14.25" customHeight="1">
      <c r="C55" s="4"/>
    </row>
    <row r="56" spans="1:34" ht="13.5" customHeight="1">
      <c r="A56" s="2"/>
      <c r="R56" s="218">
        <f>SUM(R26:T52)</f>
        <v>0</v>
      </c>
      <c r="S56" s="140"/>
      <c r="T56" s="140"/>
      <c r="U56" s="140"/>
    </row>
  </sheetData>
  <mergeCells count="226">
    <mergeCell ref="R56:U56"/>
    <mergeCell ref="AA4:AH4"/>
    <mergeCell ref="Z9:AH9"/>
    <mergeCell ref="Z11:AG11"/>
    <mergeCell ref="A18:AH19"/>
    <mergeCell ref="AF38:AH38"/>
    <mergeCell ref="R38:T38"/>
    <mergeCell ref="V38:W38"/>
    <mergeCell ref="X38:Y38"/>
    <mergeCell ref="Z38:AD38"/>
    <mergeCell ref="B37:G37"/>
    <mergeCell ref="R37:T37"/>
    <mergeCell ref="V37:W37"/>
    <mergeCell ref="L37:Q38"/>
    <mergeCell ref="X37:Y37"/>
    <mergeCell ref="Z8:AH8"/>
    <mergeCell ref="AF26:AH26"/>
    <mergeCell ref="B26:G26"/>
    <mergeCell ref="H26:K26"/>
    <mergeCell ref="V26:W26"/>
    <mergeCell ref="X27:Y27"/>
    <mergeCell ref="A21:AH21"/>
    <mergeCell ref="J23:Q23"/>
    <mergeCell ref="S23:Z23"/>
    <mergeCell ref="B24:K24"/>
    <mergeCell ref="V43:W43"/>
    <mergeCell ref="R40:T40"/>
    <mergeCell ref="R42:T42"/>
    <mergeCell ref="X43:Y43"/>
    <mergeCell ref="R44:T44"/>
    <mergeCell ref="H43:K43"/>
    <mergeCell ref="L41:Q42"/>
    <mergeCell ref="L43:Q44"/>
    <mergeCell ref="AF35:AH35"/>
    <mergeCell ref="R35:T35"/>
    <mergeCell ref="H37:K37"/>
    <mergeCell ref="AF37:AH37"/>
    <mergeCell ref="Z37:AD37"/>
    <mergeCell ref="AF36:AH36"/>
    <mergeCell ref="R36:T36"/>
    <mergeCell ref="AF41:AH41"/>
    <mergeCell ref="Z41:AD41"/>
    <mergeCell ref="AF28:AH28"/>
    <mergeCell ref="L28:Q28"/>
    <mergeCell ref="R28:T28"/>
    <mergeCell ref="V28:W28"/>
    <mergeCell ref="X28:Y28"/>
    <mergeCell ref="Z28:AD28"/>
    <mergeCell ref="B28:G28"/>
    <mergeCell ref="H28:K28"/>
    <mergeCell ref="X26:Y26"/>
    <mergeCell ref="Z26:AD26"/>
    <mergeCell ref="AF24:AH25"/>
    <mergeCell ref="L24:Q25"/>
    <mergeCell ref="R24:U25"/>
    <mergeCell ref="V24:Y25"/>
    <mergeCell ref="L26:Q26"/>
    <mergeCell ref="B27:G27"/>
    <mergeCell ref="H27:K27"/>
    <mergeCell ref="B25:G25"/>
    <mergeCell ref="Z24:AE25"/>
    <mergeCell ref="L27:Q27"/>
    <mergeCell ref="R27:T27"/>
    <mergeCell ref="V27:W27"/>
    <mergeCell ref="Z27:AD27"/>
    <mergeCell ref="AF27:AH27"/>
    <mergeCell ref="R26:T26"/>
    <mergeCell ref="H25:K25"/>
    <mergeCell ref="B30:G30"/>
    <mergeCell ref="H30:K30"/>
    <mergeCell ref="AF30:AH30"/>
    <mergeCell ref="L30:Q30"/>
    <mergeCell ref="R30:T30"/>
    <mergeCell ref="V30:W30"/>
    <mergeCell ref="X30:Y30"/>
    <mergeCell ref="Z30:AD30"/>
    <mergeCell ref="B29:G29"/>
    <mergeCell ref="H29:K29"/>
    <mergeCell ref="AF29:AH29"/>
    <mergeCell ref="L29:Q29"/>
    <mergeCell ref="R29:T29"/>
    <mergeCell ref="V29:W29"/>
    <mergeCell ref="X29:Y29"/>
    <mergeCell ref="Z29:AD29"/>
    <mergeCell ref="B32:G32"/>
    <mergeCell ref="H32:K32"/>
    <mergeCell ref="AF32:AH32"/>
    <mergeCell ref="R32:T32"/>
    <mergeCell ref="V32:W32"/>
    <mergeCell ref="L31:Q32"/>
    <mergeCell ref="X31:Y31"/>
    <mergeCell ref="Z31:AD31"/>
    <mergeCell ref="B31:G31"/>
    <mergeCell ref="H31:K31"/>
    <mergeCell ref="AF31:AH31"/>
    <mergeCell ref="R31:T31"/>
    <mergeCell ref="V31:W31"/>
    <mergeCell ref="X32:Y32"/>
    <mergeCell ref="Z32:AD32"/>
    <mergeCell ref="B53:Y53"/>
    <mergeCell ref="Z53:AD53"/>
    <mergeCell ref="A14:AH15"/>
    <mergeCell ref="V42:W42"/>
    <mergeCell ref="V44:W44"/>
    <mergeCell ref="X44:Y44"/>
    <mergeCell ref="X42:Y42"/>
    <mergeCell ref="X51:Y51"/>
    <mergeCell ref="Z51:AD51"/>
    <mergeCell ref="B34:G34"/>
    <mergeCell ref="H34:K34"/>
    <mergeCell ref="AF34:AH34"/>
    <mergeCell ref="R34:T34"/>
    <mergeCell ref="V34:W34"/>
    <mergeCell ref="L33:Q34"/>
    <mergeCell ref="AF33:AH33"/>
    <mergeCell ref="X34:Y34"/>
    <mergeCell ref="Z34:AD34"/>
    <mergeCell ref="X33:Y33"/>
    <mergeCell ref="Z33:AD33"/>
    <mergeCell ref="B33:G33"/>
    <mergeCell ref="H33:K33"/>
    <mergeCell ref="R33:T33"/>
    <mergeCell ref="V33:W33"/>
    <mergeCell ref="B42:G42"/>
    <mergeCell ref="B44:G44"/>
    <mergeCell ref="AF51:AH51"/>
    <mergeCell ref="X52:Y52"/>
    <mergeCell ref="Z52:AD52"/>
    <mergeCell ref="AF52:AH52"/>
    <mergeCell ref="B51:G51"/>
    <mergeCell ref="H51:K51"/>
    <mergeCell ref="L51:Q52"/>
    <mergeCell ref="R51:T51"/>
    <mergeCell ref="V51:W51"/>
    <mergeCell ref="B52:G52"/>
    <mergeCell ref="H52:K52"/>
    <mergeCell ref="R52:T52"/>
    <mergeCell ref="V52:W52"/>
    <mergeCell ref="AF43:AH43"/>
    <mergeCell ref="R43:T43"/>
    <mergeCell ref="B46:G46"/>
    <mergeCell ref="H46:K46"/>
    <mergeCell ref="AF49:AH49"/>
    <mergeCell ref="V46:W46"/>
    <mergeCell ref="Z46:AD46"/>
    <mergeCell ref="X47:Y47"/>
    <mergeCell ref="Z47:AD47"/>
    <mergeCell ref="B40:G40"/>
    <mergeCell ref="X39:Y39"/>
    <mergeCell ref="Z39:AD39"/>
    <mergeCell ref="B41:G41"/>
    <mergeCell ref="H41:K41"/>
    <mergeCell ref="R41:T41"/>
    <mergeCell ref="V41:W41"/>
    <mergeCell ref="X41:Y41"/>
    <mergeCell ref="V35:W35"/>
    <mergeCell ref="L35:Q36"/>
    <mergeCell ref="B39:G39"/>
    <mergeCell ref="H35:K35"/>
    <mergeCell ref="V36:W36"/>
    <mergeCell ref="X36:Y36"/>
    <mergeCell ref="Z36:AD36"/>
    <mergeCell ref="B35:G35"/>
    <mergeCell ref="X35:Y35"/>
    <mergeCell ref="Z35:AD35"/>
    <mergeCell ref="B36:G36"/>
    <mergeCell ref="H36:K36"/>
    <mergeCell ref="B38:G38"/>
    <mergeCell ref="H38:K38"/>
    <mergeCell ref="R50:T50"/>
    <mergeCell ref="H39:K39"/>
    <mergeCell ref="AF39:AH39"/>
    <mergeCell ref="R39:T39"/>
    <mergeCell ref="V39:W39"/>
    <mergeCell ref="L39:Q40"/>
    <mergeCell ref="X40:Y40"/>
    <mergeCell ref="Z40:AD40"/>
    <mergeCell ref="V40:W40"/>
    <mergeCell ref="AF40:AH40"/>
    <mergeCell ref="AF42:AH42"/>
    <mergeCell ref="AF44:AH44"/>
    <mergeCell ref="AF46:AH46"/>
    <mergeCell ref="H40:K40"/>
    <mergeCell ref="H42:K42"/>
    <mergeCell ref="H44:K44"/>
    <mergeCell ref="Z44:AD44"/>
    <mergeCell ref="Z42:AD42"/>
    <mergeCell ref="H45:K45"/>
    <mergeCell ref="R49:T49"/>
    <mergeCell ref="X45:Y45"/>
    <mergeCell ref="Z45:AD45"/>
    <mergeCell ref="X48:Y48"/>
    <mergeCell ref="Z48:AD48"/>
    <mergeCell ref="R47:T47"/>
    <mergeCell ref="V47:W47"/>
    <mergeCell ref="X46:Y46"/>
    <mergeCell ref="V49:W49"/>
    <mergeCell ref="X49:Y49"/>
    <mergeCell ref="Z49:AD49"/>
    <mergeCell ref="R46:T46"/>
    <mergeCell ref="R45:T45"/>
    <mergeCell ref="V45:W45"/>
    <mergeCell ref="Z10:AG10"/>
    <mergeCell ref="V50:W50"/>
    <mergeCell ref="X50:Y50"/>
    <mergeCell ref="Z50:AD50"/>
    <mergeCell ref="B43:G43"/>
    <mergeCell ref="L45:Q46"/>
    <mergeCell ref="L47:Q48"/>
    <mergeCell ref="B49:G49"/>
    <mergeCell ref="H49:K49"/>
    <mergeCell ref="L49:Q50"/>
    <mergeCell ref="B50:G50"/>
    <mergeCell ref="H50:K50"/>
    <mergeCell ref="B45:G45"/>
    <mergeCell ref="B48:G48"/>
    <mergeCell ref="H48:K48"/>
    <mergeCell ref="B47:G47"/>
    <mergeCell ref="H47:K47"/>
    <mergeCell ref="AF50:AH50"/>
    <mergeCell ref="Z43:AD43"/>
    <mergeCell ref="AF45:AH45"/>
    <mergeCell ref="AF48:AH48"/>
    <mergeCell ref="R48:T48"/>
    <mergeCell ref="V48:W48"/>
    <mergeCell ref="AF47:AH47"/>
  </mergeCells>
  <phoneticPr fontId="1"/>
  <printOptions horizontalCentered="1" verticalCentered="1"/>
  <pageMargins left="0.78740157480314965" right="0.78740157480314965" top="0.78740157480314965" bottom="0.39370078740157483" header="0.51181102362204722" footer="0.51181102362204722"/>
  <pageSetup paperSize="9" scale="96"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3:EP31"/>
  <sheetViews>
    <sheetView showZeros="0" view="pageBreakPreview" zoomScale="89" zoomScaleNormal="100" zoomScaleSheetLayoutView="89" workbookViewId="0">
      <selection activeCell="O3" sqref="O3:T3"/>
    </sheetView>
  </sheetViews>
  <sheetFormatPr defaultRowHeight="14.25" customHeight="1" outlineLevelCol="1"/>
  <cols>
    <col min="1" max="4" width="2.625" style="5" customWidth="1"/>
    <col min="5" max="6" width="3" style="5" customWidth="1"/>
    <col min="7" max="8" width="5.625" style="5" customWidth="1"/>
    <col min="9" max="51" width="2.25" style="5" customWidth="1"/>
    <col min="52" max="52" width="4.875" style="5" customWidth="1"/>
    <col min="53" max="53" width="5.25" style="5" customWidth="1"/>
    <col min="54" max="54" width="5.25" style="32" customWidth="1" outlineLevel="1"/>
    <col min="55" max="55" width="7.25" style="32" customWidth="1" outlineLevel="1"/>
    <col min="56" max="60" width="2.25" style="5" customWidth="1"/>
    <col min="61" max="62" width="9" style="5"/>
    <col min="63" max="63" width="12.625" style="5" customWidth="1"/>
    <col min="64" max="74" width="9" style="5"/>
    <col min="75" max="75" width="9" style="54"/>
    <col min="76" max="16384" width="9" style="5"/>
  </cols>
  <sheetData>
    <row r="3" spans="1:146" ht="14.25" customHeight="1" thickBot="1">
      <c r="A3" s="6"/>
      <c r="B3" s="5" t="s">
        <v>102</v>
      </c>
      <c r="C3" s="6"/>
      <c r="M3" s="134" t="s">
        <v>79</v>
      </c>
      <c r="N3" s="136"/>
      <c r="O3" s="157"/>
      <c r="P3" s="157"/>
      <c r="Q3" s="157"/>
      <c r="R3" s="157"/>
      <c r="S3" s="157"/>
      <c r="T3" s="157"/>
      <c r="U3" s="23"/>
      <c r="V3" s="23"/>
      <c r="W3" s="23"/>
      <c r="CA3" s="129" t="s">
        <v>124</v>
      </c>
      <c r="CB3" s="129"/>
      <c r="CC3" s="129"/>
      <c r="CD3" s="129"/>
      <c r="CE3" s="129"/>
      <c r="CF3" s="129"/>
      <c r="CG3" s="129"/>
      <c r="CH3" s="129"/>
      <c r="CI3" s="129"/>
      <c r="CJ3" s="129"/>
      <c r="CK3" s="129"/>
      <c r="CL3" s="129"/>
      <c r="CN3" s="129" t="s">
        <v>125</v>
      </c>
      <c r="CO3" s="129"/>
      <c r="CP3" s="129"/>
      <c r="CQ3" s="129"/>
      <c r="CR3" s="129"/>
      <c r="CS3" s="129"/>
      <c r="CT3" s="129"/>
      <c r="CU3" s="129"/>
      <c r="CV3" s="129"/>
      <c r="CW3" s="129"/>
      <c r="CX3" s="129"/>
      <c r="CY3" s="129"/>
      <c r="DA3" s="129" t="s">
        <v>126</v>
      </c>
      <c r="DB3" s="129"/>
      <c r="DC3" s="129"/>
      <c r="DD3" s="129"/>
      <c r="DE3" s="129"/>
      <c r="DF3" s="129"/>
      <c r="DG3" s="129"/>
      <c r="DH3" s="129"/>
      <c r="DI3" s="129"/>
      <c r="DJ3" s="129"/>
      <c r="DK3" s="129"/>
      <c r="DL3" s="129"/>
      <c r="DN3" s="129"/>
      <c r="DO3" s="129"/>
      <c r="DP3" s="129"/>
      <c r="DQ3" s="129"/>
      <c r="DR3" s="129"/>
      <c r="DS3" s="129"/>
      <c r="DT3" s="129"/>
      <c r="DU3" s="129"/>
      <c r="DV3" s="129"/>
      <c r="DW3" s="129"/>
      <c r="DX3" s="129"/>
      <c r="DY3" s="129"/>
      <c r="EA3" s="129"/>
      <c r="EB3" s="129"/>
      <c r="EC3" s="129"/>
      <c r="ED3" s="129"/>
      <c r="EE3" s="129"/>
      <c r="EF3" s="129"/>
      <c r="EG3" s="129"/>
      <c r="EH3" s="129"/>
      <c r="EI3" s="129"/>
      <c r="EJ3" s="129"/>
      <c r="EK3" s="129"/>
      <c r="EL3" s="129"/>
    </row>
    <row r="4" spans="1:146" s="11" customFormat="1" ht="18" customHeight="1" thickBot="1">
      <c r="A4" s="142" t="s">
        <v>80</v>
      </c>
      <c r="B4" s="142"/>
      <c r="C4" s="142"/>
      <c r="D4" s="142"/>
      <c r="E4" s="158" t="s">
        <v>18</v>
      </c>
      <c r="F4" s="159"/>
      <c r="G4" s="173" t="s">
        <v>88</v>
      </c>
      <c r="H4" s="174"/>
      <c r="I4" s="144" t="s">
        <v>19</v>
      </c>
      <c r="J4" s="145"/>
      <c r="K4" s="145"/>
      <c r="L4" s="145"/>
      <c r="M4" s="147" t="s">
        <v>99</v>
      </c>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71"/>
      <c r="AX4" s="171"/>
      <c r="AY4" s="172"/>
      <c r="AZ4" s="180" t="s">
        <v>98</v>
      </c>
      <c r="BA4" s="181"/>
      <c r="BB4" s="180" t="s">
        <v>120</v>
      </c>
      <c r="BC4" s="181" t="s">
        <v>121</v>
      </c>
      <c r="BD4" s="180" t="s">
        <v>97</v>
      </c>
      <c r="BE4" s="210"/>
      <c r="BF4" s="210"/>
      <c r="BG4" s="211"/>
      <c r="BN4" s="143" t="s">
        <v>107</v>
      </c>
      <c r="BO4" s="143"/>
      <c r="BP4" s="143"/>
      <c r="BQ4" s="143" t="s">
        <v>111</v>
      </c>
      <c r="BR4" s="143"/>
      <c r="BS4" s="143"/>
      <c r="BT4" s="143" t="s">
        <v>112</v>
      </c>
      <c r="BU4" s="143"/>
      <c r="BV4" s="143"/>
      <c r="BW4" s="50"/>
      <c r="CA4" s="144" t="s">
        <v>107</v>
      </c>
      <c r="CB4" s="145"/>
      <c r="CC4" s="145"/>
      <c r="CD4" s="146"/>
      <c r="CE4" s="144" t="s">
        <v>111</v>
      </c>
      <c r="CF4" s="145"/>
      <c r="CG4" s="145"/>
      <c r="CH4" s="145"/>
      <c r="CI4" s="142" t="s">
        <v>112</v>
      </c>
      <c r="CJ4" s="142"/>
      <c r="CK4" s="142"/>
      <c r="CL4" s="142"/>
      <c r="CN4" s="142" t="s">
        <v>107</v>
      </c>
      <c r="CO4" s="142"/>
      <c r="CP4" s="142"/>
      <c r="CQ4" s="142"/>
      <c r="CR4" s="142" t="s">
        <v>111</v>
      </c>
      <c r="CS4" s="142"/>
      <c r="CT4" s="142"/>
      <c r="CU4" s="142"/>
      <c r="CV4" s="142" t="s">
        <v>112</v>
      </c>
      <c r="CW4" s="142"/>
      <c r="CX4" s="142"/>
      <c r="CY4" s="142"/>
      <c r="DA4" s="142" t="s">
        <v>107</v>
      </c>
      <c r="DB4" s="142"/>
      <c r="DC4" s="142"/>
      <c r="DD4" s="142"/>
      <c r="DE4" s="142" t="s">
        <v>111</v>
      </c>
      <c r="DF4" s="142"/>
      <c r="DG4" s="142"/>
      <c r="DH4" s="142"/>
      <c r="DI4" s="142" t="s">
        <v>112</v>
      </c>
      <c r="DJ4" s="142"/>
      <c r="DK4" s="142"/>
      <c r="DL4" s="142"/>
      <c r="DN4" s="142" t="s">
        <v>20</v>
      </c>
      <c r="DO4" s="142"/>
      <c r="DP4" s="142"/>
      <c r="DQ4" s="142"/>
      <c r="DR4" s="142" t="s">
        <v>111</v>
      </c>
      <c r="DS4" s="142"/>
      <c r="DT4" s="142"/>
      <c r="DU4" s="142"/>
      <c r="DV4" s="142" t="s">
        <v>112</v>
      </c>
      <c r="DW4" s="142"/>
      <c r="DX4" s="142"/>
      <c r="DY4" s="142"/>
      <c r="EA4" s="142" t="s">
        <v>20</v>
      </c>
      <c r="EB4" s="142"/>
      <c r="EC4" s="142"/>
      <c r="ED4" s="142"/>
      <c r="EE4" s="142" t="s">
        <v>111</v>
      </c>
      <c r="EF4" s="142"/>
      <c r="EG4" s="142"/>
      <c r="EH4" s="142"/>
      <c r="EI4" s="142" t="s">
        <v>112</v>
      </c>
      <c r="EJ4" s="142"/>
      <c r="EK4" s="142"/>
      <c r="EL4" s="142"/>
    </row>
    <row r="5" spans="1:146" s="11" customFormat="1" ht="19.5" customHeight="1">
      <c r="A5" s="142"/>
      <c r="B5" s="142"/>
      <c r="C5" s="142"/>
      <c r="D5" s="142"/>
      <c r="E5" s="160"/>
      <c r="F5" s="161"/>
      <c r="G5" s="175"/>
      <c r="H5" s="176"/>
      <c r="I5" s="147" t="s">
        <v>42</v>
      </c>
      <c r="J5" s="148"/>
      <c r="K5" s="148" t="s">
        <v>43</v>
      </c>
      <c r="L5" s="149"/>
      <c r="M5" s="147" t="s">
        <v>20</v>
      </c>
      <c r="N5" s="148"/>
      <c r="O5" s="148"/>
      <c r="P5" s="148" t="s">
        <v>21</v>
      </c>
      <c r="Q5" s="148"/>
      <c r="R5" s="148"/>
      <c r="S5" s="148" t="s">
        <v>22</v>
      </c>
      <c r="T5" s="148"/>
      <c r="U5" s="148"/>
      <c r="V5" s="148" t="s">
        <v>23</v>
      </c>
      <c r="W5" s="148"/>
      <c r="X5" s="148"/>
      <c r="Y5" s="148" t="s">
        <v>24</v>
      </c>
      <c r="Z5" s="148"/>
      <c r="AA5" s="148"/>
      <c r="AB5" s="148" t="s">
        <v>25</v>
      </c>
      <c r="AC5" s="148"/>
      <c r="AD5" s="148"/>
      <c r="AE5" s="148" t="s">
        <v>26</v>
      </c>
      <c r="AF5" s="148"/>
      <c r="AG5" s="148"/>
      <c r="AH5" s="148" t="s">
        <v>27</v>
      </c>
      <c r="AI5" s="148"/>
      <c r="AJ5" s="148"/>
      <c r="AK5" s="148" t="s">
        <v>28</v>
      </c>
      <c r="AL5" s="148"/>
      <c r="AM5" s="148"/>
      <c r="AN5" s="148" t="s">
        <v>29</v>
      </c>
      <c r="AO5" s="148"/>
      <c r="AP5" s="148"/>
      <c r="AQ5" s="148" t="s">
        <v>30</v>
      </c>
      <c r="AR5" s="148"/>
      <c r="AS5" s="148"/>
      <c r="AT5" s="148" t="s">
        <v>31</v>
      </c>
      <c r="AU5" s="148"/>
      <c r="AV5" s="149"/>
      <c r="AW5" s="215" t="s">
        <v>33</v>
      </c>
      <c r="AX5" s="216"/>
      <c r="AY5" s="217"/>
      <c r="AZ5" s="182"/>
      <c r="BA5" s="183"/>
      <c r="BB5" s="182"/>
      <c r="BC5" s="183"/>
      <c r="BD5" s="212"/>
      <c r="BE5" s="213"/>
      <c r="BF5" s="213"/>
      <c r="BG5" s="214"/>
      <c r="BK5" s="25" t="s">
        <v>108</v>
      </c>
      <c r="BL5" s="25" t="s">
        <v>110</v>
      </c>
      <c r="BM5" s="26" t="s">
        <v>109</v>
      </c>
      <c r="BN5" s="29" t="s">
        <v>124</v>
      </c>
      <c r="BO5" s="25" t="s">
        <v>125</v>
      </c>
      <c r="BP5" s="30" t="s">
        <v>126</v>
      </c>
      <c r="BQ5" s="29" t="s">
        <v>124</v>
      </c>
      <c r="BR5" s="25" t="s">
        <v>125</v>
      </c>
      <c r="BS5" s="30" t="s">
        <v>126</v>
      </c>
      <c r="BT5" s="29" t="s">
        <v>124</v>
      </c>
      <c r="BU5" s="25" t="s">
        <v>125</v>
      </c>
      <c r="BV5" s="30" t="s">
        <v>126</v>
      </c>
      <c r="BW5" s="55"/>
      <c r="BX5" s="25" t="s">
        <v>108</v>
      </c>
      <c r="BY5" s="25" t="s">
        <v>110</v>
      </c>
      <c r="BZ5" s="26" t="s">
        <v>109</v>
      </c>
      <c r="CA5" s="25" t="s">
        <v>118</v>
      </c>
      <c r="CB5" s="25" t="s">
        <v>117</v>
      </c>
      <c r="CC5" s="26" t="s">
        <v>119</v>
      </c>
      <c r="CD5" s="31" t="s">
        <v>116</v>
      </c>
      <c r="CE5" s="25" t="s">
        <v>118</v>
      </c>
      <c r="CF5" s="25" t="s">
        <v>117</v>
      </c>
      <c r="CG5" s="26" t="s">
        <v>119</v>
      </c>
      <c r="CH5" s="31" t="s">
        <v>116</v>
      </c>
      <c r="CI5" s="25" t="s">
        <v>118</v>
      </c>
      <c r="CJ5" s="25" t="s">
        <v>117</v>
      </c>
      <c r="CK5" s="26" t="s">
        <v>119</v>
      </c>
      <c r="CL5" s="31" t="s">
        <v>116</v>
      </c>
      <c r="CN5" s="25" t="s">
        <v>113</v>
      </c>
      <c r="CO5" s="25"/>
      <c r="CP5" s="25"/>
      <c r="CQ5" s="31" t="s">
        <v>116</v>
      </c>
      <c r="CR5" s="27" t="s">
        <v>113</v>
      </c>
      <c r="CS5" s="25"/>
      <c r="CT5" s="25"/>
      <c r="CU5" s="31" t="s">
        <v>116</v>
      </c>
      <c r="CV5" s="27" t="s">
        <v>113</v>
      </c>
      <c r="CW5" s="25"/>
      <c r="CX5" s="25"/>
      <c r="CY5" s="31" t="s">
        <v>116</v>
      </c>
      <c r="DA5" s="25" t="s">
        <v>114</v>
      </c>
      <c r="DB5" s="25" t="s">
        <v>115</v>
      </c>
      <c r="DC5" s="25"/>
      <c r="DD5" s="31" t="s">
        <v>116</v>
      </c>
      <c r="DE5" s="27" t="s">
        <v>114</v>
      </c>
      <c r="DF5" s="25" t="s">
        <v>115</v>
      </c>
      <c r="DG5" s="25"/>
      <c r="DH5" s="31" t="s">
        <v>116</v>
      </c>
      <c r="DI5" s="27" t="s">
        <v>114</v>
      </c>
      <c r="DJ5" s="25" t="s">
        <v>115</v>
      </c>
      <c r="DK5" s="25"/>
      <c r="DL5" s="31" t="s">
        <v>116</v>
      </c>
      <c r="DN5" s="25"/>
      <c r="DO5" s="25"/>
      <c r="DP5" s="25"/>
      <c r="DQ5" s="31" t="s">
        <v>116</v>
      </c>
      <c r="DR5" s="27"/>
      <c r="DS5" s="25"/>
      <c r="DT5" s="25"/>
      <c r="DU5" s="31" t="s">
        <v>116</v>
      </c>
      <c r="DV5" s="27"/>
      <c r="DW5" s="25"/>
      <c r="DX5" s="25"/>
      <c r="DY5" s="31" t="s">
        <v>116</v>
      </c>
      <c r="EA5" s="25"/>
      <c r="EB5" s="25"/>
      <c r="EC5" s="25"/>
      <c r="ED5" s="31" t="s">
        <v>116</v>
      </c>
      <c r="EE5" s="27"/>
      <c r="EF5" s="25"/>
      <c r="EG5" s="25"/>
      <c r="EH5" s="31" t="s">
        <v>116</v>
      </c>
      <c r="EI5" s="27"/>
      <c r="EJ5" s="25"/>
      <c r="EK5" s="25"/>
      <c r="EL5" s="31" t="s">
        <v>116</v>
      </c>
    </row>
    <row r="6" spans="1:146" s="12" customFormat="1" ht="24.95" customHeight="1">
      <c r="A6" s="144" t="s">
        <v>103</v>
      </c>
      <c r="B6" s="145"/>
      <c r="C6" s="145"/>
      <c r="D6" s="150"/>
      <c r="E6" s="148" t="s">
        <v>76</v>
      </c>
      <c r="F6" s="151"/>
      <c r="G6" s="144" t="s">
        <v>46</v>
      </c>
      <c r="H6" s="150"/>
      <c r="I6" s="147" t="s">
        <v>105</v>
      </c>
      <c r="J6" s="148"/>
      <c r="K6" s="148"/>
      <c r="L6" s="149"/>
      <c r="M6" s="167">
        <f t="shared" ref="M6:M26" si="0">ROUNDDOWN(SUM(BN6:BP6),0)</f>
        <v>0</v>
      </c>
      <c r="N6" s="152"/>
      <c r="O6" s="152"/>
      <c r="P6" s="152">
        <f t="shared" ref="P6:P26" si="1">ROUNDDOWN(SUM(BQ6:BS6),0)</f>
        <v>0</v>
      </c>
      <c r="Q6" s="152"/>
      <c r="R6" s="152"/>
      <c r="S6" s="152">
        <f t="shared" ref="S6:S26" si="2">ROUNDDOWN(SUM(BT6:BV6),0)</f>
        <v>0</v>
      </c>
      <c r="T6" s="152"/>
      <c r="U6" s="152"/>
      <c r="V6" s="201"/>
      <c r="W6" s="201"/>
      <c r="X6" s="201"/>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3"/>
      <c r="AW6" s="154">
        <f t="shared" ref="AW6" si="3">SUM(M6:AV6)</f>
        <v>0</v>
      </c>
      <c r="AX6" s="155"/>
      <c r="AY6" s="156"/>
      <c r="AZ6" s="195"/>
      <c r="BA6" s="196"/>
      <c r="BB6" s="33">
        <v>37</v>
      </c>
      <c r="BC6" s="60">
        <f>AW6*BB6</f>
        <v>0</v>
      </c>
      <c r="BD6" s="186">
        <f>BC27</f>
        <v>1470550</v>
      </c>
      <c r="BE6" s="187"/>
      <c r="BF6" s="187"/>
      <c r="BG6" s="188"/>
      <c r="BI6" s="11"/>
      <c r="BK6" s="24" t="str">
        <f>A6</f>
        <v>パインアップル</v>
      </c>
      <c r="BL6" s="24" t="str">
        <f>E6</f>
        <v>東京</v>
      </c>
      <c r="BM6" s="28" t="str">
        <f>I6</f>
        <v>航空</v>
      </c>
      <c r="BN6" s="63">
        <f>CD6</f>
        <v>0</v>
      </c>
      <c r="BO6" s="37">
        <f>CQ6</f>
        <v>0</v>
      </c>
      <c r="BP6" s="64">
        <f>DD6</f>
        <v>0</v>
      </c>
      <c r="BQ6" s="63">
        <f>CH6</f>
        <v>0</v>
      </c>
      <c r="BR6" s="37">
        <f>CU6</f>
        <v>0</v>
      </c>
      <c r="BS6" s="64">
        <f>DH6</f>
        <v>0</v>
      </c>
      <c r="BT6" s="63">
        <f>CL6</f>
        <v>0</v>
      </c>
      <c r="BU6" s="37">
        <f>CY6</f>
        <v>0</v>
      </c>
      <c r="BV6" s="64">
        <f>DL6</f>
        <v>0</v>
      </c>
      <c r="BW6" s="56"/>
      <c r="BX6" s="25" t="str">
        <f>BK6</f>
        <v>パインアップル</v>
      </c>
      <c r="BY6" s="24" t="str">
        <f>BL6</f>
        <v>東京</v>
      </c>
      <c r="BZ6" s="28" t="str">
        <f>BM6</f>
        <v>航空</v>
      </c>
      <c r="CA6" s="37"/>
      <c r="CB6" s="37"/>
      <c r="CC6" s="38"/>
      <c r="CD6" s="39">
        <f>SUM(CA6:CC6)</f>
        <v>0</v>
      </c>
      <c r="CE6" s="40"/>
      <c r="CF6" s="37"/>
      <c r="CG6" s="37"/>
      <c r="CH6" s="39">
        <f>SUM(CE6:CG6)</f>
        <v>0</v>
      </c>
      <c r="CI6" s="40"/>
      <c r="CJ6" s="37"/>
      <c r="CK6" s="37"/>
      <c r="CL6" s="39">
        <f>SUM(CI6:CK6)</f>
        <v>0</v>
      </c>
      <c r="CM6" s="41"/>
      <c r="CN6" s="37"/>
      <c r="CO6" s="37"/>
      <c r="CP6" s="37"/>
      <c r="CQ6" s="39">
        <f>SUM(CN6:CP6)</f>
        <v>0</v>
      </c>
      <c r="CR6" s="40"/>
      <c r="CS6" s="37"/>
      <c r="CT6" s="37"/>
      <c r="CU6" s="39">
        <f>SUM(CR6:CT6)</f>
        <v>0</v>
      </c>
      <c r="CV6" s="40"/>
      <c r="CW6" s="37"/>
      <c r="CX6" s="37"/>
      <c r="CY6" s="39">
        <f>SUM(CV6:CX6)</f>
        <v>0</v>
      </c>
      <c r="CZ6" s="41"/>
      <c r="DA6" s="37"/>
      <c r="DB6" s="37"/>
      <c r="DC6" s="37"/>
      <c r="DD6" s="39">
        <f>SUM(DA6:DC6)</f>
        <v>0</v>
      </c>
      <c r="DE6" s="40"/>
      <c r="DF6" s="37"/>
      <c r="DG6" s="37"/>
      <c r="DH6" s="39">
        <f>SUM(DE6:DG6)</f>
        <v>0</v>
      </c>
      <c r="DI6" s="40"/>
      <c r="DJ6" s="37"/>
      <c r="DK6" s="37"/>
      <c r="DL6" s="39">
        <f>SUM(DI6:DK6)</f>
        <v>0</v>
      </c>
      <c r="DM6" s="41"/>
      <c r="DN6" s="37"/>
      <c r="DO6" s="37"/>
      <c r="DP6" s="37"/>
      <c r="DQ6" s="39">
        <f>SUM(DN6:DP6)</f>
        <v>0</v>
      </c>
      <c r="DR6" s="40"/>
      <c r="DS6" s="37"/>
      <c r="DT6" s="37"/>
      <c r="DU6" s="39">
        <f>SUM(DR6:DT6)</f>
        <v>0</v>
      </c>
      <c r="DV6" s="40"/>
      <c r="DW6" s="37"/>
      <c r="DX6" s="37"/>
      <c r="DY6" s="39">
        <f>SUM(DV6:DX6)</f>
        <v>0</v>
      </c>
      <c r="DZ6" s="41"/>
      <c r="EA6" s="37"/>
      <c r="EB6" s="37"/>
      <c r="EC6" s="37"/>
      <c r="ED6" s="39">
        <f>SUM(EA6:EC6)</f>
        <v>0</v>
      </c>
      <c r="EE6" s="40"/>
      <c r="EF6" s="37"/>
      <c r="EG6" s="37"/>
      <c r="EH6" s="39">
        <f>SUM(EE6:EG6)</f>
        <v>0</v>
      </c>
      <c r="EI6" s="40"/>
      <c r="EJ6" s="37"/>
      <c r="EK6" s="37"/>
      <c r="EL6" s="39">
        <f>SUM(EI6:EK6)</f>
        <v>0</v>
      </c>
      <c r="EM6" s="41"/>
      <c r="EN6" s="41"/>
      <c r="EO6" s="41"/>
      <c r="EP6" s="41"/>
    </row>
    <row r="7" spans="1:146" s="12" customFormat="1" ht="24.95" customHeight="1">
      <c r="A7" s="144" t="s">
        <v>103</v>
      </c>
      <c r="B7" s="145"/>
      <c r="C7" s="145"/>
      <c r="D7" s="150"/>
      <c r="E7" s="148" t="s">
        <v>76</v>
      </c>
      <c r="F7" s="151"/>
      <c r="G7" s="144" t="s">
        <v>46</v>
      </c>
      <c r="H7" s="150"/>
      <c r="I7" s="169" t="s">
        <v>106</v>
      </c>
      <c r="J7" s="170"/>
      <c r="K7" s="148"/>
      <c r="L7" s="149"/>
      <c r="M7" s="167">
        <f t="shared" si="0"/>
        <v>0</v>
      </c>
      <c r="N7" s="152"/>
      <c r="O7" s="152"/>
      <c r="P7" s="152">
        <f t="shared" si="1"/>
        <v>0</v>
      </c>
      <c r="Q7" s="152"/>
      <c r="R7" s="152"/>
      <c r="S7" s="152">
        <f t="shared" si="2"/>
        <v>0</v>
      </c>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3"/>
      <c r="AW7" s="154">
        <f t="shared" ref="AW7" si="4">SUM(M7:AV7)</f>
        <v>0</v>
      </c>
      <c r="AX7" s="155"/>
      <c r="AY7" s="156"/>
      <c r="AZ7" s="197"/>
      <c r="BA7" s="198"/>
      <c r="BB7" s="52">
        <v>25</v>
      </c>
      <c r="BC7" s="61">
        <f>AW7*BB7</f>
        <v>0</v>
      </c>
      <c r="BD7" s="189"/>
      <c r="BE7" s="190"/>
      <c r="BF7" s="190"/>
      <c r="BG7" s="191"/>
      <c r="BI7" s="11"/>
      <c r="BK7" s="24" t="str">
        <f t="shared" ref="BK7:BK26" si="5">A7</f>
        <v>パインアップル</v>
      </c>
      <c r="BL7" s="24" t="str">
        <f t="shared" ref="BL7:BL26" si="6">E7</f>
        <v>東京</v>
      </c>
      <c r="BM7" s="28" t="str">
        <f t="shared" ref="BM7:BM26" si="7">I7</f>
        <v>船舶</v>
      </c>
      <c r="BN7" s="63">
        <f t="shared" ref="BN7:BN16" si="8">CD7</f>
        <v>0</v>
      </c>
      <c r="BO7" s="37">
        <f t="shared" ref="BO7:BO16" si="9">CQ7</f>
        <v>0</v>
      </c>
      <c r="BP7" s="64">
        <f t="shared" ref="BP7:BP16" si="10">DD7</f>
        <v>0</v>
      </c>
      <c r="BQ7" s="63">
        <f t="shared" ref="BQ7:BQ16" si="11">CH7</f>
        <v>0</v>
      </c>
      <c r="BR7" s="37">
        <f t="shared" ref="BR7:BR16" si="12">CU7</f>
        <v>0</v>
      </c>
      <c r="BS7" s="64">
        <f t="shared" ref="BS7:BS16" si="13">DH7</f>
        <v>0</v>
      </c>
      <c r="BT7" s="63">
        <f t="shared" ref="BT7:BT16" si="14">CL7</f>
        <v>0</v>
      </c>
      <c r="BU7" s="37">
        <f t="shared" ref="BU7:BU16" si="15">CY7</f>
        <v>0</v>
      </c>
      <c r="BV7" s="64">
        <f t="shared" ref="BV7:BV16" si="16">DL7</f>
        <v>0</v>
      </c>
      <c r="BW7" s="56"/>
      <c r="BX7" s="25" t="str">
        <f t="shared" ref="BX7:BX26" si="17">BK7</f>
        <v>パインアップル</v>
      </c>
      <c r="BY7" s="24" t="str">
        <f t="shared" ref="BY7:BY26" si="18">BL7</f>
        <v>東京</v>
      </c>
      <c r="BZ7" s="28" t="str">
        <f t="shared" ref="BZ7:BZ26" si="19">BM7</f>
        <v>船舶</v>
      </c>
      <c r="CA7" s="37"/>
      <c r="CB7" s="37"/>
      <c r="CC7" s="38"/>
      <c r="CD7" s="39">
        <f t="shared" ref="CD7:CD16" si="20">SUM(CA7:CC7)</f>
        <v>0</v>
      </c>
      <c r="CE7" s="40"/>
      <c r="CF7" s="37"/>
      <c r="CG7" s="37"/>
      <c r="CH7" s="39">
        <f t="shared" ref="CH7:CH16" si="21">SUM(CE7:CG7)</f>
        <v>0</v>
      </c>
      <c r="CI7" s="40"/>
      <c r="CJ7" s="37"/>
      <c r="CK7" s="37"/>
      <c r="CL7" s="39">
        <f t="shared" ref="CL7:CL16" si="22">SUM(CI7:CK7)</f>
        <v>0</v>
      </c>
      <c r="CM7" s="41"/>
      <c r="CN7" s="37"/>
      <c r="CO7" s="37"/>
      <c r="CP7" s="37"/>
      <c r="CQ7" s="39">
        <f t="shared" ref="CQ7" si="23">SUM(CN7:CP7)</f>
        <v>0</v>
      </c>
      <c r="CR7" s="40"/>
      <c r="CS7" s="37"/>
      <c r="CT7" s="37"/>
      <c r="CU7" s="39">
        <f t="shared" ref="CU7" si="24">SUM(CR7:CT7)</f>
        <v>0</v>
      </c>
      <c r="CV7" s="40"/>
      <c r="CW7" s="37"/>
      <c r="CX7" s="37"/>
      <c r="CY7" s="39">
        <f t="shared" ref="CY7" si="25">SUM(CV7:CX7)</f>
        <v>0</v>
      </c>
      <c r="CZ7" s="41"/>
      <c r="DA7" s="37"/>
      <c r="DB7" s="37"/>
      <c r="DC7" s="37"/>
      <c r="DD7" s="39">
        <f t="shared" ref="DD7" si="26">SUM(DA7:DC7)</f>
        <v>0</v>
      </c>
      <c r="DE7" s="40"/>
      <c r="DF7" s="37"/>
      <c r="DG7" s="37"/>
      <c r="DH7" s="39">
        <f t="shared" ref="DH7" si="27">SUM(DE7:DG7)</f>
        <v>0</v>
      </c>
      <c r="DI7" s="40"/>
      <c r="DJ7" s="37"/>
      <c r="DK7" s="37"/>
      <c r="DL7" s="39">
        <f t="shared" ref="DL7" si="28">SUM(DI7:DK7)</f>
        <v>0</v>
      </c>
      <c r="DM7" s="41"/>
      <c r="DN7" s="37"/>
      <c r="DO7" s="37"/>
      <c r="DP7" s="37"/>
      <c r="DQ7" s="39">
        <f t="shared" ref="DQ7" si="29">SUM(DN7:DP7)</f>
        <v>0</v>
      </c>
      <c r="DR7" s="40"/>
      <c r="DS7" s="37"/>
      <c r="DT7" s="37"/>
      <c r="DU7" s="39">
        <f t="shared" ref="DU7" si="30">SUM(DR7:DT7)</f>
        <v>0</v>
      </c>
      <c r="DV7" s="40"/>
      <c r="DW7" s="37"/>
      <c r="DX7" s="37"/>
      <c r="DY7" s="39">
        <f t="shared" ref="DY7" si="31">SUM(DV7:DX7)</f>
        <v>0</v>
      </c>
      <c r="DZ7" s="41"/>
      <c r="EA7" s="37"/>
      <c r="EB7" s="37"/>
      <c r="EC7" s="37"/>
      <c r="ED7" s="39">
        <f t="shared" ref="ED7" si="32">SUM(EA7:EC7)</f>
        <v>0</v>
      </c>
      <c r="EE7" s="40"/>
      <c r="EF7" s="37"/>
      <c r="EG7" s="37"/>
      <c r="EH7" s="39">
        <f t="shared" ref="EH7" si="33">SUM(EE7:EG7)</f>
        <v>0</v>
      </c>
      <c r="EI7" s="40"/>
      <c r="EJ7" s="37"/>
      <c r="EK7" s="37"/>
      <c r="EL7" s="39">
        <f t="shared" ref="EL7" si="34">SUM(EI7:EK7)</f>
        <v>0</v>
      </c>
      <c r="EM7" s="41"/>
      <c r="EN7" s="41"/>
      <c r="EO7" s="41"/>
      <c r="EP7" s="41"/>
    </row>
    <row r="8" spans="1:146" s="12" customFormat="1" ht="24.95" customHeight="1">
      <c r="A8" s="144" t="s">
        <v>103</v>
      </c>
      <c r="B8" s="145"/>
      <c r="C8" s="145"/>
      <c r="D8" s="150"/>
      <c r="E8" s="148" t="s">
        <v>77</v>
      </c>
      <c r="F8" s="151"/>
      <c r="G8" s="144" t="s">
        <v>46</v>
      </c>
      <c r="H8" s="150"/>
      <c r="I8" s="147" t="s">
        <v>105</v>
      </c>
      <c r="J8" s="148"/>
      <c r="K8" s="148"/>
      <c r="L8" s="149"/>
      <c r="M8" s="167">
        <f t="shared" si="0"/>
        <v>0</v>
      </c>
      <c r="N8" s="152"/>
      <c r="O8" s="152"/>
      <c r="P8" s="152">
        <f t="shared" si="1"/>
        <v>0</v>
      </c>
      <c r="Q8" s="152"/>
      <c r="R8" s="152"/>
      <c r="S8" s="152">
        <f t="shared" si="2"/>
        <v>0</v>
      </c>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3"/>
      <c r="AW8" s="154">
        <f t="shared" ref="AW8" si="35">SUM(M8:AV8)</f>
        <v>0</v>
      </c>
      <c r="AX8" s="155"/>
      <c r="AY8" s="156"/>
      <c r="AZ8" s="197"/>
      <c r="BA8" s="198"/>
      <c r="BB8" s="50">
        <v>37</v>
      </c>
      <c r="BC8" s="61">
        <f t="shared" ref="BC8:BC25" si="36">AW8*BB8</f>
        <v>0</v>
      </c>
      <c r="BD8" s="189"/>
      <c r="BE8" s="190"/>
      <c r="BF8" s="190"/>
      <c r="BG8" s="191"/>
      <c r="BI8" s="11"/>
      <c r="BK8" s="24" t="str">
        <f t="shared" si="5"/>
        <v>パインアップル</v>
      </c>
      <c r="BL8" s="24" t="str">
        <f t="shared" si="6"/>
        <v>大阪</v>
      </c>
      <c r="BM8" s="28" t="str">
        <f t="shared" si="7"/>
        <v>航空</v>
      </c>
      <c r="BN8" s="63">
        <f t="shared" si="8"/>
        <v>0</v>
      </c>
      <c r="BO8" s="37">
        <f t="shared" si="9"/>
        <v>0</v>
      </c>
      <c r="BP8" s="64">
        <f t="shared" si="10"/>
        <v>0</v>
      </c>
      <c r="BQ8" s="63">
        <f t="shared" si="11"/>
        <v>0</v>
      </c>
      <c r="BR8" s="37">
        <f t="shared" si="12"/>
        <v>0</v>
      </c>
      <c r="BS8" s="64">
        <f t="shared" si="13"/>
        <v>0</v>
      </c>
      <c r="BT8" s="63">
        <f t="shared" si="14"/>
        <v>0</v>
      </c>
      <c r="BU8" s="37">
        <f>CY8</f>
        <v>0</v>
      </c>
      <c r="BV8" s="64">
        <f t="shared" si="16"/>
        <v>0</v>
      </c>
      <c r="BW8" s="56"/>
      <c r="BX8" s="25" t="str">
        <f t="shared" si="17"/>
        <v>パインアップル</v>
      </c>
      <c r="BY8" s="24" t="str">
        <f t="shared" si="18"/>
        <v>大阪</v>
      </c>
      <c r="BZ8" s="28" t="str">
        <f t="shared" si="19"/>
        <v>航空</v>
      </c>
      <c r="CA8" s="37"/>
      <c r="CB8" s="37"/>
      <c r="CC8" s="38"/>
      <c r="CD8" s="39">
        <f t="shared" si="20"/>
        <v>0</v>
      </c>
      <c r="CE8" s="40"/>
      <c r="CF8" s="37"/>
      <c r="CG8" s="37"/>
      <c r="CH8" s="39">
        <f t="shared" si="21"/>
        <v>0</v>
      </c>
      <c r="CI8" s="40"/>
      <c r="CJ8" s="37"/>
      <c r="CK8" s="37"/>
      <c r="CL8" s="39">
        <f>SUM(CI8:CK8)</f>
        <v>0</v>
      </c>
      <c r="CM8" s="41"/>
      <c r="CN8" s="37"/>
      <c r="CO8" s="37"/>
      <c r="CP8" s="37"/>
      <c r="CQ8" s="39">
        <f>SUM(CN8:CP8)</f>
        <v>0</v>
      </c>
      <c r="CR8" s="40"/>
      <c r="CS8" s="37"/>
      <c r="CT8" s="37"/>
      <c r="CU8" s="39">
        <f>SUM(CR8:CT8)</f>
        <v>0</v>
      </c>
      <c r="CV8" s="40"/>
      <c r="CW8" s="37"/>
      <c r="CX8" s="37"/>
      <c r="CY8" s="39">
        <f>SUM(CV8:CX8)</f>
        <v>0</v>
      </c>
      <c r="CZ8" s="41"/>
      <c r="DA8" s="37"/>
      <c r="DB8" s="37"/>
      <c r="DC8" s="37"/>
      <c r="DD8" s="39">
        <f>SUM(DA8:DC8)</f>
        <v>0</v>
      </c>
      <c r="DE8" s="40"/>
      <c r="DF8" s="37"/>
      <c r="DG8" s="37"/>
      <c r="DH8" s="39">
        <f>SUM(DE8:DG8)</f>
        <v>0</v>
      </c>
      <c r="DI8" s="40"/>
      <c r="DJ8" s="37"/>
      <c r="DK8" s="37"/>
      <c r="DL8" s="39">
        <f>SUM(DI8:DK8)</f>
        <v>0</v>
      </c>
      <c r="DM8" s="41"/>
      <c r="DN8" s="37"/>
      <c r="DO8" s="37"/>
      <c r="DP8" s="37"/>
      <c r="DQ8" s="39">
        <f>SUM(DN8:DP8)</f>
        <v>0</v>
      </c>
      <c r="DR8" s="40"/>
      <c r="DS8" s="37"/>
      <c r="DT8" s="37"/>
      <c r="DU8" s="39">
        <f>SUM(DR8:DT8)</f>
        <v>0</v>
      </c>
      <c r="DV8" s="40"/>
      <c r="DW8" s="37"/>
      <c r="DX8" s="37"/>
      <c r="DY8" s="39">
        <f>SUM(DV8:DX8)</f>
        <v>0</v>
      </c>
      <c r="DZ8" s="41"/>
      <c r="EA8" s="37"/>
      <c r="EB8" s="37"/>
      <c r="EC8" s="37"/>
      <c r="ED8" s="39">
        <f>SUM(EA8:EC8)</f>
        <v>0</v>
      </c>
      <c r="EE8" s="40"/>
      <c r="EF8" s="37"/>
      <c r="EG8" s="37"/>
      <c r="EH8" s="39">
        <f>SUM(EE8:EG8)</f>
        <v>0</v>
      </c>
      <c r="EI8" s="40"/>
      <c r="EJ8" s="37"/>
      <c r="EK8" s="37"/>
      <c r="EL8" s="39">
        <f>SUM(EI8:EK8)</f>
        <v>0</v>
      </c>
      <c r="EM8" s="41"/>
      <c r="EN8" s="41"/>
      <c r="EO8" s="41"/>
      <c r="EP8" s="41"/>
    </row>
    <row r="9" spans="1:146" s="12" customFormat="1" ht="24.95" customHeight="1">
      <c r="A9" s="144" t="s">
        <v>103</v>
      </c>
      <c r="B9" s="145"/>
      <c r="C9" s="145"/>
      <c r="D9" s="150"/>
      <c r="E9" s="148" t="s">
        <v>77</v>
      </c>
      <c r="F9" s="151"/>
      <c r="G9" s="144" t="s">
        <v>46</v>
      </c>
      <c r="H9" s="150"/>
      <c r="I9" s="169" t="s">
        <v>106</v>
      </c>
      <c r="J9" s="170"/>
      <c r="K9" s="148"/>
      <c r="L9" s="149"/>
      <c r="M9" s="167">
        <f t="shared" si="0"/>
        <v>5110</v>
      </c>
      <c r="N9" s="152"/>
      <c r="O9" s="152"/>
      <c r="P9" s="152">
        <f>ROUNDDOWN(SUM(BQ9:BS9),0)</f>
        <v>3500</v>
      </c>
      <c r="Q9" s="152"/>
      <c r="R9" s="152"/>
      <c r="S9" s="152">
        <f t="shared" si="2"/>
        <v>0</v>
      </c>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3"/>
      <c r="AW9" s="154">
        <f t="shared" ref="AW9" si="37">SUM(M9:AV9)</f>
        <v>8610</v>
      </c>
      <c r="AX9" s="155"/>
      <c r="AY9" s="156"/>
      <c r="AZ9" s="197"/>
      <c r="BA9" s="198"/>
      <c r="BB9" s="52">
        <v>30</v>
      </c>
      <c r="BC9" s="61">
        <f t="shared" si="36"/>
        <v>258300</v>
      </c>
      <c r="BD9" s="189"/>
      <c r="BE9" s="190"/>
      <c r="BF9" s="190"/>
      <c r="BG9" s="191"/>
      <c r="BI9" s="11"/>
      <c r="BK9" s="24" t="str">
        <f t="shared" si="5"/>
        <v>パインアップル</v>
      </c>
      <c r="BL9" s="24" t="str">
        <f t="shared" si="6"/>
        <v>大阪</v>
      </c>
      <c r="BM9" s="28" t="str">
        <f t="shared" si="7"/>
        <v>船舶</v>
      </c>
      <c r="BN9" s="63">
        <f t="shared" si="8"/>
        <v>5110</v>
      </c>
      <c r="BO9" s="37">
        <f t="shared" si="9"/>
        <v>0</v>
      </c>
      <c r="BP9" s="64">
        <f t="shared" si="10"/>
        <v>0</v>
      </c>
      <c r="BQ9" s="63">
        <f t="shared" si="11"/>
        <v>3500</v>
      </c>
      <c r="BR9" s="37">
        <f t="shared" si="12"/>
        <v>0</v>
      </c>
      <c r="BS9" s="64">
        <f t="shared" si="13"/>
        <v>0</v>
      </c>
      <c r="BT9" s="63">
        <f t="shared" si="14"/>
        <v>0</v>
      </c>
      <c r="BU9" s="37">
        <f t="shared" si="15"/>
        <v>0</v>
      </c>
      <c r="BV9" s="64">
        <f t="shared" si="16"/>
        <v>0</v>
      </c>
      <c r="BW9" s="56"/>
      <c r="BX9" s="25" t="str">
        <f t="shared" si="17"/>
        <v>パインアップル</v>
      </c>
      <c r="BY9" s="24" t="str">
        <f t="shared" si="18"/>
        <v>大阪</v>
      </c>
      <c r="BZ9" s="28" t="str">
        <f t="shared" si="19"/>
        <v>船舶</v>
      </c>
      <c r="CA9" s="37"/>
      <c r="CB9" s="37">
        <v>5110</v>
      </c>
      <c r="CC9" s="38"/>
      <c r="CD9" s="39">
        <f t="shared" si="20"/>
        <v>5110</v>
      </c>
      <c r="CE9" s="40"/>
      <c r="CF9" s="37">
        <v>3500</v>
      </c>
      <c r="CG9" s="37"/>
      <c r="CH9" s="39">
        <f t="shared" si="21"/>
        <v>3500</v>
      </c>
      <c r="CI9" s="40"/>
      <c r="CJ9" s="37"/>
      <c r="CK9" s="37"/>
      <c r="CL9" s="39">
        <f t="shared" si="22"/>
        <v>0</v>
      </c>
      <c r="CM9" s="41"/>
      <c r="CN9" s="37"/>
      <c r="CO9" s="37"/>
      <c r="CP9" s="37"/>
      <c r="CQ9" s="39">
        <f t="shared" ref="CQ9:CQ16" si="38">SUM(CN9:CP9)</f>
        <v>0</v>
      </c>
      <c r="CR9" s="40"/>
      <c r="CS9" s="37"/>
      <c r="CT9" s="37"/>
      <c r="CU9" s="39">
        <f t="shared" ref="CU9:CU16" si="39">SUM(CR9:CT9)</f>
        <v>0</v>
      </c>
      <c r="CV9" s="40"/>
      <c r="CW9" s="37"/>
      <c r="CX9" s="37"/>
      <c r="CY9" s="39">
        <f>SUM(CV9:CX9)</f>
        <v>0</v>
      </c>
      <c r="CZ9" s="41"/>
      <c r="DA9" s="37"/>
      <c r="DB9" s="37"/>
      <c r="DC9" s="37"/>
      <c r="DD9" s="39">
        <f>SUM(DA9:DC9)</f>
        <v>0</v>
      </c>
      <c r="DE9" s="40"/>
      <c r="DF9" s="37"/>
      <c r="DG9" s="37"/>
      <c r="DH9" s="39">
        <f>SUM(DE9:DG9)</f>
        <v>0</v>
      </c>
      <c r="DI9" s="40"/>
      <c r="DJ9" s="37"/>
      <c r="DK9" s="37"/>
      <c r="DL9" s="39">
        <f>SUM(DI9:DK9)</f>
        <v>0</v>
      </c>
      <c r="DM9" s="41"/>
      <c r="DN9" s="37"/>
      <c r="DO9" s="37"/>
      <c r="DP9" s="37"/>
      <c r="DQ9" s="39">
        <f>SUM(DN9:DP9)</f>
        <v>0</v>
      </c>
      <c r="DR9" s="40"/>
      <c r="DS9" s="37"/>
      <c r="DT9" s="37"/>
      <c r="DU9" s="39">
        <f>SUM(DR9:DT9)</f>
        <v>0</v>
      </c>
      <c r="DV9" s="40"/>
      <c r="DW9" s="37"/>
      <c r="DX9" s="37"/>
      <c r="DY9" s="39">
        <f>SUM(DV9:DX9)</f>
        <v>0</v>
      </c>
      <c r="DZ9" s="41"/>
      <c r="EA9" s="37"/>
      <c r="EB9" s="37"/>
      <c r="EC9" s="37"/>
      <c r="ED9" s="39">
        <f>SUM(EA9:EC9)</f>
        <v>0</v>
      </c>
      <c r="EE9" s="40"/>
      <c r="EF9" s="37"/>
      <c r="EG9" s="37"/>
      <c r="EH9" s="39">
        <f>SUM(EE9:EG9)</f>
        <v>0</v>
      </c>
      <c r="EI9" s="40"/>
      <c r="EJ9" s="37"/>
      <c r="EK9" s="37"/>
      <c r="EL9" s="39">
        <f>SUM(EI9:EK9)</f>
        <v>0</v>
      </c>
      <c r="EM9" s="41"/>
      <c r="EN9" s="41"/>
      <c r="EO9" s="41"/>
      <c r="EP9" s="41"/>
    </row>
    <row r="10" spans="1:146" s="12" customFormat="1" ht="24.95" customHeight="1">
      <c r="A10" s="144" t="s">
        <v>103</v>
      </c>
      <c r="B10" s="145"/>
      <c r="C10" s="145"/>
      <c r="D10" s="150"/>
      <c r="E10" s="148" t="s">
        <v>78</v>
      </c>
      <c r="F10" s="151"/>
      <c r="G10" s="144" t="s">
        <v>46</v>
      </c>
      <c r="H10" s="150"/>
      <c r="I10" s="147" t="s">
        <v>105</v>
      </c>
      <c r="J10" s="148"/>
      <c r="K10" s="148"/>
      <c r="L10" s="149"/>
      <c r="M10" s="167">
        <f t="shared" si="0"/>
        <v>0</v>
      </c>
      <c r="N10" s="152"/>
      <c r="O10" s="152"/>
      <c r="P10" s="152">
        <f t="shared" si="1"/>
        <v>0</v>
      </c>
      <c r="Q10" s="152"/>
      <c r="R10" s="152"/>
      <c r="S10" s="152">
        <f t="shared" si="2"/>
        <v>0</v>
      </c>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3"/>
      <c r="AW10" s="154">
        <f t="shared" ref="AW10" si="40">SUM(M10:AV10)</f>
        <v>0</v>
      </c>
      <c r="AX10" s="155"/>
      <c r="AY10" s="156"/>
      <c r="AZ10" s="197"/>
      <c r="BA10" s="198"/>
      <c r="BB10" s="50">
        <v>37</v>
      </c>
      <c r="BC10" s="61">
        <f t="shared" si="36"/>
        <v>0</v>
      </c>
      <c r="BD10" s="189"/>
      <c r="BE10" s="190"/>
      <c r="BF10" s="190"/>
      <c r="BG10" s="191"/>
      <c r="BI10" s="11"/>
      <c r="BK10" s="24" t="str">
        <f t="shared" si="5"/>
        <v>パインアップル</v>
      </c>
      <c r="BL10" s="24" t="str">
        <f t="shared" si="6"/>
        <v>福岡</v>
      </c>
      <c r="BM10" s="28" t="str">
        <f t="shared" si="7"/>
        <v>航空</v>
      </c>
      <c r="BN10" s="63">
        <f t="shared" si="8"/>
        <v>0</v>
      </c>
      <c r="BO10" s="37">
        <f t="shared" si="9"/>
        <v>0</v>
      </c>
      <c r="BP10" s="64">
        <f t="shared" si="10"/>
        <v>0</v>
      </c>
      <c r="BQ10" s="63">
        <f t="shared" si="11"/>
        <v>0</v>
      </c>
      <c r="BR10" s="37">
        <f t="shared" si="12"/>
        <v>0</v>
      </c>
      <c r="BS10" s="64">
        <f t="shared" si="13"/>
        <v>0</v>
      </c>
      <c r="BT10" s="63">
        <f t="shared" si="14"/>
        <v>0</v>
      </c>
      <c r="BU10" s="37">
        <f t="shared" si="15"/>
        <v>0</v>
      </c>
      <c r="BV10" s="64">
        <f t="shared" si="16"/>
        <v>0</v>
      </c>
      <c r="BW10" s="56"/>
      <c r="BX10" s="25" t="str">
        <f t="shared" si="17"/>
        <v>パインアップル</v>
      </c>
      <c r="BY10" s="24" t="str">
        <f t="shared" si="18"/>
        <v>福岡</v>
      </c>
      <c r="BZ10" s="28" t="str">
        <f t="shared" si="19"/>
        <v>航空</v>
      </c>
      <c r="CA10" s="37"/>
      <c r="CB10" s="37"/>
      <c r="CC10" s="38"/>
      <c r="CD10" s="39">
        <f t="shared" si="20"/>
        <v>0</v>
      </c>
      <c r="CE10" s="40"/>
      <c r="CF10" s="37"/>
      <c r="CG10" s="37"/>
      <c r="CH10" s="39">
        <f t="shared" si="21"/>
        <v>0</v>
      </c>
      <c r="CI10" s="40"/>
      <c r="CJ10" s="37"/>
      <c r="CK10" s="37"/>
      <c r="CL10" s="39">
        <f t="shared" si="22"/>
        <v>0</v>
      </c>
      <c r="CM10" s="41"/>
      <c r="CN10" s="37"/>
      <c r="CO10" s="37"/>
      <c r="CP10" s="37"/>
      <c r="CQ10" s="39">
        <f t="shared" si="38"/>
        <v>0</v>
      </c>
      <c r="CR10" s="40"/>
      <c r="CS10" s="37"/>
      <c r="CT10" s="37"/>
      <c r="CU10" s="39">
        <f>SUM(CR10:CT10)</f>
        <v>0</v>
      </c>
      <c r="CV10" s="40"/>
      <c r="CW10" s="37"/>
      <c r="CX10" s="37"/>
      <c r="CY10" s="39">
        <f t="shared" ref="CY10:CY16" si="41">SUM(CV10:CX10)</f>
        <v>0</v>
      </c>
      <c r="CZ10" s="41"/>
      <c r="DA10" s="37"/>
      <c r="DB10" s="37"/>
      <c r="DC10" s="37"/>
      <c r="DD10" s="39">
        <f t="shared" ref="DD10:DD16" si="42">SUM(DA10:DC10)</f>
        <v>0</v>
      </c>
      <c r="DE10" s="40"/>
      <c r="DF10" s="37"/>
      <c r="DG10" s="37"/>
      <c r="DH10" s="39">
        <f t="shared" ref="DH10:DH16" si="43">SUM(DE10:DG10)</f>
        <v>0</v>
      </c>
      <c r="DI10" s="40"/>
      <c r="DJ10" s="37"/>
      <c r="DK10" s="37"/>
      <c r="DL10" s="39">
        <f t="shared" ref="DL10:DL16" si="44">SUM(DI10:DK10)</f>
        <v>0</v>
      </c>
      <c r="DM10" s="41"/>
      <c r="DN10" s="37"/>
      <c r="DO10" s="37"/>
      <c r="DP10" s="37"/>
      <c r="DQ10" s="39">
        <f t="shared" ref="DQ10:DQ26" si="45">SUM(DN10:DP10)</f>
        <v>0</v>
      </c>
      <c r="DR10" s="40"/>
      <c r="DS10" s="37"/>
      <c r="DT10" s="37"/>
      <c r="DU10" s="39">
        <f t="shared" ref="DU10:DU26" si="46">SUM(DR10:DT10)</f>
        <v>0</v>
      </c>
      <c r="DV10" s="40"/>
      <c r="DW10" s="37"/>
      <c r="DX10" s="37"/>
      <c r="DY10" s="39">
        <f t="shared" ref="DY10:DY26" si="47">SUM(DV10:DX10)</f>
        <v>0</v>
      </c>
      <c r="DZ10" s="41"/>
      <c r="EA10" s="37"/>
      <c r="EB10" s="37"/>
      <c r="EC10" s="37"/>
      <c r="ED10" s="39">
        <f t="shared" ref="ED10:ED26" si="48">SUM(EA10:EC10)</f>
        <v>0</v>
      </c>
      <c r="EE10" s="40"/>
      <c r="EF10" s="37"/>
      <c r="EG10" s="37"/>
      <c r="EH10" s="39">
        <f t="shared" ref="EH10:EH26" si="49">SUM(EE10:EG10)</f>
        <v>0</v>
      </c>
      <c r="EI10" s="40"/>
      <c r="EJ10" s="37"/>
      <c r="EK10" s="37"/>
      <c r="EL10" s="39">
        <f t="shared" ref="EL10:EL26" si="50">SUM(EI10:EK10)</f>
        <v>0</v>
      </c>
      <c r="EM10" s="41"/>
      <c r="EN10" s="41"/>
      <c r="EO10" s="41"/>
      <c r="EP10" s="41"/>
    </row>
    <row r="11" spans="1:146" s="12" customFormat="1" ht="24.95" customHeight="1">
      <c r="A11" s="144" t="s">
        <v>103</v>
      </c>
      <c r="B11" s="145"/>
      <c r="C11" s="145"/>
      <c r="D11" s="150"/>
      <c r="E11" s="148" t="s">
        <v>78</v>
      </c>
      <c r="F11" s="151"/>
      <c r="G11" s="144" t="s">
        <v>46</v>
      </c>
      <c r="H11" s="150"/>
      <c r="I11" s="169" t="s">
        <v>106</v>
      </c>
      <c r="J11" s="170"/>
      <c r="K11" s="148"/>
      <c r="L11" s="149"/>
      <c r="M11" s="167">
        <f t="shared" si="0"/>
        <v>23490</v>
      </c>
      <c r="N11" s="152"/>
      <c r="O11" s="152"/>
      <c r="P11" s="152">
        <f t="shared" si="1"/>
        <v>25000</v>
      </c>
      <c r="Q11" s="152"/>
      <c r="R11" s="152"/>
      <c r="S11" s="152">
        <f t="shared" si="2"/>
        <v>0</v>
      </c>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3"/>
      <c r="AW11" s="154">
        <f t="shared" ref="AW11" si="51">SUM(M11:AV11)</f>
        <v>48490</v>
      </c>
      <c r="AX11" s="155"/>
      <c r="AY11" s="156"/>
      <c r="AZ11" s="197"/>
      <c r="BA11" s="198"/>
      <c r="BB11" s="52">
        <v>25</v>
      </c>
      <c r="BC11" s="61">
        <f t="shared" si="36"/>
        <v>1212250</v>
      </c>
      <c r="BD11" s="189"/>
      <c r="BE11" s="190"/>
      <c r="BF11" s="190"/>
      <c r="BG11" s="191"/>
      <c r="BI11" s="11"/>
      <c r="BK11" s="24" t="str">
        <f t="shared" si="5"/>
        <v>パインアップル</v>
      </c>
      <c r="BL11" s="24" t="str">
        <f t="shared" si="6"/>
        <v>福岡</v>
      </c>
      <c r="BM11" s="28" t="str">
        <f t="shared" si="7"/>
        <v>船舶</v>
      </c>
      <c r="BN11" s="63">
        <f t="shared" si="8"/>
        <v>23490</v>
      </c>
      <c r="BO11" s="37">
        <f t="shared" si="9"/>
        <v>0</v>
      </c>
      <c r="BP11" s="64">
        <f t="shared" si="10"/>
        <v>0</v>
      </c>
      <c r="BQ11" s="63">
        <f t="shared" si="11"/>
        <v>25000</v>
      </c>
      <c r="BR11" s="37">
        <f t="shared" si="12"/>
        <v>0</v>
      </c>
      <c r="BS11" s="64">
        <f t="shared" si="13"/>
        <v>0</v>
      </c>
      <c r="BT11" s="63">
        <f t="shared" si="14"/>
        <v>0</v>
      </c>
      <c r="BU11" s="37">
        <f t="shared" si="15"/>
        <v>0</v>
      </c>
      <c r="BV11" s="64">
        <f t="shared" si="16"/>
        <v>0</v>
      </c>
      <c r="BW11" s="56"/>
      <c r="BX11" s="25" t="str">
        <f t="shared" si="17"/>
        <v>パインアップル</v>
      </c>
      <c r="BY11" s="24" t="str">
        <f t="shared" si="18"/>
        <v>福岡</v>
      </c>
      <c r="BZ11" s="28" t="str">
        <f t="shared" si="19"/>
        <v>船舶</v>
      </c>
      <c r="CA11" s="37">
        <v>23490</v>
      </c>
      <c r="CB11" s="37"/>
      <c r="CC11" s="38"/>
      <c r="CD11" s="39">
        <f t="shared" si="20"/>
        <v>23490</v>
      </c>
      <c r="CE11" s="40">
        <v>25000</v>
      </c>
      <c r="CF11" s="37"/>
      <c r="CG11" s="37"/>
      <c r="CH11" s="39">
        <f t="shared" si="21"/>
        <v>25000</v>
      </c>
      <c r="CI11" s="40"/>
      <c r="CJ11" s="37"/>
      <c r="CK11" s="37"/>
      <c r="CL11" s="39">
        <f t="shared" si="22"/>
        <v>0</v>
      </c>
      <c r="CM11" s="41"/>
      <c r="CN11" s="37"/>
      <c r="CO11" s="37"/>
      <c r="CP11" s="37"/>
      <c r="CQ11" s="39">
        <f t="shared" si="38"/>
        <v>0</v>
      </c>
      <c r="CR11" s="40"/>
      <c r="CS11" s="37"/>
      <c r="CT11" s="37"/>
      <c r="CU11" s="39">
        <f t="shared" si="39"/>
        <v>0</v>
      </c>
      <c r="CV11" s="40"/>
      <c r="CW11" s="37"/>
      <c r="CX11" s="37"/>
      <c r="CY11" s="39">
        <f t="shared" si="41"/>
        <v>0</v>
      </c>
      <c r="CZ11" s="41"/>
      <c r="DA11" s="37"/>
      <c r="DB11" s="37"/>
      <c r="DC11" s="37"/>
      <c r="DD11" s="39">
        <f t="shared" si="42"/>
        <v>0</v>
      </c>
      <c r="DE11" s="40"/>
      <c r="DF11" s="37"/>
      <c r="DG11" s="37"/>
      <c r="DH11" s="39">
        <f t="shared" si="43"/>
        <v>0</v>
      </c>
      <c r="DI11" s="40"/>
      <c r="DJ11" s="37"/>
      <c r="DK11" s="37"/>
      <c r="DL11" s="39">
        <f t="shared" si="44"/>
        <v>0</v>
      </c>
      <c r="DM11" s="41"/>
      <c r="DN11" s="37"/>
      <c r="DO11" s="37"/>
      <c r="DP11" s="37"/>
      <c r="DQ11" s="39">
        <f t="shared" si="45"/>
        <v>0</v>
      </c>
      <c r="DR11" s="40"/>
      <c r="DS11" s="37"/>
      <c r="DT11" s="37"/>
      <c r="DU11" s="39">
        <f t="shared" si="46"/>
        <v>0</v>
      </c>
      <c r="DV11" s="40"/>
      <c r="DW11" s="37"/>
      <c r="DX11" s="37"/>
      <c r="DY11" s="39">
        <f t="shared" si="47"/>
        <v>0</v>
      </c>
      <c r="DZ11" s="41"/>
      <c r="EA11" s="37"/>
      <c r="EB11" s="37"/>
      <c r="EC11" s="37"/>
      <c r="ED11" s="39">
        <f t="shared" si="48"/>
        <v>0</v>
      </c>
      <c r="EE11" s="40"/>
      <c r="EF11" s="37"/>
      <c r="EG11" s="37"/>
      <c r="EH11" s="39">
        <f t="shared" si="49"/>
        <v>0</v>
      </c>
      <c r="EI11" s="40"/>
      <c r="EJ11" s="37"/>
      <c r="EK11" s="37"/>
      <c r="EL11" s="39">
        <f t="shared" si="50"/>
        <v>0</v>
      </c>
      <c r="EM11" s="41"/>
      <c r="EN11" s="41"/>
      <c r="EO11" s="41"/>
      <c r="EP11" s="41"/>
    </row>
    <row r="12" spans="1:146" s="12" customFormat="1" ht="24.95" customHeight="1">
      <c r="A12" s="144" t="s">
        <v>104</v>
      </c>
      <c r="B12" s="145"/>
      <c r="C12" s="145"/>
      <c r="D12" s="150"/>
      <c r="E12" s="148" t="s">
        <v>76</v>
      </c>
      <c r="F12" s="151"/>
      <c r="G12" s="144" t="s">
        <v>46</v>
      </c>
      <c r="H12" s="150"/>
      <c r="I12" s="147" t="s">
        <v>105</v>
      </c>
      <c r="J12" s="148"/>
      <c r="K12" s="148"/>
      <c r="L12" s="149"/>
      <c r="M12" s="167">
        <f t="shared" si="0"/>
        <v>0</v>
      </c>
      <c r="N12" s="152"/>
      <c r="O12" s="152"/>
      <c r="P12" s="152">
        <f t="shared" si="1"/>
        <v>0</v>
      </c>
      <c r="Q12" s="152"/>
      <c r="R12" s="152"/>
      <c r="S12" s="152">
        <f t="shared" si="2"/>
        <v>0</v>
      </c>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3"/>
      <c r="AW12" s="154">
        <f t="shared" ref="AW12" si="52">SUM(M12:AV12)</f>
        <v>0</v>
      </c>
      <c r="AX12" s="155"/>
      <c r="AY12" s="156"/>
      <c r="AZ12" s="197"/>
      <c r="BA12" s="198"/>
      <c r="BB12" s="50">
        <v>37</v>
      </c>
      <c r="BC12" s="61">
        <f t="shared" si="36"/>
        <v>0</v>
      </c>
      <c r="BD12" s="189"/>
      <c r="BE12" s="190"/>
      <c r="BF12" s="190"/>
      <c r="BG12" s="191"/>
      <c r="BI12" s="11"/>
      <c r="BK12" s="24" t="str">
        <f t="shared" si="5"/>
        <v>かぼちゃ</v>
      </c>
      <c r="BL12" s="24" t="str">
        <f t="shared" si="6"/>
        <v>東京</v>
      </c>
      <c r="BM12" s="28" t="str">
        <f t="shared" si="7"/>
        <v>航空</v>
      </c>
      <c r="BN12" s="63">
        <f t="shared" si="8"/>
        <v>0</v>
      </c>
      <c r="BO12" s="37">
        <f t="shared" si="9"/>
        <v>0</v>
      </c>
      <c r="BP12" s="64">
        <f t="shared" si="10"/>
        <v>0</v>
      </c>
      <c r="BQ12" s="63">
        <f t="shared" si="11"/>
        <v>0</v>
      </c>
      <c r="BR12" s="37">
        <f t="shared" si="12"/>
        <v>0</v>
      </c>
      <c r="BS12" s="64">
        <f t="shared" si="13"/>
        <v>0</v>
      </c>
      <c r="BT12" s="63">
        <f t="shared" si="14"/>
        <v>0</v>
      </c>
      <c r="BU12" s="37">
        <f t="shared" si="15"/>
        <v>0</v>
      </c>
      <c r="BV12" s="64">
        <f t="shared" si="16"/>
        <v>0</v>
      </c>
      <c r="BW12" s="56"/>
      <c r="BX12" s="25" t="str">
        <f t="shared" si="17"/>
        <v>かぼちゃ</v>
      </c>
      <c r="BY12" s="24" t="str">
        <f t="shared" si="18"/>
        <v>東京</v>
      </c>
      <c r="BZ12" s="28" t="str">
        <f t="shared" si="19"/>
        <v>航空</v>
      </c>
      <c r="CA12" s="37"/>
      <c r="CB12" s="37"/>
      <c r="CC12" s="38"/>
      <c r="CD12" s="39">
        <f t="shared" si="20"/>
        <v>0</v>
      </c>
      <c r="CE12" s="40"/>
      <c r="CF12" s="37"/>
      <c r="CG12" s="37"/>
      <c r="CH12" s="39">
        <f t="shared" si="21"/>
        <v>0</v>
      </c>
      <c r="CI12" s="40"/>
      <c r="CJ12" s="37"/>
      <c r="CK12" s="37"/>
      <c r="CL12" s="39">
        <f t="shared" si="22"/>
        <v>0</v>
      </c>
      <c r="CM12" s="41"/>
      <c r="CN12" s="37"/>
      <c r="CO12" s="37"/>
      <c r="CP12" s="37"/>
      <c r="CQ12" s="39">
        <f t="shared" si="38"/>
        <v>0</v>
      </c>
      <c r="CR12" s="40"/>
      <c r="CS12" s="37"/>
      <c r="CT12" s="37"/>
      <c r="CU12" s="39">
        <f t="shared" si="39"/>
        <v>0</v>
      </c>
      <c r="CV12" s="40"/>
      <c r="CW12" s="37"/>
      <c r="CX12" s="37"/>
      <c r="CY12" s="39">
        <f t="shared" si="41"/>
        <v>0</v>
      </c>
      <c r="CZ12" s="41"/>
      <c r="DA12" s="37"/>
      <c r="DB12" s="37"/>
      <c r="DC12" s="37"/>
      <c r="DD12" s="39">
        <f t="shared" si="42"/>
        <v>0</v>
      </c>
      <c r="DE12" s="40"/>
      <c r="DF12" s="37"/>
      <c r="DG12" s="37"/>
      <c r="DH12" s="39">
        <f t="shared" si="43"/>
        <v>0</v>
      </c>
      <c r="DI12" s="40"/>
      <c r="DJ12" s="37"/>
      <c r="DK12" s="37"/>
      <c r="DL12" s="39">
        <f t="shared" si="44"/>
        <v>0</v>
      </c>
      <c r="DM12" s="41"/>
      <c r="DN12" s="37"/>
      <c r="DO12" s="37"/>
      <c r="DP12" s="37"/>
      <c r="DQ12" s="39">
        <f t="shared" si="45"/>
        <v>0</v>
      </c>
      <c r="DR12" s="40"/>
      <c r="DS12" s="37"/>
      <c r="DT12" s="37"/>
      <c r="DU12" s="39">
        <f t="shared" si="46"/>
        <v>0</v>
      </c>
      <c r="DV12" s="40"/>
      <c r="DW12" s="37"/>
      <c r="DX12" s="37"/>
      <c r="DY12" s="39">
        <f t="shared" si="47"/>
        <v>0</v>
      </c>
      <c r="DZ12" s="41"/>
      <c r="EA12" s="37"/>
      <c r="EB12" s="37"/>
      <c r="EC12" s="37"/>
      <c r="ED12" s="39">
        <f t="shared" si="48"/>
        <v>0</v>
      </c>
      <c r="EE12" s="40"/>
      <c r="EF12" s="37"/>
      <c r="EG12" s="37"/>
      <c r="EH12" s="39">
        <f t="shared" si="49"/>
        <v>0</v>
      </c>
      <c r="EI12" s="40"/>
      <c r="EJ12" s="37"/>
      <c r="EK12" s="37"/>
      <c r="EL12" s="39">
        <f t="shared" si="50"/>
        <v>0</v>
      </c>
      <c r="EM12" s="41"/>
      <c r="EN12" s="41"/>
      <c r="EO12" s="41"/>
      <c r="EP12" s="41"/>
    </row>
    <row r="13" spans="1:146" s="12" customFormat="1" ht="24.95" customHeight="1">
      <c r="A13" s="144" t="s">
        <v>104</v>
      </c>
      <c r="B13" s="145"/>
      <c r="C13" s="145"/>
      <c r="D13" s="150"/>
      <c r="E13" s="148" t="s">
        <v>76</v>
      </c>
      <c r="F13" s="151"/>
      <c r="G13" s="144" t="s">
        <v>46</v>
      </c>
      <c r="H13" s="150"/>
      <c r="I13" s="169" t="s">
        <v>106</v>
      </c>
      <c r="J13" s="170"/>
      <c r="K13" s="148"/>
      <c r="L13" s="149"/>
      <c r="M13" s="167">
        <f t="shared" si="0"/>
        <v>0</v>
      </c>
      <c r="N13" s="152"/>
      <c r="O13" s="152"/>
      <c r="P13" s="152">
        <f t="shared" si="1"/>
        <v>0</v>
      </c>
      <c r="Q13" s="152"/>
      <c r="R13" s="152"/>
      <c r="S13" s="152">
        <f t="shared" si="2"/>
        <v>0</v>
      </c>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3"/>
      <c r="AW13" s="154">
        <f t="shared" ref="AW13:AW26" si="53">SUM(M13:AV13)</f>
        <v>0</v>
      </c>
      <c r="AX13" s="155"/>
      <c r="AY13" s="156"/>
      <c r="AZ13" s="197"/>
      <c r="BA13" s="198"/>
      <c r="BB13" s="50">
        <v>37</v>
      </c>
      <c r="BC13" s="61">
        <f t="shared" si="36"/>
        <v>0</v>
      </c>
      <c r="BD13" s="189"/>
      <c r="BE13" s="190"/>
      <c r="BF13" s="190"/>
      <c r="BG13" s="191"/>
      <c r="BI13" s="11"/>
      <c r="BK13" s="24" t="str">
        <f t="shared" si="5"/>
        <v>かぼちゃ</v>
      </c>
      <c r="BL13" s="24" t="str">
        <f t="shared" si="6"/>
        <v>東京</v>
      </c>
      <c r="BM13" s="28" t="str">
        <f t="shared" si="7"/>
        <v>船舶</v>
      </c>
      <c r="BN13" s="63">
        <f t="shared" si="8"/>
        <v>0</v>
      </c>
      <c r="BO13" s="37">
        <f t="shared" si="9"/>
        <v>0</v>
      </c>
      <c r="BP13" s="64">
        <f t="shared" si="10"/>
        <v>0</v>
      </c>
      <c r="BQ13" s="63">
        <f t="shared" si="11"/>
        <v>0</v>
      </c>
      <c r="BR13" s="37">
        <f t="shared" si="12"/>
        <v>0</v>
      </c>
      <c r="BS13" s="64">
        <f t="shared" si="13"/>
        <v>0</v>
      </c>
      <c r="BT13" s="63">
        <f t="shared" si="14"/>
        <v>0</v>
      </c>
      <c r="BU13" s="37">
        <f t="shared" si="15"/>
        <v>0</v>
      </c>
      <c r="BV13" s="64">
        <f t="shared" si="16"/>
        <v>0</v>
      </c>
      <c r="BW13" s="56"/>
      <c r="BX13" s="25" t="str">
        <f t="shared" si="17"/>
        <v>かぼちゃ</v>
      </c>
      <c r="BY13" s="24" t="str">
        <f t="shared" si="18"/>
        <v>東京</v>
      </c>
      <c r="BZ13" s="28" t="str">
        <f t="shared" si="19"/>
        <v>船舶</v>
      </c>
      <c r="CA13" s="37"/>
      <c r="CB13" s="37"/>
      <c r="CC13" s="38"/>
      <c r="CD13" s="39">
        <f t="shared" si="20"/>
        <v>0</v>
      </c>
      <c r="CE13" s="40"/>
      <c r="CF13" s="37"/>
      <c r="CG13" s="37"/>
      <c r="CH13" s="39">
        <f t="shared" si="21"/>
        <v>0</v>
      </c>
      <c r="CI13" s="40"/>
      <c r="CJ13" s="37"/>
      <c r="CK13" s="37"/>
      <c r="CL13" s="39">
        <f t="shared" si="22"/>
        <v>0</v>
      </c>
      <c r="CM13" s="41"/>
      <c r="CN13" s="37"/>
      <c r="CO13" s="37"/>
      <c r="CP13" s="37"/>
      <c r="CQ13" s="39">
        <f t="shared" si="38"/>
        <v>0</v>
      </c>
      <c r="CR13" s="40"/>
      <c r="CS13" s="37"/>
      <c r="CT13" s="37"/>
      <c r="CU13" s="39">
        <f t="shared" si="39"/>
        <v>0</v>
      </c>
      <c r="CV13" s="40"/>
      <c r="CW13" s="37"/>
      <c r="CX13" s="37"/>
      <c r="CY13" s="39">
        <f t="shared" si="41"/>
        <v>0</v>
      </c>
      <c r="CZ13" s="41"/>
      <c r="DA13" s="37"/>
      <c r="DB13" s="37"/>
      <c r="DC13" s="37"/>
      <c r="DD13" s="39">
        <f t="shared" si="42"/>
        <v>0</v>
      </c>
      <c r="DE13" s="40"/>
      <c r="DF13" s="37"/>
      <c r="DG13" s="37"/>
      <c r="DH13" s="39">
        <f t="shared" si="43"/>
        <v>0</v>
      </c>
      <c r="DI13" s="40"/>
      <c r="DJ13" s="37"/>
      <c r="DK13" s="37"/>
      <c r="DL13" s="39">
        <f t="shared" si="44"/>
        <v>0</v>
      </c>
      <c r="DM13" s="41"/>
      <c r="DN13" s="37"/>
      <c r="DO13" s="37"/>
      <c r="DP13" s="37"/>
      <c r="DQ13" s="39">
        <f t="shared" si="45"/>
        <v>0</v>
      </c>
      <c r="DR13" s="40"/>
      <c r="DS13" s="37"/>
      <c r="DT13" s="37"/>
      <c r="DU13" s="39">
        <f t="shared" si="46"/>
        <v>0</v>
      </c>
      <c r="DV13" s="40"/>
      <c r="DW13" s="37"/>
      <c r="DX13" s="37"/>
      <c r="DY13" s="39">
        <f t="shared" si="47"/>
        <v>0</v>
      </c>
      <c r="DZ13" s="41"/>
      <c r="EA13" s="37"/>
      <c r="EB13" s="37"/>
      <c r="EC13" s="37"/>
      <c r="ED13" s="39">
        <f t="shared" si="48"/>
        <v>0</v>
      </c>
      <c r="EE13" s="40"/>
      <c r="EF13" s="37"/>
      <c r="EG13" s="37"/>
      <c r="EH13" s="39">
        <f t="shared" si="49"/>
        <v>0</v>
      </c>
      <c r="EI13" s="40"/>
      <c r="EJ13" s="37"/>
      <c r="EK13" s="37"/>
      <c r="EL13" s="39">
        <f t="shared" si="50"/>
        <v>0</v>
      </c>
      <c r="EM13" s="41"/>
      <c r="EN13" s="41"/>
      <c r="EO13" s="41"/>
      <c r="EP13" s="41"/>
    </row>
    <row r="14" spans="1:146" s="12" customFormat="1" ht="24.95" customHeight="1">
      <c r="A14" s="144" t="s">
        <v>104</v>
      </c>
      <c r="B14" s="145"/>
      <c r="C14" s="145"/>
      <c r="D14" s="150"/>
      <c r="E14" s="148" t="s">
        <v>77</v>
      </c>
      <c r="F14" s="151"/>
      <c r="G14" s="144" t="s">
        <v>46</v>
      </c>
      <c r="H14" s="150"/>
      <c r="I14" s="147" t="s">
        <v>105</v>
      </c>
      <c r="J14" s="148"/>
      <c r="K14" s="148"/>
      <c r="L14" s="149"/>
      <c r="M14" s="167">
        <f t="shared" si="0"/>
        <v>0</v>
      </c>
      <c r="N14" s="152"/>
      <c r="O14" s="152"/>
      <c r="P14" s="152">
        <f t="shared" si="1"/>
        <v>0</v>
      </c>
      <c r="Q14" s="152"/>
      <c r="R14" s="152"/>
      <c r="S14" s="152">
        <f t="shared" si="2"/>
        <v>0</v>
      </c>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3"/>
      <c r="AW14" s="154">
        <f t="shared" si="53"/>
        <v>0</v>
      </c>
      <c r="AX14" s="155"/>
      <c r="AY14" s="156"/>
      <c r="AZ14" s="197"/>
      <c r="BA14" s="198"/>
      <c r="BB14" s="50">
        <v>37</v>
      </c>
      <c r="BC14" s="61">
        <f t="shared" si="36"/>
        <v>0</v>
      </c>
      <c r="BD14" s="189"/>
      <c r="BE14" s="190"/>
      <c r="BF14" s="190"/>
      <c r="BG14" s="191"/>
      <c r="BK14" s="24" t="str">
        <f t="shared" si="5"/>
        <v>かぼちゃ</v>
      </c>
      <c r="BL14" s="24" t="str">
        <f t="shared" si="6"/>
        <v>大阪</v>
      </c>
      <c r="BM14" s="28" t="str">
        <f t="shared" si="7"/>
        <v>航空</v>
      </c>
      <c r="BN14" s="63">
        <f t="shared" si="8"/>
        <v>0</v>
      </c>
      <c r="BO14" s="37">
        <f t="shared" si="9"/>
        <v>0</v>
      </c>
      <c r="BP14" s="64">
        <f t="shared" si="10"/>
        <v>0</v>
      </c>
      <c r="BQ14" s="63">
        <f t="shared" si="11"/>
        <v>0</v>
      </c>
      <c r="BR14" s="37">
        <f t="shared" si="12"/>
        <v>0</v>
      </c>
      <c r="BS14" s="64">
        <f t="shared" si="13"/>
        <v>0</v>
      </c>
      <c r="BT14" s="63">
        <f t="shared" si="14"/>
        <v>0</v>
      </c>
      <c r="BU14" s="37">
        <f t="shared" si="15"/>
        <v>0</v>
      </c>
      <c r="BV14" s="64">
        <f t="shared" si="16"/>
        <v>0</v>
      </c>
      <c r="BW14" s="56"/>
      <c r="BX14" s="25" t="str">
        <f t="shared" si="17"/>
        <v>かぼちゃ</v>
      </c>
      <c r="BY14" s="24" t="str">
        <f t="shared" si="18"/>
        <v>大阪</v>
      </c>
      <c r="BZ14" s="28" t="str">
        <f t="shared" si="19"/>
        <v>航空</v>
      </c>
      <c r="CA14" s="37"/>
      <c r="CB14" s="37"/>
      <c r="CC14" s="38"/>
      <c r="CD14" s="39">
        <f t="shared" si="20"/>
        <v>0</v>
      </c>
      <c r="CE14" s="40"/>
      <c r="CF14" s="37"/>
      <c r="CG14" s="37"/>
      <c r="CH14" s="39">
        <f t="shared" si="21"/>
        <v>0</v>
      </c>
      <c r="CI14" s="40"/>
      <c r="CJ14" s="37"/>
      <c r="CK14" s="37"/>
      <c r="CL14" s="39">
        <f t="shared" si="22"/>
        <v>0</v>
      </c>
      <c r="CM14" s="41"/>
      <c r="CN14" s="37"/>
      <c r="CO14" s="37"/>
      <c r="CP14" s="37"/>
      <c r="CQ14" s="39">
        <f t="shared" si="38"/>
        <v>0</v>
      </c>
      <c r="CR14" s="40"/>
      <c r="CS14" s="37"/>
      <c r="CT14" s="37"/>
      <c r="CU14" s="39">
        <f t="shared" si="39"/>
        <v>0</v>
      </c>
      <c r="CV14" s="40"/>
      <c r="CW14" s="37"/>
      <c r="CX14" s="37"/>
      <c r="CY14" s="39">
        <f t="shared" si="41"/>
        <v>0</v>
      </c>
      <c r="CZ14" s="41"/>
      <c r="DA14" s="37"/>
      <c r="DB14" s="37"/>
      <c r="DC14" s="37"/>
      <c r="DD14" s="39">
        <f t="shared" si="42"/>
        <v>0</v>
      </c>
      <c r="DE14" s="40"/>
      <c r="DF14" s="37"/>
      <c r="DG14" s="37"/>
      <c r="DH14" s="39">
        <f t="shared" si="43"/>
        <v>0</v>
      </c>
      <c r="DI14" s="40"/>
      <c r="DJ14" s="37"/>
      <c r="DK14" s="37"/>
      <c r="DL14" s="39">
        <f t="shared" si="44"/>
        <v>0</v>
      </c>
      <c r="DM14" s="41"/>
      <c r="DN14" s="37"/>
      <c r="DO14" s="37"/>
      <c r="DP14" s="37"/>
      <c r="DQ14" s="39">
        <f t="shared" si="45"/>
        <v>0</v>
      </c>
      <c r="DR14" s="40"/>
      <c r="DS14" s="37"/>
      <c r="DT14" s="37"/>
      <c r="DU14" s="39">
        <f t="shared" si="46"/>
        <v>0</v>
      </c>
      <c r="DV14" s="40"/>
      <c r="DW14" s="37"/>
      <c r="DX14" s="37"/>
      <c r="DY14" s="39">
        <f t="shared" si="47"/>
        <v>0</v>
      </c>
      <c r="DZ14" s="41"/>
      <c r="EA14" s="37"/>
      <c r="EB14" s="37"/>
      <c r="EC14" s="37"/>
      <c r="ED14" s="39">
        <f t="shared" si="48"/>
        <v>0</v>
      </c>
      <c r="EE14" s="40"/>
      <c r="EF14" s="37"/>
      <c r="EG14" s="37"/>
      <c r="EH14" s="39">
        <f t="shared" si="49"/>
        <v>0</v>
      </c>
      <c r="EI14" s="40"/>
      <c r="EJ14" s="37"/>
      <c r="EK14" s="37"/>
      <c r="EL14" s="39">
        <f t="shared" si="50"/>
        <v>0</v>
      </c>
      <c r="EM14" s="41"/>
      <c r="EN14" s="41"/>
      <c r="EO14" s="41"/>
      <c r="EP14" s="41"/>
    </row>
    <row r="15" spans="1:146" s="12" customFormat="1" ht="24.95" customHeight="1">
      <c r="A15" s="144" t="s">
        <v>104</v>
      </c>
      <c r="B15" s="145"/>
      <c r="C15" s="145"/>
      <c r="D15" s="150"/>
      <c r="E15" s="148" t="s">
        <v>77</v>
      </c>
      <c r="F15" s="151"/>
      <c r="G15" s="144" t="s">
        <v>46</v>
      </c>
      <c r="H15" s="150"/>
      <c r="I15" s="169" t="s">
        <v>106</v>
      </c>
      <c r="J15" s="170"/>
      <c r="K15" s="148"/>
      <c r="L15" s="149"/>
      <c r="M15" s="167">
        <f t="shared" si="0"/>
        <v>0</v>
      </c>
      <c r="N15" s="152"/>
      <c r="O15" s="152"/>
      <c r="P15" s="152">
        <f t="shared" si="1"/>
        <v>0</v>
      </c>
      <c r="Q15" s="152"/>
      <c r="R15" s="152"/>
      <c r="S15" s="152">
        <f t="shared" si="2"/>
        <v>0</v>
      </c>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3"/>
      <c r="AW15" s="154">
        <f t="shared" si="53"/>
        <v>0</v>
      </c>
      <c r="AX15" s="155"/>
      <c r="AY15" s="156"/>
      <c r="AZ15" s="197"/>
      <c r="BA15" s="198"/>
      <c r="BB15" s="50">
        <v>37</v>
      </c>
      <c r="BC15" s="61">
        <f t="shared" si="36"/>
        <v>0</v>
      </c>
      <c r="BD15" s="189"/>
      <c r="BE15" s="190"/>
      <c r="BF15" s="190"/>
      <c r="BG15" s="191"/>
      <c r="BK15" s="24" t="str">
        <f t="shared" si="5"/>
        <v>かぼちゃ</v>
      </c>
      <c r="BL15" s="24" t="str">
        <f t="shared" si="6"/>
        <v>大阪</v>
      </c>
      <c r="BM15" s="28" t="str">
        <f t="shared" si="7"/>
        <v>船舶</v>
      </c>
      <c r="BN15" s="63">
        <f t="shared" si="8"/>
        <v>0</v>
      </c>
      <c r="BO15" s="37">
        <f>CQ15</f>
        <v>0</v>
      </c>
      <c r="BP15" s="64">
        <f t="shared" si="10"/>
        <v>0</v>
      </c>
      <c r="BQ15" s="63">
        <f t="shared" si="11"/>
        <v>0</v>
      </c>
      <c r="BR15" s="37">
        <f t="shared" si="12"/>
        <v>0</v>
      </c>
      <c r="BS15" s="64">
        <f>DH15</f>
        <v>0</v>
      </c>
      <c r="BT15" s="63">
        <f t="shared" si="14"/>
        <v>0</v>
      </c>
      <c r="BU15" s="37">
        <f t="shared" si="15"/>
        <v>0</v>
      </c>
      <c r="BV15" s="64">
        <f t="shared" si="16"/>
        <v>0</v>
      </c>
      <c r="BW15" s="56"/>
      <c r="BX15" s="25" t="str">
        <f t="shared" si="17"/>
        <v>かぼちゃ</v>
      </c>
      <c r="BY15" s="24" t="str">
        <f t="shared" si="18"/>
        <v>大阪</v>
      </c>
      <c r="BZ15" s="28" t="str">
        <f t="shared" si="19"/>
        <v>船舶</v>
      </c>
      <c r="CA15" s="37"/>
      <c r="CB15" s="37"/>
      <c r="CC15" s="38"/>
      <c r="CD15" s="39">
        <f t="shared" si="20"/>
        <v>0</v>
      </c>
      <c r="CE15" s="40"/>
      <c r="CF15" s="37"/>
      <c r="CG15" s="37"/>
      <c r="CH15" s="39">
        <f t="shared" si="21"/>
        <v>0</v>
      </c>
      <c r="CI15" s="40"/>
      <c r="CJ15" s="37"/>
      <c r="CK15" s="37"/>
      <c r="CL15" s="39">
        <f t="shared" si="22"/>
        <v>0</v>
      </c>
      <c r="CM15" s="41"/>
      <c r="CN15" s="37"/>
      <c r="CO15" s="37"/>
      <c r="CP15" s="37"/>
      <c r="CQ15" s="39">
        <f t="shared" si="38"/>
        <v>0</v>
      </c>
      <c r="CR15" s="40"/>
      <c r="CS15" s="37"/>
      <c r="CT15" s="37"/>
      <c r="CU15" s="39">
        <f t="shared" si="39"/>
        <v>0</v>
      </c>
      <c r="CV15" s="40"/>
      <c r="CW15" s="37"/>
      <c r="CX15" s="37"/>
      <c r="CY15" s="39">
        <f t="shared" si="41"/>
        <v>0</v>
      </c>
      <c r="CZ15" s="41"/>
      <c r="DA15" s="37"/>
      <c r="DB15" s="37"/>
      <c r="DC15" s="37"/>
      <c r="DD15" s="39">
        <f t="shared" si="42"/>
        <v>0</v>
      </c>
      <c r="DE15" s="40"/>
      <c r="DF15" s="37"/>
      <c r="DG15" s="37"/>
      <c r="DH15" s="39">
        <f t="shared" si="43"/>
        <v>0</v>
      </c>
      <c r="DI15" s="40"/>
      <c r="DJ15" s="37"/>
      <c r="DK15" s="37"/>
      <c r="DL15" s="39">
        <f t="shared" si="44"/>
        <v>0</v>
      </c>
      <c r="DM15" s="41"/>
      <c r="DN15" s="37"/>
      <c r="DO15" s="37"/>
      <c r="DP15" s="37"/>
      <c r="DQ15" s="39">
        <f t="shared" si="45"/>
        <v>0</v>
      </c>
      <c r="DR15" s="40"/>
      <c r="DS15" s="37"/>
      <c r="DT15" s="37"/>
      <c r="DU15" s="39">
        <f t="shared" si="46"/>
        <v>0</v>
      </c>
      <c r="DV15" s="40"/>
      <c r="DW15" s="37"/>
      <c r="DX15" s="37"/>
      <c r="DY15" s="39">
        <f t="shared" si="47"/>
        <v>0</v>
      </c>
      <c r="DZ15" s="41"/>
      <c r="EA15" s="37"/>
      <c r="EB15" s="37"/>
      <c r="EC15" s="37"/>
      <c r="ED15" s="39">
        <f t="shared" si="48"/>
        <v>0</v>
      </c>
      <c r="EE15" s="40"/>
      <c r="EF15" s="37"/>
      <c r="EG15" s="37"/>
      <c r="EH15" s="39">
        <f t="shared" si="49"/>
        <v>0</v>
      </c>
      <c r="EI15" s="40"/>
      <c r="EJ15" s="37"/>
      <c r="EK15" s="37"/>
      <c r="EL15" s="39">
        <f t="shared" si="50"/>
        <v>0</v>
      </c>
      <c r="EM15" s="41"/>
      <c r="EN15" s="41"/>
      <c r="EO15" s="41"/>
      <c r="EP15" s="41"/>
    </row>
    <row r="16" spans="1:146" s="12" customFormat="1" ht="24.95" customHeight="1">
      <c r="A16" s="144" t="s">
        <v>104</v>
      </c>
      <c r="B16" s="145"/>
      <c r="C16" s="145"/>
      <c r="D16" s="150"/>
      <c r="E16" s="148" t="s">
        <v>78</v>
      </c>
      <c r="F16" s="151"/>
      <c r="G16" s="144" t="s">
        <v>46</v>
      </c>
      <c r="H16" s="150"/>
      <c r="I16" s="169" t="s">
        <v>106</v>
      </c>
      <c r="J16" s="170"/>
      <c r="K16" s="148"/>
      <c r="L16" s="149"/>
      <c r="M16" s="167">
        <f t="shared" si="0"/>
        <v>0</v>
      </c>
      <c r="N16" s="152"/>
      <c r="O16" s="152"/>
      <c r="P16" s="152">
        <f t="shared" si="1"/>
        <v>0</v>
      </c>
      <c r="Q16" s="152"/>
      <c r="R16" s="152"/>
      <c r="S16" s="152">
        <f t="shared" si="2"/>
        <v>0</v>
      </c>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3"/>
      <c r="AW16" s="154">
        <f t="shared" si="53"/>
        <v>0</v>
      </c>
      <c r="AX16" s="155"/>
      <c r="AY16" s="156"/>
      <c r="AZ16" s="197"/>
      <c r="BA16" s="198"/>
      <c r="BB16" s="50"/>
      <c r="BC16" s="61">
        <f t="shared" si="36"/>
        <v>0</v>
      </c>
      <c r="BD16" s="189"/>
      <c r="BE16" s="190"/>
      <c r="BF16" s="190"/>
      <c r="BG16" s="191"/>
      <c r="BK16" s="24" t="str">
        <f t="shared" si="5"/>
        <v>かぼちゃ</v>
      </c>
      <c r="BL16" s="24" t="str">
        <f t="shared" si="6"/>
        <v>福岡</v>
      </c>
      <c r="BM16" s="28" t="str">
        <f t="shared" si="7"/>
        <v>船舶</v>
      </c>
      <c r="BN16" s="65">
        <f t="shared" si="8"/>
        <v>0</v>
      </c>
      <c r="BO16" s="43">
        <f t="shared" si="9"/>
        <v>0</v>
      </c>
      <c r="BP16" s="66">
        <f t="shared" si="10"/>
        <v>0</v>
      </c>
      <c r="BQ16" s="65">
        <f t="shared" si="11"/>
        <v>0</v>
      </c>
      <c r="BR16" s="43">
        <f t="shared" si="12"/>
        <v>0</v>
      </c>
      <c r="BS16" s="66">
        <f t="shared" si="13"/>
        <v>0</v>
      </c>
      <c r="BT16" s="65">
        <f t="shared" si="14"/>
        <v>0</v>
      </c>
      <c r="BU16" s="43">
        <f t="shared" si="15"/>
        <v>0</v>
      </c>
      <c r="BV16" s="66">
        <f t="shared" si="16"/>
        <v>0</v>
      </c>
      <c r="BW16" s="56"/>
      <c r="BX16" s="25" t="str">
        <f t="shared" si="17"/>
        <v>かぼちゃ</v>
      </c>
      <c r="BY16" s="24" t="str">
        <f t="shared" si="18"/>
        <v>福岡</v>
      </c>
      <c r="BZ16" s="28" t="str">
        <f t="shared" si="19"/>
        <v>船舶</v>
      </c>
      <c r="CA16" s="37"/>
      <c r="CB16" s="37"/>
      <c r="CC16" s="38"/>
      <c r="CD16" s="39">
        <f t="shared" si="20"/>
        <v>0</v>
      </c>
      <c r="CE16" s="40"/>
      <c r="CF16" s="37"/>
      <c r="CG16" s="37"/>
      <c r="CH16" s="39">
        <f t="shared" si="21"/>
        <v>0</v>
      </c>
      <c r="CI16" s="40"/>
      <c r="CJ16" s="37"/>
      <c r="CK16" s="37"/>
      <c r="CL16" s="39">
        <f t="shared" si="22"/>
        <v>0</v>
      </c>
      <c r="CM16" s="41"/>
      <c r="CN16" s="37"/>
      <c r="CO16" s="37"/>
      <c r="CP16" s="37"/>
      <c r="CQ16" s="42">
        <f t="shared" si="38"/>
        <v>0</v>
      </c>
      <c r="CR16" s="40"/>
      <c r="CS16" s="37"/>
      <c r="CT16" s="37"/>
      <c r="CU16" s="42">
        <f t="shared" si="39"/>
        <v>0</v>
      </c>
      <c r="CV16" s="40"/>
      <c r="CW16" s="37"/>
      <c r="CX16" s="37"/>
      <c r="CY16" s="42">
        <f t="shared" si="41"/>
        <v>0</v>
      </c>
      <c r="CZ16" s="41"/>
      <c r="DA16" s="37"/>
      <c r="DB16" s="37"/>
      <c r="DC16" s="37"/>
      <c r="DD16" s="42">
        <f t="shared" si="42"/>
        <v>0</v>
      </c>
      <c r="DE16" s="40"/>
      <c r="DF16" s="37"/>
      <c r="DG16" s="37"/>
      <c r="DH16" s="42">
        <f t="shared" si="43"/>
        <v>0</v>
      </c>
      <c r="DI16" s="40"/>
      <c r="DJ16" s="37"/>
      <c r="DK16" s="37"/>
      <c r="DL16" s="42">
        <f t="shared" si="44"/>
        <v>0</v>
      </c>
      <c r="DM16" s="41"/>
      <c r="DN16" s="37"/>
      <c r="DO16" s="37"/>
      <c r="DP16" s="37"/>
      <c r="DQ16" s="42">
        <f t="shared" si="45"/>
        <v>0</v>
      </c>
      <c r="DR16" s="40"/>
      <c r="DS16" s="37"/>
      <c r="DT16" s="37"/>
      <c r="DU16" s="42">
        <f t="shared" si="46"/>
        <v>0</v>
      </c>
      <c r="DV16" s="40"/>
      <c r="DW16" s="37"/>
      <c r="DX16" s="37"/>
      <c r="DY16" s="42">
        <f t="shared" si="47"/>
        <v>0</v>
      </c>
      <c r="DZ16" s="41"/>
      <c r="EA16" s="37"/>
      <c r="EB16" s="37"/>
      <c r="EC16" s="37"/>
      <c r="ED16" s="42">
        <f t="shared" si="48"/>
        <v>0</v>
      </c>
      <c r="EE16" s="40"/>
      <c r="EF16" s="37"/>
      <c r="EG16" s="37"/>
      <c r="EH16" s="42">
        <f t="shared" si="49"/>
        <v>0</v>
      </c>
      <c r="EI16" s="40"/>
      <c r="EJ16" s="37"/>
      <c r="EK16" s="37"/>
      <c r="EL16" s="42">
        <f t="shared" si="50"/>
        <v>0</v>
      </c>
      <c r="EM16" s="41"/>
      <c r="EN16" s="41"/>
      <c r="EO16" s="41"/>
      <c r="EP16" s="41"/>
    </row>
    <row r="17" spans="1:146" s="12" customFormat="1" ht="24.95" customHeight="1">
      <c r="A17" s="144"/>
      <c r="B17" s="145"/>
      <c r="C17" s="145"/>
      <c r="D17" s="150"/>
      <c r="E17" s="148"/>
      <c r="F17" s="151"/>
      <c r="G17" s="144"/>
      <c r="H17" s="150"/>
      <c r="I17" s="147"/>
      <c r="J17" s="148"/>
      <c r="K17" s="148"/>
      <c r="L17" s="149"/>
      <c r="M17" s="167">
        <f t="shared" si="0"/>
        <v>0</v>
      </c>
      <c r="N17" s="152"/>
      <c r="O17" s="152"/>
      <c r="P17" s="152">
        <f t="shared" si="1"/>
        <v>0</v>
      </c>
      <c r="Q17" s="152"/>
      <c r="R17" s="152"/>
      <c r="S17" s="152">
        <f t="shared" si="2"/>
        <v>0</v>
      </c>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c r="AT17" s="152"/>
      <c r="AU17" s="152"/>
      <c r="AV17" s="153"/>
      <c r="AW17" s="154">
        <f t="shared" ref="AW17" si="54">SUM(M17:AV17)</f>
        <v>0</v>
      </c>
      <c r="AX17" s="155"/>
      <c r="AY17" s="156"/>
      <c r="AZ17" s="197"/>
      <c r="BA17" s="198"/>
      <c r="BB17" s="50"/>
      <c r="BC17" s="61">
        <f t="shared" si="36"/>
        <v>0</v>
      </c>
      <c r="BD17" s="189"/>
      <c r="BE17" s="190"/>
      <c r="BF17" s="190"/>
      <c r="BG17" s="191"/>
      <c r="BK17" s="24">
        <f t="shared" si="5"/>
        <v>0</v>
      </c>
      <c r="BL17" s="24">
        <f t="shared" si="6"/>
        <v>0</v>
      </c>
      <c r="BM17" s="28">
        <f t="shared" si="7"/>
        <v>0</v>
      </c>
      <c r="BN17" s="63">
        <f t="shared" ref="BN17" si="55">CD17</f>
        <v>0</v>
      </c>
      <c r="BO17" s="37">
        <f>CQ17</f>
        <v>0</v>
      </c>
      <c r="BP17" s="64">
        <f t="shared" ref="BP17" si="56">DD17</f>
        <v>0</v>
      </c>
      <c r="BQ17" s="63">
        <f t="shared" ref="BQ17" si="57">CH17</f>
        <v>0</v>
      </c>
      <c r="BR17" s="37">
        <f t="shared" ref="BR17" si="58">CU17</f>
        <v>0</v>
      </c>
      <c r="BS17" s="64">
        <f t="shared" ref="BS17" si="59">DH17</f>
        <v>0</v>
      </c>
      <c r="BT17" s="63">
        <f t="shared" ref="BT17" si="60">CL17</f>
        <v>0</v>
      </c>
      <c r="BU17" s="37">
        <f t="shared" ref="BU17" si="61">CY17</f>
        <v>0</v>
      </c>
      <c r="BV17" s="64">
        <f t="shared" ref="BV17" si="62">DL17</f>
        <v>0</v>
      </c>
      <c r="BW17" s="56"/>
      <c r="BX17" s="25">
        <f t="shared" si="17"/>
        <v>0</v>
      </c>
      <c r="BY17" s="24">
        <f t="shared" si="18"/>
        <v>0</v>
      </c>
      <c r="BZ17" s="28">
        <f t="shared" si="19"/>
        <v>0</v>
      </c>
      <c r="CA17" s="37"/>
      <c r="CB17" s="37"/>
      <c r="CC17" s="38"/>
      <c r="CD17" s="39">
        <f t="shared" ref="CD17" si="63">SUM(CA17:CC17)</f>
        <v>0</v>
      </c>
      <c r="CE17" s="40"/>
      <c r="CF17" s="37"/>
      <c r="CG17" s="37"/>
      <c r="CH17" s="39">
        <f t="shared" ref="CH17" si="64">SUM(CE17:CG17)</f>
        <v>0</v>
      </c>
      <c r="CI17" s="40"/>
      <c r="CJ17" s="37"/>
      <c r="CK17" s="37"/>
      <c r="CL17" s="39">
        <f t="shared" ref="CL17" si="65">SUM(CI17:CK17)</f>
        <v>0</v>
      </c>
      <c r="CM17" s="41"/>
      <c r="CN17" s="37"/>
      <c r="CO17" s="37"/>
      <c r="CP17" s="37"/>
      <c r="CQ17" s="39">
        <f t="shared" ref="CQ17" si="66">SUM(CN17:CP17)</f>
        <v>0</v>
      </c>
      <c r="CR17" s="40"/>
      <c r="CS17" s="37"/>
      <c r="CT17" s="37"/>
      <c r="CU17" s="39">
        <f t="shared" ref="CU17" si="67">SUM(CR17:CT17)</f>
        <v>0</v>
      </c>
      <c r="CV17" s="40"/>
      <c r="CW17" s="37"/>
      <c r="CX17" s="37"/>
      <c r="CY17" s="39">
        <f t="shared" ref="CY17" si="68">SUM(CV17:CX17)</f>
        <v>0</v>
      </c>
      <c r="CZ17" s="41"/>
      <c r="DA17" s="37"/>
      <c r="DB17" s="37"/>
      <c r="DC17" s="37"/>
      <c r="DD17" s="39">
        <f t="shared" ref="DD17" si="69">SUM(DA17:DC17)</f>
        <v>0</v>
      </c>
      <c r="DE17" s="40"/>
      <c r="DF17" s="37"/>
      <c r="DG17" s="37"/>
      <c r="DH17" s="39">
        <f t="shared" ref="DH17" si="70">SUM(DE17:DG17)</f>
        <v>0</v>
      </c>
      <c r="DI17" s="40"/>
      <c r="DJ17" s="37"/>
      <c r="DK17" s="37"/>
      <c r="DL17" s="39">
        <f t="shared" ref="DL17" si="71">SUM(DI17:DK17)</f>
        <v>0</v>
      </c>
      <c r="DM17" s="41"/>
      <c r="DN17" s="37"/>
      <c r="DO17" s="37"/>
      <c r="DP17" s="37"/>
      <c r="DQ17" s="39">
        <f t="shared" si="45"/>
        <v>0</v>
      </c>
      <c r="DR17" s="40"/>
      <c r="DS17" s="37"/>
      <c r="DT17" s="37"/>
      <c r="DU17" s="39">
        <f t="shared" si="46"/>
        <v>0</v>
      </c>
      <c r="DV17" s="40"/>
      <c r="DW17" s="37"/>
      <c r="DX17" s="37"/>
      <c r="DY17" s="39">
        <f t="shared" si="47"/>
        <v>0</v>
      </c>
      <c r="DZ17" s="41"/>
      <c r="EA17" s="37"/>
      <c r="EB17" s="37"/>
      <c r="EC17" s="37"/>
      <c r="ED17" s="39">
        <f t="shared" si="48"/>
        <v>0</v>
      </c>
      <c r="EE17" s="40"/>
      <c r="EF17" s="37"/>
      <c r="EG17" s="37"/>
      <c r="EH17" s="39">
        <f t="shared" si="49"/>
        <v>0</v>
      </c>
      <c r="EI17" s="40"/>
      <c r="EJ17" s="37"/>
      <c r="EK17" s="37"/>
      <c r="EL17" s="39">
        <f t="shared" si="50"/>
        <v>0</v>
      </c>
      <c r="EM17" s="41"/>
      <c r="EN17" s="41"/>
      <c r="EO17" s="41"/>
      <c r="EP17" s="41"/>
    </row>
    <row r="18" spans="1:146" s="12" customFormat="1" ht="24.95" customHeight="1">
      <c r="A18" s="144"/>
      <c r="B18" s="145"/>
      <c r="C18" s="145"/>
      <c r="D18" s="150"/>
      <c r="E18" s="148"/>
      <c r="F18" s="151"/>
      <c r="G18" s="144"/>
      <c r="H18" s="150"/>
      <c r="I18" s="147"/>
      <c r="J18" s="148"/>
      <c r="K18" s="148"/>
      <c r="L18" s="149"/>
      <c r="M18" s="167">
        <f t="shared" si="0"/>
        <v>0</v>
      </c>
      <c r="N18" s="152"/>
      <c r="O18" s="152"/>
      <c r="P18" s="152">
        <f t="shared" si="1"/>
        <v>0</v>
      </c>
      <c r="Q18" s="152"/>
      <c r="R18" s="152"/>
      <c r="S18" s="152">
        <f t="shared" si="2"/>
        <v>0</v>
      </c>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3"/>
      <c r="AW18" s="154">
        <f t="shared" ref="AW18:AW19" si="72">SUM(M18:AV18)</f>
        <v>0</v>
      </c>
      <c r="AX18" s="155"/>
      <c r="AY18" s="156"/>
      <c r="AZ18" s="197"/>
      <c r="BA18" s="198"/>
      <c r="BB18" s="50"/>
      <c r="BC18" s="61">
        <f t="shared" si="36"/>
        <v>0</v>
      </c>
      <c r="BD18" s="189"/>
      <c r="BE18" s="190"/>
      <c r="BF18" s="190"/>
      <c r="BG18" s="191"/>
      <c r="BK18" s="24">
        <f t="shared" si="5"/>
        <v>0</v>
      </c>
      <c r="BL18" s="24">
        <f t="shared" si="6"/>
        <v>0</v>
      </c>
      <c r="BM18" s="28">
        <f t="shared" si="7"/>
        <v>0</v>
      </c>
      <c r="BN18" s="63">
        <f t="shared" ref="BN18:BN19" si="73">CD18</f>
        <v>0</v>
      </c>
      <c r="BO18" s="37">
        <f t="shared" ref="BO18:BO19" si="74">CQ18</f>
        <v>0</v>
      </c>
      <c r="BP18" s="64">
        <f t="shared" ref="BP18:BP19" si="75">DD18</f>
        <v>0</v>
      </c>
      <c r="BQ18" s="63">
        <f t="shared" ref="BQ18:BQ19" si="76">CH18</f>
        <v>0</v>
      </c>
      <c r="BR18" s="37">
        <f t="shared" ref="BR18:BR19" si="77">CU18</f>
        <v>0</v>
      </c>
      <c r="BS18" s="64">
        <f t="shared" ref="BS18:BS19" si="78">DH18</f>
        <v>0</v>
      </c>
      <c r="BT18" s="63">
        <f t="shared" ref="BT18:BT19" si="79">CL18</f>
        <v>0</v>
      </c>
      <c r="BU18" s="37">
        <f t="shared" ref="BU18:BU19" si="80">CY18</f>
        <v>0</v>
      </c>
      <c r="BV18" s="64">
        <f t="shared" ref="BV18:BV19" si="81">DL18</f>
        <v>0</v>
      </c>
      <c r="BW18" s="56"/>
      <c r="BX18" s="25">
        <f t="shared" si="17"/>
        <v>0</v>
      </c>
      <c r="BY18" s="24">
        <f t="shared" si="18"/>
        <v>0</v>
      </c>
      <c r="BZ18" s="28">
        <f t="shared" si="19"/>
        <v>0</v>
      </c>
      <c r="CA18" s="37"/>
      <c r="CB18" s="37"/>
      <c r="CC18" s="38"/>
      <c r="CD18" s="39">
        <f>SUM(CA18:CC18)</f>
        <v>0</v>
      </c>
      <c r="CE18" s="40"/>
      <c r="CF18" s="37"/>
      <c r="CG18" s="37"/>
      <c r="CH18" s="39">
        <f t="shared" ref="CH18:CH19" si="82">SUM(CE18:CG18)</f>
        <v>0</v>
      </c>
      <c r="CI18" s="40"/>
      <c r="CJ18" s="37"/>
      <c r="CK18" s="37"/>
      <c r="CL18" s="39">
        <f t="shared" ref="CL18:CL19" si="83">SUM(CI18:CK18)</f>
        <v>0</v>
      </c>
      <c r="CM18" s="41"/>
      <c r="CN18" s="37"/>
      <c r="CO18" s="37"/>
      <c r="CP18" s="37"/>
      <c r="CQ18" s="39">
        <f t="shared" ref="CQ18:CQ19" si="84">SUM(CN18:CP18)</f>
        <v>0</v>
      </c>
      <c r="CR18" s="40"/>
      <c r="CS18" s="37"/>
      <c r="CT18" s="37"/>
      <c r="CU18" s="39">
        <f t="shared" ref="CU18:CU19" si="85">SUM(CR18:CT18)</f>
        <v>0</v>
      </c>
      <c r="CV18" s="40"/>
      <c r="CW18" s="37"/>
      <c r="CX18" s="37"/>
      <c r="CY18" s="39">
        <f t="shared" ref="CY18:CY19" si="86">SUM(CV18:CX18)</f>
        <v>0</v>
      </c>
      <c r="CZ18" s="41"/>
      <c r="DA18" s="37"/>
      <c r="DB18" s="37"/>
      <c r="DC18" s="37"/>
      <c r="DD18" s="39">
        <f t="shared" ref="DD18:DD19" si="87">SUM(DA18:DC18)</f>
        <v>0</v>
      </c>
      <c r="DE18" s="40"/>
      <c r="DF18" s="37"/>
      <c r="DG18" s="37"/>
      <c r="DH18" s="39">
        <f t="shared" ref="DH18:DH19" si="88">SUM(DE18:DG18)</f>
        <v>0</v>
      </c>
      <c r="DI18" s="40"/>
      <c r="DJ18" s="37"/>
      <c r="DK18" s="37"/>
      <c r="DL18" s="39">
        <f t="shared" ref="DL18:DL19" si="89">SUM(DI18:DK18)</f>
        <v>0</v>
      </c>
      <c r="DM18" s="41"/>
      <c r="DN18" s="37"/>
      <c r="DO18" s="37"/>
      <c r="DP18" s="37"/>
      <c r="DQ18" s="39">
        <f t="shared" si="45"/>
        <v>0</v>
      </c>
      <c r="DR18" s="40"/>
      <c r="DS18" s="37"/>
      <c r="DT18" s="37"/>
      <c r="DU18" s="39">
        <f t="shared" si="46"/>
        <v>0</v>
      </c>
      <c r="DV18" s="40"/>
      <c r="DW18" s="37"/>
      <c r="DX18" s="37"/>
      <c r="DY18" s="39">
        <f t="shared" si="47"/>
        <v>0</v>
      </c>
      <c r="DZ18" s="41"/>
      <c r="EA18" s="37"/>
      <c r="EB18" s="37"/>
      <c r="EC18" s="37"/>
      <c r="ED18" s="39">
        <f t="shared" si="48"/>
        <v>0</v>
      </c>
      <c r="EE18" s="40"/>
      <c r="EF18" s="37"/>
      <c r="EG18" s="37"/>
      <c r="EH18" s="39">
        <f t="shared" si="49"/>
        <v>0</v>
      </c>
      <c r="EI18" s="40"/>
      <c r="EJ18" s="37"/>
      <c r="EK18" s="37"/>
      <c r="EL18" s="39">
        <f t="shared" si="50"/>
        <v>0</v>
      </c>
      <c r="EM18" s="41"/>
      <c r="EN18" s="41"/>
      <c r="EO18" s="41"/>
      <c r="EP18" s="41"/>
    </row>
    <row r="19" spans="1:146" s="12" customFormat="1" ht="24.95" customHeight="1">
      <c r="A19" s="144"/>
      <c r="B19" s="145"/>
      <c r="C19" s="145"/>
      <c r="D19" s="150"/>
      <c r="E19" s="148"/>
      <c r="F19" s="151"/>
      <c r="G19" s="144"/>
      <c r="H19" s="150"/>
      <c r="I19" s="147"/>
      <c r="J19" s="148"/>
      <c r="K19" s="148"/>
      <c r="L19" s="149"/>
      <c r="M19" s="167">
        <f t="shared" si="0"/>
        <v>0</v>
      </c>
      <c r="N19" s="152"/>
      <c r="O19" s="152"/>
      <c r="P19" s="152">
        <f t="shared" si="1"/>
        <v>0</v>
      </c>
      <c r="Q19" s="152"/>
      <c r="R19" s="152"/>
      <c r="S19" s="152">
        <f t="shared" si="2"/>
        <v>0</v>
      </c>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3"/>
      <c r="AW19" s="154">
        <f t="shared" si="72"/>
        <v>0</v>
      </c>
      <c r="AX19" s="155"/>
      <c r="AY19" s="156"/>
      <c r="AZ19" s="197"/>
      <c r="BA19" s="198"/>
      <c r="BB19" s="50"/>
      <c r="BC19" s="61">
        <f t="shared" si="36"/>
        <v>0</v>
      </c>
      <c r="BD19" s="189"/>
      <c r="BE19" s="190"/>
      <c r="BF19" s="190"/>
      <c r="BG19" s="191"/>
      <c r="BK19" s="24">
        <f t="shared" si="5"/>
        <v>0</v>
      </c>
      <c r="BL19" s="24">
        <f t="shared" si="6"/>
        <v>0</v>
      </c>
      <c r="BM19" s="28">
        <f t="shared" si="7"/>
        <v>0</v>
      </c>
      <c r="BN19" s="63">
        <f t="shared" si="73"/>
        <v>0</v>
      </c>
      <c r="BO19" s="37">
        <f t="shared" si="74"/>
        <v>0</v>
      </c>
      <c r="BP19" s="64">
        <f t="shared" si="75"/>
        <v>0</v>
      </c>
      <c r="BQ19" s="63">
        <f t="shared" si="76"/>
        <v>0</v>
      </c>
      <c r="BR19" s="37">
        <f t="shared" si="77"/>
        <v>0</v>
      </c>
      <c r="BS19" s="64">
        <f t="shared" si="78"/>
        <v>0</v>
      </c>
      <c r="BT19" s="63">
        <f t="shared" si="79"/>
        <v>0</v>
      </c>
      <c r="BU19" s="37">
        <f t="shared" si="80"/>
        <v>0</v>
      </c>
      <c r="BV19" s="64">
        <f t="shared" si="81"/>
        <v>0</v>
      </c>
      <c r="BW19" s="56"/>
      <c r="BX19" s="25">
        <f t="shared" si="17"/>
        <v>0</v>
      </c>
      <c r="BY19" s="24">
        <f t="shared" si="18"/>
        <v>0</v>
      </c>
      <c r="BZ19" s="28">
        <f t="shared" si="19"/>
        <v>0</v>
      </c>
      <c r="CA19" s="37"/>
      <c r="CB19" s="37"/>
      <c r="CC19" s="38"/>
      <c r="CD19" s="39">
        <f t="shared" ref="CD19" si="90">SUM(CA19:CC19)</f>
        <v>0</v>
      </c>
      <c r="CE19" s="40"/>
      <c r="CF19" s="37"/>
      <c r="CG19" s="37"/>
      <c r="CH19" s="39">
        <f t="shared" si="82"/>
        <v>0</v>
      </c>
      <c r="CI19" s="40"/>
      <c r="CJ19" s="37"/>
      <c r="CK19" s="37"/>
      <c r="CL19" s="39">
        <f t="shared" si="83"/>
        <v>0</v>
      </c>
      <c r="CM19" s="41"/>
      <c r="CN19" s="37"/>
      <c r="CO19" s="37"/>
      <c r="CP19" s="37"/>
      <c r="CQ19" s="39">
        <f t="shared" si="84"/>
        <v>0</v>
      </c>
      <c r="CR19" s="40"/>
      <c r="CS19" s="37"/>
      <c r="CT19" s="37"/>
      <c r="CU19" s="39">
        <f t="shared" si="85"/>
        <v>0</v>
      </c>
      <c r="CV19" s="40"/>
      <c r="CW19" s="37"/>
      <c r="CX19" s="37"/>
      <c r="CY19" s="39">
        <f t="shared" si="86"/>
        <v>0</v>
      </c>
      <c r="CZ19" s="41"/>
      <c r="DA19" s="37"/>
      <c r="DB19" s="37"/>
      <c r="DC19" s="37"/>
      <c r="DD19" s="39">
        <f t="shared" si="87"/>
        <v>0</v>
      </c>
      <c r="DE19" s="40"/>
      <c r="DF19" s="37"/>
      <c r="DG19" s="37"/>
      <c r="DH19" s="39">
        <f t="shared" si="88"/>
        <v>0</v>
      </c>
      <c r="DI19" s="40"/>
      <c r="DJ19" s="37"/>
      <c r="DK19" s="37"/>
      <c r="DL19" s="39">
        <f t="shared" si="89"/>
        <v>0</v>
      </c>
      <c r="DM19" s="41"/>
      <c r="DN19" s="37"/>
      <c r="DO19" s="37"/>
      <c r="DP19" s="37"/>
      <c r="DQ19" s="39">
        <f t="shared" si="45"/>
        <v>0</v>
      </c>
      <c r="DR19" s="40"/>
      <c r="DS19" s="37"/>
      <c r="DT19" s="37"/>
      <c r="DU19" s="39">
        <f t="shared" si="46"/>
        <v>0</v>
      </c>
      <c r="DV19" s="40"/>
      <c r="DW19" s="37"/>
      <c r="DX19" s="37"/>
      <c r="DY19" s="39">
        <f t="shared" si="47"/>
        <v>0</v>
      </c>
      <c r="DZ19" s="41"/>
      <c r="EA19" s="37"/>
      <c r="EB19" s="37"/>
      <c r="EC19" s="37"/>
      <c r="ED19" s="39">
        <f t="shared" si="48"/>
        <v>0</v>
      </c>
      <c r="EE19" s="40"/>
      <c r="EF19" s="37"/>
      <c r="EG19" s="37"/>
      <c r="EH19" s="39">
        <f t="shared" si="49"/>
        <v>0</v>
      </c>
      <c r="EI19" s="40"/>
      <c r="EJ19" s="37"/>
      <c r="EK19" s="37"/>
      <c r="EL19" s="39">
        <f t="shared" si="50"/>
        <v>0</v>
      </c>
      <c r="EM19" s="41"/>
      <c r="EN19" s="41"/>
      <c r="EO19" s="41"/>
      <c r="EP19" s="41"/>
    </row>
    <row r="20" spans="1:146" s="12" customFormat="1" ht="24.95" customHeight="1">
      <c r="A20" s="144"/>
      <c r="B20" s="145"/>
      <c r="C20" s="145"/>
      <c r="D20" s="150"/>
      <c r="E20" s="148"/>
      <c r="F20" s="151"/>
      <c r="G20" s="144"/>
      <c r="H20" s="150"/>
      <c r="I20" s="147"/>
      <c r="J20" s="148"/>
      <c r="K20" s="148"/>
      <c r="L20" s="149"/>
      <c r="M20" s="167">
        <f t="shared" si="0"/>
        <v>0</v>
      </c>
      <c r="N20" s="152"/>
      <c r="O20" s="152"/>
      <c r="P20" s="152">
        <f t="shared" si="1"/>
        <v>0</v>
      </c>
      <c r="Q20" s="152"/>
      <c r="R20" s="152"/>
      <c r="S20" s="152">
        <f t="shared" si="2"/>
        <v>0</v>
      </c>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3"/>
      <c r="AW20" s="154">
        <f t="shared" si="53"/>
        <v>0</v>
      </c>
      <c r="AX20" s="155"/>
      <c r="AY20" s="156"/>
      <c r="AZ20" s="197"/>
      <c r="BA20" s="198"/>
      <c r="BB20" s="50"/>
      <c r="BC20" s="61">
        <f t="shared" si="36"/>
        <v>0</v>
      </c>
      <c r="BD20" s="189"/>
      <c r="BE20" s="190"/>
      <c r="BF20" s="190"/>
      <c r="BG20" s="191"/>
      <c r="BK20" s="24">
        <f t="shared" si="5"/>
        <v>0</v>
      </c>
      <c r="BL20" s="24">
        <f t="shared" si="6"/>
        <v>0</v>
      </c>
      <c r="BM20" s="28">
        <f t="shared" si="7"/>
        <v>0</v>
      </c>
      <c r="BN20" s="63">
        <f t="shared" ref="BN20:BN26" si="91">CD20</f>
        <v>0</v>
      </c>
      <c r="BO20" s="37">
        <f t="shared" ref="BO20:BO26" si="92">CQ20</f>
        <v>0</v>
      </c>
      <c r="BP20" s="64">
        <f t="shared" ref="BP20:BP26" si="93">DD20</f>
        <v>0</v>
      </c>
      <c r="BQ20" s="63">
        <f t="shared" ref="BQ20:BQ26" si="94">CH20</f>
        <v>0</v>
      </c>
      <c r="BR20" s="37">
        <f t="shared" ref="BR20:BR26" si="95">CU20</f>
        <v>0</v>
      </c>
      <c r="BS20" s="64">
        <f t="shared" ref="BS20:BS26" si="96">DH20</f>
        <v>0</v>
      </c>
      <c r="BT20" s="63">
        <f t="shared" ref="BT20:BT26" si="97">CL20</f>
        <v>0</v>
      </c>
      <c r="BU20" s="37">
        <f t="shared" ref="BU20:BU26" si="98">CY20</f>
        <v>0</v>
      </c>
      <c r="BV20" s="64">
        <f t="shared" ref="BV20:BV26" si="99">DL20</f>
        <v>0</v>
      </c>
      <c r="BW20" s="56"/>
      <c r="BX20" s="25">
        <f t="shared" si="17"/>
        <v>0</v>
      </c>
      <c r="BY20" s="24">
        <f t="shared" si="18"/>
        <v>0</v>
      </c>
      <c r="BZ20" s="28">
        <f t="shared" si="19"/>
        <v>0</v>
      </c>
      <c r="CA20" s="37"/>
      <c r="CB20" s="37"/>
      <c r="CC20" s="38"/>
      <c r="CD20" s="39">
        <f t="shared" ref="CD20:CD26" si="100">SUM(CA20:CC20)</f>
        <v>0</v>
      </c>
      <c r="CE20" s="40"/>
      <c r="CF20" s="37"/>
      <c r="CG20" s="37"/>
      <c r="CH20" s="39">
        <f t="shared" ref="CH20:CH26" si="101">SUM(CE20:CG20)</f>
        <v>0</v>
      </c>
      <c r="CI20" s="40"/>
      <c r="CJ20" s="37"/>
      <c r="CK20" s="37"/>
      <c r="CL20" s="39">
        <f t="shared" ref="CL20:CL26" si="102">SUM(CI20:CK20)</f>
        <v>0</v>
      </c>
      <c r="CM20" s="41"/>
      <c r="CN20" s="37"/>
      <c r="CO20" s="37"/>
      <c r="CP20" s="37"/>
      <c r="CQ20" s="39">
        <f t="shared" ref="CQ20:CQ26" si="103">SUM(CN20:CP20)</f>
        <v>0</v>
      </c>
      <c r="CR20" s="40"/>
      <c r="CS20" s="37"/>
      <c r="CT20" s="37"/>
      <c r="CU20" s="39">
        <f t="shared" ref="CU20:CU26" si="104">SUM(CR20:CT20)</f>
        <v>0</v>
      </c>
      <c r="CV20" s="40"/>
      <c r="CW20" s="37"/>
      <c r="CX20" s="37"/>
      <c r="CY20" s="39">
        <f t="shared" ref="CY20:CY25" si="105">SUM(CV20:CX20)</f>
        <v>0</v>
      </c>
      <c r="CZ20" s="41"/>
      <c r="DA20" s="37"/>
      <c r="DB20" s="37"/>
      <c r="DC20" s="37"/>
      <c r="DD20" s="39">
        <f t="shared" ref="DD20:DD26" si="106">SUM(DA20:DC20)</f>
        <v>0</v>
      </c>
      <c r="DE20" s="40"/>
      <c r="DF20" s="37"/>
      <c r="DG20" s="37"/>
      <c r="DH20" s="39">
        <f t="shared" ref="DH20:DH26" si="107">SUM(DE20:DG20)</f>
        <v>0</v>
      </c>
      <c r="DI20" s="40"/>
      <c r="DJ20" s="37"/>
      <c r="DK20" s="37"/>
      <c r="DL20" s="39">
        <f t="shared" ref="DL20:DL26" si="108">SUM(DI20:DK20)</f>
        <v>0</v>
      </c>
      <c r="DM20" s="41"/>
      <c r="DN20" s="37"/>
      <c r="DO20" s="37"/>
      <c r="DP20" s="37"/>
      <c r="DQ20" s="39">
        <f t="shared" si="45"/>
        <v>0</v>
      </c>
      <c r="DR20" s="40"/>
      <c r="DS20" s="37"/>
      <c r="DT20" s="37"/>
      <c r="DU20" s="39">
        <f t="shared" si="46"/>
        <v>0</v>
      </c>
      <c r="DV20" s="40"/>
      <c r="DW20" s="37"/>
      <c r="DX20" s="37"/>
      <c r="DY20" s="39">
        <f t="shared" si="47"/>
        <v>0</v>
      </c>
      <c r="DZ20" s="41"/>
      <c r="EA20" s="37"/>
      <c r="EB20" s="37"/>
      <c r="EC20" s="37"/>
      <c r="ED20" s="39">
        <f t="shared" si="48"/>
        <v>0</v>
      </c>
      <c r="EE20" s="40"/>
      <c r="EF20" s="37"/>
      <c r="EG20" s="37"/>
      <c r="EH20" s="39">
        <f t="shared" si="49"/>
        <v>0</v>
      </c>
      <c r="EI20" s="40"/>
      <c r="EJ20" s="37"/>
      <c r="EK20" s="37"/>
      <c r="EL20" s="39">
        <f t="shared" si="50"/>
        <v>0</v>
      </c>
      <c r="EM20" s="41"/>
      <c r="EN20" s="41"/>
      <c r="EO20" s="41"/>
      <c r="EP20" s="41"/>
    </row>
    <row r="21" spans="1:146" s="12" customFormat="1" ht="24.95" customHeight="1">
      <c r="A21" s="144"/>
      <c r="B21" s="145"/>
      <c r="C21" s="145"/>
      <c r="D21" s="150"/>
      <c r="E21" s="148"/>
      <c r="F21" s="151"/>
      <c r="G21" s="144"/>
      <c r="H21" s="150"/>
      <c r="I21" s="147"/>
      <c r="J21" s="148"/>
      <c r="K21" s="148"/>
      <c r="L21" s="149"/>
      <c r="M21" s="167">
        <f t="shared" si="0"/>
        <v>0</v>
      </c>
      <c r="N21" s="152"/>
      <c r="O21" s="152"/>
      <c r="P21" s="152">
        <f t="shared" si="1"/>
        <v>0</v>
      </c>
      <c r="Q21" s="152"/>
      <c r="R21" s="152"/>
      <c r="S21" s="152">
        <f t="shared" si="2"/>
        <v>0</v>
      </c>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3"/>
      <c r="AW21" s="154">
        <f t="shared" si="53"/>
        <v>0</v>
      </c>
      <c r="AX21" s="155"/>
      <c r="AY21" s="156"/>
      <c r="AZ21" s="197"/>
      <c r="BA21" s="198"/>
      <c r="BB21" s="50"/>
      <c r="BC21" s="61">
        <f t="shared" si="36"/>
        <v>0</v>
      </c>
      <c r="BD21" s="189"/>
      <c r="BE21" s="190"/>
      <c r="BF21" s="190"/>
      <c r="BG21" s="191"/>
      <c r="BK21" s="24">
        <f t="shared" si="5"/>
        <v>0</v>
      </c>
      <c r="BL21" s="24">
        <f t="shared" si="6"/>
        <v>0</v>
      </c>
      <c r="BM21" s="28">
        <f t="shared" si="7"/>
        <v>0</v>
      </c>
      <c r="BN21" s="63">
        <f t="shared" si="91"/>
        <v>0</v>
      </c>
      <c r="BO21" s="37">
        <f t="shared" si="92"/>
        <v>0</v>
      </c>
      <c r="BP21" s="64">
        <f t="shared" si="93"/>
        <v>0</v>
      </c>
      <c r="BQ21" s="63">
        <f t="shared" si="94"/>
        <v>0</v>
      </c>
      <c r="BR21" s="37">
        <f t="shared" si="95"/>
        <v>0</v>
      </c>
      <c r="BS21" s="64">
        <f t="shared" si="96"/>
        <v>0</v>
      </c>
      <c r="BT21" s="63">
        <f t="shared" si="97"/>
        <v>0</v>
      </c>
      <c r="BU21" s="37">
        <f t="shared" si="98"/>
        <v>0</v>
      </c>
      <c r="BV21" s="64">
        <f t="shared" si="99"/>
        <v>0</v>
      </c>
      <c r="BW21" s="56"/>
      <c r="BX21" s="25">
        <f t="shared" si="17"/>
        <v>0</v>
      </c>
      <c r="BY21" s="24">
        <f t="shared" si="18"/>
        <v>0</v>
      </c>
      <c r="BZ21" s="28">
        <f t="shared" si="19"/>
        <v>0</v>
      </c>
      <c r="CA21" s="37"/>
      <c r="CB21" s="37"/>
      <c r="CC21" s="38"/>
      <c r="CD21" s="39">
        <f t="shared" si="100"/>
        <v>0</v>
      </c>
      <c r="CE21" s="40"/>
      <c r="CF21" s="37"/>
      <c r="CG21" s="37"/>
      <c r="CH21" s="39">
        <f t="shared" si="101"/>
        <v>0</v>
      </c>
      <c r="CI21" s="40"/>
      <c r="CJ21" s="37"/>
      <c r="CK21" s="37"/>
      <c r="CL21" s="39">
        <f t="shared" si="102"/>
        <v>0</v>
      </c>
      <c r="CM21" s="41"/>
      <c r="CN21" s="37"/>
      <c r="CO21" s="37"/>
      <c r="CP21" s="37"/>
      <c r="CQ21" s="39">
        <f t="shared" si="103"/>
        <v>0</v>
      </c>
      <c r="CR21" s="40"/>
      <c r="CS21" s="37"/>
      <c r="CT21" s="37"/>
      <c r="CU21" s="39">
        <f t="shared" si="104"/>
        <v>0</v>
      </c>
      <c r="CV21" s="40"/>
      <c r="CW21" s="37"/>
      <c r="CX21" s="37"/>
      <c r="CY21" s="39">
        <f t="shared" si="105"/>
        <v>0</v>
      </c>
      <c r="CZ21" s="41"/>
      <c r="DA21" s="37"/>
      <c r="DB21" s="37"/>
      <c r="DC21" s="37"/>
      <c r="DD21" s="39">
        <f t="shared" si="106"/>
        <v>0</v>
      </c>
      <c r="DE21" s="40"/>
      <c r="DF21" s="37"/>
      <c r="DG21" s="37"/>
      <c r="DH21" s="39">
        <f t="shared" si="107"/>
        <v>0</v>
      </c>
      <c r="DI21" s="40"/>
      <c r="DJ21" s="37"/>
      <c r="DK21" s="37"/>
      <c r="DL21" s="39">
        <f t="shared" si="108"/>
        <v>0</v>
      </c>
      <c r="DM21" s="41"/>
      <c r="DN21" s="37"/>
      <c r="DO21" s="37"/>
      <c r="DP21" s="37"/>
      <c r="DQ21" s="39">
        <f t="shared" si="45"/>
        <v>0</v>
      </c>
      <c r="DR21" s="40"/>
      <c r="DS21" s="37"/>
      <c r="DT21" s="37"/>
      <c r="DU21" s="39">
        <f t="shared" si="46"/>
        <v>0</v>
      </c>
      <c r="DV21" s="40"/>
      <c r="DW21" s="37"/>
      <c r="DX21" s="37"/>
      <c r="DY21" s="39">
        <f t="shared" si="47"/>
        <v>0</v>
      </c>
      <c r="DZ21" s="41"/>
      <c r="EA21" s="37"/>
      <c r="EB21" s="37"/>
      <c r="EC21" s="37"/>
      <c r="ED21" s="39">
        <f t="shared" si="48"/>
        <v>0</v>
      </c>
      <c r="EE21" s="40"/>
      <c r="EF21" s="37"/>
      <c r="EG21" s="37"/>
      <c r="EH21" s="39">
        <f t="shared" si="49"/>
        <v>0</v>
      </c>
      <c r="EI21" s="40"/>
      <c r="EJ21" s="37"/>
      <c r="EK21" s="37"/>
      <c r="EL21" s="39">
        <f t="shared" si="50"/>
        <v>0</v>
      </c>
      <c r="EM21" s="41"/>
      <c r="EN21" s="41"/>
      <c r="EO21" s="41"/>
      <c r="EP21" s="41"/>
    </row>
    <row r="22" spans="1:146" s="12" customFormat="1" ht="24.95" customHeight="1">
      <c r="A22" s="144"/>
      <c r="B22" s="145"/>
      <c r="C22" s="145"/>
      <c r="D22" s="150"/>
      <c r="E22" s="148"/>
      <c r="F22" s="151"/>
      <c r="G22" s="144"/>
      <c r="H22" s="150"/>
      <c r="I22" s="147"/>
      <c r="J22" s="148"/>
      <c r="K22" s="148"/>
      <c r="L22" s="149"/>
      <c r="M22" s="167">
        <f t="shared" si="0"/>
        <v>0</v>
      </c>
      <c r="N22" s="152"/>
      <c r="O22" s="152"/>
      <c r="P22" s="152">
        <f t="shared" si="1"/>
        <v>0</v>
      </c>
      <c r="Q22" s="152"/>
      <c r="R22" s="152"/>
      <c r="S22" s="152">
        <f t="shared" si="2"/>
        <v>0</v>
      </c>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3"/>
      <c r="AW22" s="154">
        <f t="shared" si="53"/>
        <v>0</v>
      </c>
      <c r="AX22" s="155"/>
      <c r="AY22" s="156"/>
      <c r="AZ22" s="197"/>
      <c r="BA22" s="198"/>
      <c r="BB22" s="50"/>
      <c r="BC22" s="61">
        <f t="shared" si="36"/>
        <v>0</v>
      </c>
      <c r="BD22" s="189"/>
      <c r="BE22" s="190"/>
      <c r="BF22" s="190"/>
      <c r="BG22" s="191"/>
      <c r="BK22" s="24">
        <f t="shared" si="5"/>
        <v>0</v>
      </c>
      <c r="BL22" s="24">
        <f t="shared" si="6"/>
        <v>0</v>
      </c>
      <c r="BM22" s="28">
        <f t="shared" si="7"/>
        <v>0</v>
      </c>
      <c r="BN22" s="63">
        <f t="shared" si="91"/>
        <v>0</v>
      </c>
      <c r="BO22" s="37">
        <f t="shared" si="92"/>
        <v>0</v>
      </c>
      <c r="BP22" s="64">
        <f t="shared" si="93"/>
        <v>0</v>
      </c>
      <c r="BQ22" s="63">
        <f t="shared" si="94"/>
        <v>0</v>
      </c>
      <c r="BR22" s="37">
        <f t="shared" si="95"/>
        <v>0</v>
      </c>
      <c r="BS22" s="64">
        <f t="shared" si="96"/>
        <v>0</v>
      </c>
      <c r="BT22" s="63">
        <f t="shared" si="97"/>
        <v>0</v>
      </c>
      <c r="BU22" s="37">
        <f t="shared" si="98"/>
        <v>0</v>
      </c>
      <c r="BV22" s="64">
        <f t="shared" si="99"/>
        <v>0</v>
      </c>
      <c r="BW22" s="56"/>
      <c r="BX22" s="25">
        <f t="shared" si="17"/>
        <v>0</v>
      </c>
      <c r="BY22" s="24">
        <f t="shared" si="18"/>
        <v>0</v>
      </c>
      <c r="BZ22" s="28">
        <f t="shared" si="19"/>
        <v>0</v>
      </c>
      <c r="CA22" s="37"/>
      <c r="CB22" s="37"/>
      <c r="CC22" s="38"/>
      <c r="CD22" s="39">
        <f t="shared" si="100"/>
        <v>0</v>
      </c>
      <c r="CE22" s="40"/>
      <c r="CF22" s="37"/>
      <c r="CG22" s="37"/>
      <c r="CH22" s="39">
        <f t="shared" si="101"/>
        <v>0</v>
      </c>
      <c r="CI22" s="40"/>
      <c r="CJ22" s="37"/>
      <c r="CK22" s="37"/>
      <c r="CL22" s="39">
        <f t="shared" si="102"/>
        <v>0</v>
      </c>
      <c r="CM22" s="41"/>
      <c r="CN22" s="37"/>
      <c r="CO22" s="37"/>
      <c r="CP22" s="37"/>
      <c r="CQ22" s="39">
        <f t="shared" si="103"/>
        <v>0</v>
      </c>
      <c r="CR22" s="40"/>
      <c r="CS22" s="37"/>
      <c r="CT22" s="37"/>
      <c r="CU22" s="39">
        <f t="shared" si="104"/>
        <v>0</v>
      </c>
      <c r="CV22" s="40"/>
      <c r="CW22" s="37"/>
      <c r="CX22" s="37"/>
      <c r="CY22" s="39">
        <f t="shared" si="105"/>
        <v>0</v>
      </c>
      <c r="CZ22" s="41"/>
      <c r="DA22" s="37"/>
      <c r="DB22" s="37"/>
      <c r="DC22" s="37"/>
      <c r="DD22" s="39">
        <f t="shared" si="106"/>
        <v>0</v>
      </c>
      <c r="DE22" s="40"/>
      <c r="DF22" s="37"/>
      <c r="DG22" s="37"/>
      <c r="DH22" s="39">
        <f t="shared" si="107"/>
        <v>0</v>
      </c>
      <c r="DI22" s="40"/>
      <c r="DJ22" s="37"/>
      <c r="DK22" s="37"/>
      <c r="DL22" s="39">
        <f t="shared" si="108"/>
        <v>0</v>
      </c>
      <c r="DM22" s="41"/>
      <c r="DN22" s="37"/>
      <c r="DO22" s="37"/>
      <c r="DP22" s="37"/>
      <c r="DQ22" s="39">
        <f t="shared" si="45"/>
        <v>0</v>
      </c>
      <c r="DR22" s="40"/>
      <c r="DS22" s="37"/>
      <c r="DT22" s="37"/>
      <c r="DU22" s="39">
        <f t="shared" si="46"/>
        <v>0</v>
      </c>
      <c r="DV22" s="40"/>
      <c r="DW22" s="37"/>
      <c r="DX22" s="37"/>
      <c r="DY22" s="39">
        <f t="shared" si="47"/>
        <v>0</v>
      </c>
      <c r="DZ22" s="41"/>
      <c r="EA22" s="37"/>
      <c r="EB22" s="37"/>
      <c r="EC22" s="37"/>
      <c r="ED22" s="39">
        <f t="shared" si="48"/>
        <v>0</v>
      </c>
      <c r="EE22" s="40"/>
      <c r="EF22" s="37"/>
      <c r="EG22" s="37"/>
      <c r="EH22" s="39">
        <f t="shared" si="49"/>
        <v>0</v>
      </c>
      <c r="EI22" s="40"/>
      <c r="EJ22" s="37"/>
      <c r="EK22" s="37"/>
      <c r="EL22" s="39">
        <f t="shared" si="50"/>
        <v>0</v>
      </c>
      <c r="EM22" s="41"/>
      <c r="EN22" s="41"/>
      <c r="EO22" s="41"/>
      <c r="EP22" s="41"/>
    </row>
    <row r="23" spans="1:146" s="12" customFormat="1" ht="24.95" customHeight="1">
      <c r="A23" s="144"/>
      <c r="B23" s="145"/>
      <c r="C23" s="145"/>
      <c r="D23" s="150"/>
      <c r="E23" s="148"/>
      <c r="F23" s="151"/>
      <c r="G23" s="144"/>
      <c r="H23" s="150"/>
      <c r="I23" s="147"/>
      <c r="J23" s="148"/>
      <c r="K23" s="148"/>
      <c r="L23" s="149"/>
      <c r="M23" s="167">
        <f t="shared" si="0"/>
        <v>0</v>
      </c>
      <c r="N23" s="152"/>
      <c r="O23" s="152"/>
      <c r="P23" s="152">
        <f t="shared" si="1"/>
        <v>0</v>
      </c>
      <c r="Q23" s="152"/>
      <c r="R23" s="152"/>
      <c r="S23" s="152">
        <f t="shared" si="2"/>
        <v>0</v>
      </c>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3"/>
      <c r="AW23" s="154">
        <f t="shared" si="53"/>
        <v>0</v>
      </c>
      <c r="AX23" s="155"/>
      <c r="AY23" s="156"/>
      <c r="AZ23" s="197"/>
      <c r="BA23" s="198"/>
      <c r="BB23" s="50"/>
      <c r="BC23" s="61">
        <f t="shared" si="36"/>
        <v>0</v>
      </c>
      <c r="BD23" s="189"/>
      <c r="BE23" s="190"/>
      <c r="BF23" s="190"/>
      <c r="BG23" s="191"/>
      <c r="BK23" s="24">
        <f t="shared" si="5"/>
        <v>0</v>
      </c>
      <c r="BL23" s="24">
        <f t="shared" si="6"/>
        <v>0</v>
      </c>
      <c r="BM23" s="28">
        <f t="shared" si="7"/>
        <v>0</v>
      </c>
      <c r="BN23" s="63">
        <f t="shared" si="91"/>
        <v>0</v>
      </c>
      <c r="BO23" s="37">
        <f t="shared" si="92"/>
        <v>0</v>
      </c>
      <c r="BP23" s="64">
        <f t="shared" si="93"/>
        <v>0</v>
      </c>
      <c r="BQ23" s="63">
        <f t="shared" si="94"/>
        <v>0</v>
      </c>
      <c r="BR23" s="37">
        <f t="shared" si="95"/>
        <v>0</v>
      </c>
      <c r="BS23" s="64">
        <f t="shared" si="96"/>
        <v>0</v>
      </c>
      <c r="BT23" s="63">
        <f t="shared" si="97"/>
        <v>0</v>
      </c>
      <c r="BU23" s="37">
        <f t="shared" si="98"/>
        <v>0</v>
      </c>
      <c r="BV23" s="64">
        <f t="shared" si="99"/>
        <v>0</v>
      </c>
      <c r="BW23" s="56"/>
      <c r="BX23" s="25">
        <f t="shared" si="17"/>
        <v>0</v>
      </c>
      <c r="BY23" s="24">
        <f t="shared" si="18"/>
        <v>0</v>
      </c>
      <c r="BZ23" s="28">
        <f t="shared" si="19"/>
        <v>0</v>
      </c>
      <c r="CA23" s="37"/>
      <c r="CB23" s="37"/>
      <c r="CC23" s="38"/>
      <c r="CD23" s="39">
        <f t="shared" si="100"/>
        <v>0</v>
      </c>
      <c r="CE23" s="40"/>
      <c r="CF23" s="37"/>
      <c r="CG23" s="37"/>
      <c r="CH23" s="39">
        <f t="shared" si="101"/>
        <v>0</v>
      </c>
      <c r="CI23" s="40"/>
      <c r="CJ23" s="37"/>
      <c r="CK23" s="37"/>
      <c r="CL23" s="39">
        <f t="shared" si="102"/>
        <v>0</v>
      </c>
      <c r="CM23" s="41"/>
      <c r="CN23" s="37"/>
      <c r="CO23" s="37"/>
      <c r="CP23" s="37"/>
      <c r="CQ23" s="39">
        <f t="shared" si="103"/>
        <v>0</v>
      </c>
      <c r="CR23" s="40"/>
      <c r="CS23" s="37"/>
      <c r="CT23" s="37"/>
      <c r="CU23" s="39">
        <f t="shared" si="104"/>
        <v>0</v>
      </c>
      <c r="CV23" s="40"/>
      <c r="CW23" s="37"/>
      <c r="CX23" s="37"/>
      <c r="CY23" s="39">
        <f t="shared" si="105"/>
        <v>0</v>
      </c>
      <c r="CZ23" s="41"/>
      <c r="DA23" s="37"/>
      <c r="DB23" s="37"/>
      <c r="DC23" s="37"/>
      <c r="DD23" s="39">
        <f t="shared" si="106"/>
        <v>0</v>
      </c>
      <c r="DE23" s="40"/>
      <c r="DF23" s="37"/>
      <c r="DG23" s="37"/>
      <c r="DH23" s="39">
        <f t="shared" si="107"/>
        <v>0</v>
      </c>
      <c r="DI23" s="40"/>
      <c r="DJ23" s="37"/>
      <c r="DK23" s="37"/>
      <c r="DL23" s="39">
        <f t="shared" si="108"/>
        <v>0</v>
      </c>
      <c r="DM23" s="41"/>
      <c r="DN23" s="37"/>
      <c r="DO23" s="37"/>
      <c r="DP23" s="37"/>
      <c r="DQ23" s="39">
        <f t="shared" si="45"/>
        <v>0</v>
      </c>
      <c r="DR23" s="40"/>
      <c r="DS23" s="37"/>
      <c r="DT23" s="37"/>
      <c r="DU23" s="39">
        <f t="shared" si="46"/>
        <v>0</v>
      </c>
      <c r="DV23" s="40"/>
      <c r="DW23" s="37"/>
      <c r="DX23" s="37"/>
      <c r="DY23" s="39">
        <f t="shared" si="47"/>
        <v>0</v>
      </c>
      <c r="DZ23" s="41"/>
      <c r="EA23" s="37"/>
      <c r="EB23" s="37"/>
      <c r="EC23" s="37"/>
      <c r="ED23" s="39">
        <f t="shared" si="48"/>
        <v>0</v>
      </c>
      <c r="EE23" s="40"/>
      <c r="EF23" s="37"/>
      <c r="EG23" s="37"/>
      <c r="EH23" s="39">
        <f t="shared" si="49"/>
        <v>0</v>
      </c>
      <c r="EI23" s="40"/>
      <c r="EJ23" s="37"/>
      <c r="EK23" s="37"/>
      <c r="EL23" s="39">
        <f t="shared" si="50"/>
        <v>0</v>
      </c>
      <c r="EM23" s="41"/>
      <c r="EN23" s="41"/>
      <c r="EO23" s="41"/>
      <c r="EP23" s="41"/>
    </row>
    <row r="24" spans="1:146" s="12" customFormat="1" ht="24.95" customHeight="1">
      <c r="A24" s="144"/>
      <c r="B24" s="145"/>
      <c r="C24" s="145"/>
      <c r="D24" s="150"/>
      <c r="E24" s="148"/>
      <c r="F24" s="151"/>
      <c r="G24" s="144"/>
      <c r="H24" s="150"/>
      <c r="I24" s="147"/>
      <c r="J24" s="148"/>
      <c r="K24" s="148"/>
      <c r="L24" s="149"/>
      <c r="M24" s="167">
        <f t="shared" si="0"/>
        <v>0</v>
      </c>
      <c r="N24" s="152"/>
      <c r="O24" s="152"/>
      <c r="P24" s="152">
        <f t="shared" si="1"/>
        <v>0</v>
      </c>
      <c r="Q24" s="152"/>
      <c r="R24" s="152"/>
      <c r="S24" s="152">
        <f t="shared" si="2"/>
        <v>0</v>
      </c>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3"/>
      <c r="AW24" s="154">
        <f t="shared" si="53"/>
        <v>0</v>
      </c>
      <c r="AX24" s="155"/>
      <c r="AY24" s="156"/>
      <c r="AZ24" s="197"/>
      <c r="BA24" s="198"/>
      <c r="BB24" s="50"/>
      <c r="BC24" s="61">
        <f t="shared" si="36"/>
        <v>0</v>
      </c>
      <c r="BD24" s="189"/>
      <c r="BE24" s="190"/>
      <c r="BF24" s="190"/>
      <c r="BG24" s="191"/>
      <c r="BK24" s="24">
        <f t="shared" si="5"/>
        <v>0</v>
      </c>
      <c r="BL24" s="24">
        <f t="shared" si="6"/>
        <v>0</v>
      </c>
      <c r="BM24" s="28">
        <f t="shared" si="7"/>
        <v>0</v>
      </c>
      <c r="BN24" s="63">
        <f t="shared" si="91"/>
        <v>0</v>
      </c>
      <c r="BO24" s="37">
        <f t="shared" si="92"/>
        <v>0</v>
      </c>
      <c r="BP24" s="64">
        <f t="shared" si="93"/>
        <v>0</v>
      </c>
      <c r="BQ24" s="63">
        <f t="shared" si="94"/>
        <v>0</v>
      </c>
      <c r="BR24" s="37">
        <f t="shared" si="95"/>
        <v>0</v>
      </c>
      <c r="BS24" s="64">
        <f t="shared" si="96"/>
        <v>0</v>
      </c>
      <c r="BT24" s="63">
        <f t="shared" si="97"/>
        <v>0</v>
      </c>
      <c r="BU24" s="37">
        <f t="shared" si="98"/>
        <v>0</v>
      </c>
      <c r="BV24" s="64">
        <f t="shared" si="99"/>
        <v>0</v>
      </c>
      <c r="BW24" s="56"/>
      <c r="BX24" s="25">
        <f t="shared" si="17"/>
        <v>0</v>
      </c>
      <c r="BY24" s="24">
        <f t="shared" si="18"/>
        <v>0</v>
      </c>
      <c r="BZ24" s="28">
        <f t="shared" si="19"/>
        <v>0</v>
      </c>
      <c r="CA24" s="37"/>
      <c r="CB24" s="37"/>
      <c r="CC24" s="38"/>
      <c r="CD24" s="39">
        <f t="shared" si="100"/>
        <v>0</v>
      </c>
      <c r="CE24" s="40"/>
      <c r="CF24" s="37"/>
      <c r="CG24" s="37"/>
      <c r="CH24" s="39">
        <f t="shared" si="101"/>
        <v>0</v>
      </c>
      <c r="CI24" s="40"/>
      <c r="CJ24" s="37"/>
      <c r="CK24" s="37"/>
      <c r="CL24" s="39">
        <f t="shared" si="102"/>
        <v>0</v>
      </c>
      <c r="CM24" s="41"/>
      <c r="CN24" s="37"/>
      <c r="CO24" s="37"/>
      <c r="CP24" s="37"/>
      <c r="CQ24" s="39">
        <f t="shared" si="103"/>
        <v>0</v>
      </c>
      <c r="CR24" s="40"/>
      <c r="CS24" s="37"/>
      <c r="CT24" s="37"/>
      <c r="CU24" s="39">
        <f t="shared" si="104"/>
        <v>0</v>
      </c>
      <c r="CV24" s="40"/>
      <c r="CW24" s="37"/>
      <c r="CX24" s="37"/>
      <c r="CY24" s="39">
        <f t="shared" si="105"/>
        <v>0</v>
      </c>
      <c r="CZ24" s="41"/>
      <c r="DA24" s="37"/>
      <c r="DB24" s="37"/>
      <c r="DC24" s="37"/>
      <c r="DD24" s="39">
        <f t="shared" si="106"/>
        <v>0</v>
      </c>
      <c r="DE24" s="40"/>
      <c r="DF24" s="37"/>
      <c r="DG24" s="37"/>
      <c r="DH24" s="39">
        <f t="shared" si="107"/>
        <v>0</v>
      </c>
      <c r="DI24" s="40"/>
      <c r="DJ24" s="37"/>
      <c r="DK24" s="37"/>
      <c r="DL24" s="39">
        <f t="shared" si="108"/>
        <v>0</v>
      </c>
      <c r="DM24" s="41"/>
      <c r="DN24" s="37"/>
      <c r="DO24" s="37"/>
      <c r="DP24" s="37"/>
      <c r="DQ24" s="39">
        <f t="shared" si="45"/>
        <v>0</v>
      </c>
      <c r="DR24" s="40"/>
      <c r="DS24" s="37"/>
      <c r="DT24" s="37"/>
      <c r="DU24" s="39">
        <f t="shared" si="46"/>
        <v>0</v>
      </c>
      <c r="DV24" s="40"/>
      <c r="DW24" s="37"/>
      <c r="DX24" s="37"/>
      <c r="DY24" s="39">
        <f t="shared" si="47"/>
        <v>0</v>
      </c>
      <c r="DZ24" s="41"/>
      <c r="EA24" s="37"/>
      <c r="EB24" s="37"/>
      <c r="EC24" s="37"/>
      <c r="ED24" s="39">
        <f t="shared" si="48"/>
        <v>0</v>
      </c>
      <c r="EE24" s="40"/>
      <c r="EF24" s="37"/>
      <c r="EG24" s="37"/>
      <c r="EH24" s="39">
        <f t="shared" si="49"/>
        <v>0</v>
      </c>
      <c r="EI24" s="40"/>
      <c r="EJ24" s="37"/>
      <c r="EK24" s="37"/>
      <c r="EL24" s="39">
        <f t="shared" si="50"/>
        <v>0</v>
      </c>
      <c r="EM24" s="41"/>
      <c r="EN24" s="41"/>
      <c r="EO24" s="41"/>
      <c r="EP24" s="41"/>
    </row>
    <row r="25" spans="1:146" s="12" customFormat="1" ht="24.95" customHeight="1">
      <c r="A25" s="144"/>
      <c r="B25" s="145"/>
      <c r="C25" s="145"/>
      <c r="D25" s="150"/>
      <c r="E25" s="148"/>
      <c r="F25" s="151"/>
      <c r="G25" s="144"/>
      <c r="H25" s="150"/>
      <c r="I25" s="147"/>
      <c r="J25" s="148"/>
      <c r="K25" s="148"/>
      <c r="L25" s="149"/>
      <c r="M25" s="167">
        <f t="shared" si="0"/>
        <v>0</v>
      </c>
      <c r="N25" s="152"/>
      <c r="O25" s="152"/>
      <c r="P25" s="152">
        <f t="shared" si="1"/>
        <v>0</v>
      </c>
      <c r="Q25" s="152"/>
      <c r="R25" s="152"/>
      <c r="S25" s="152">
        <f t="shared" si="2"/>
        <v>0</v>
      </c>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3"/>
      <c r="AW25" s="154">
        <f t="shared" si="53"/>
        <v>0</v>
      </c>
      <c r="AX25" s="155"/>
      <c r="AY25" s="156"/>
      <c r="AZ25" s="197"/>
      <c r="BA25" s="198"/>
      <c r="BB25" s="50"/>
      <c r="BC25" s="61">
        <f t="shared" si="36"/>
        <v>0</v>
      </c>
      <c r="BD25" s="189"/>
      <c r="BE25" s="190"/>
      <c r="BF25" s="190"/>
      <c r="BG25" s="191"/>
      <c r="BK25" s="24">
        <f t="shared" si="5"/>
        <v>0</v>
      </c>
      <c r="BL25" s="24">
        <f t="shared" si="6"/>
        <v>0</v>
      </c>
      <c r="BM25" s="28">
        <f t="shared" si="7"/>
        <v>0</v>
      </c>
      <c r="BN25" s="63">
        <f t="shared" si="91"/>
        <v>0</v>
      </c>
      <c r="BO25" s="37">
        <f t="shared" si="92"/>
        <v>0</v>
      </c>
      <c r="BP25" s="64">
        <f t="shared" si="93"/>
        <v>0</v>
      </c>
      <c r="BQ25" s="63">
        <f t="shared" si="94"/>
        <v>0</v>
      </c>
      <c r="BR25" s="37">
        <f t="shared" si="95"/>
        <v>0</v>
      </c>
      <c r="BS25" s="64">
        <f t="shared" si="96"/>
        <v>0</v>
      </c>
      <c r="BT25" s="63">
        <f t="shared" si="97"/>
        <v>0</v>
      </c>
      <c r="BU25" s="37">
        <f t="shared" si="98"/>
        <v>0</v>
      </c>
      <c r="BV25" s="64">
        <f t="shared" si="99"/>
        <v>0</v>
      </c>
      <c r="BW25" s="56"/>
      <c r="BX25" s="25">
        <f t="shared" si="17"/>
        <v>0</v>
      </c>
      <c r="BY25" s="24">
        <f t="shared" si="18"/>
        <v>0</v>
      </c>
      <c r="BZ25" s="28">
        <f t="shared" si="19"/>
        <v>0</v>
      </c>
      <c r="CA25" s="37"/>
      <c r="CB25" s="37"/>
      <c r="CC25" s="38"/>
      <c r="CD25" s="39">
        <f t="shared" si="100"/>
        <v>0</v>
      </c>
      <c r="CE25" s="40"/>
      <c r="CF25" s="37"/>
      <c r="CG25" s="37"/>
      <c r="CH25" s="39">
        <f t="shared" si="101"/>
        <v>0</v>
      </c>
      <c r="CI25" s="40"/>
      <c r="CJ25" s="37"/>
      <c r="CK25" s="37"/>
      <c r="CL25" s="39">
        <f t="shared" si="102"/>
        <v>0</v>
      </c>
      <c r="CM25" s="41"/>
      <c r="CN25" s="37"/>
      <c r="CO25" s="37"/>
      <c r="CP25" s="37"/>
      <c r="CQ25" s="39">
        <f t="shared" si="103"/>
        <v>0</v>
      </c>
      <c r="CR25" s="40"/>
      <c r="CS25" s="37"/>
      <c r="CT25" s="37"/>
      <c r="CU25" s="39">
        <f t="shared" si="104"/>
        <v>0</v>
      </c>
      <c r="CV25" s="40"/>
      <c r="CW25" s="37"/>
      <c r="CX25" s="37"/>
      <c r="CY25" s="39">
        <f t="shared" si="105"/>
        <v>0</v>
      </c>
      <c r="CZ25" s="41"/>
      <c r="DA25" s="37"/>
      <c r="DB25" s="37"/>
      <c r="DC25" s="37"/>
      <c r="DD25" s="39">
        <f t="shared" si="106"/>
        <v>0</v>
      </c>
      <c r="DE25" s="40"/>
      <c r="DF25" s="37"/>
      <c r="DG25" s="37"/>
      <c r="DH25" s="39">
        <f t="shared" si="107"/>
        <v>0</v>
      </c>
      <c r="DI25" s="40"/>
      <c r="DJ25" s="37"/>
      <c r="DK25" s="37"/>
      <c r="DL25" s="39">
        <f t="shared" si="108"/>
        <v>0</v>
      </c>
      <c r="DM25" s="41"/>
      <c r="DN25" s="37"/>
      <c r="DO25" s="37"/>
      <c r="DP25" s="37"/>
      <c r="DQ25" s="39">
        <f t="shared" si="45"/>
        <v>0</v>
      </c>
      <c r="DR25" s="40"/>
      <c r="DS25" s="37"/>
      <c r="DT25" s="37"/>
      <c r="DU25" s="39">
        <f t="shared" si="46"/>
        <v>0</v>
      </c>
      <c r="DV25" s="40"/>
      <c r="DW25" s="37"/>
      <c r="DX25" s="37"/>
      <c r="DY25" s="39">
        <f t="shared" si="47"/>
        <v>0</v>
      </c>
      <c r="DZ25" s="41"/>
      <c r="EA25" s="37"/>
      <c r="EB25" s="37"/>
      <c r="EC25" s="37"/>
      <c r="ED25" s="39">
        <f t="shared" si="48"/>
        <v>0</v>
      </c>
      <c r="EE25" s="40"/>
      <c r="EF25" s="37"/>
      <c r="EG25" s="37"/>
      <c r="EH25" s="39">
        <f t="shared" si="49"/>
        <v>0</v>
      </c>
      <c r="EI25" s="40"/>
      <c r="EJ25" s="37"/>
      <c r="EK25" s="37"/>
      <c r="EL25" s="39">
        <f t="shared" si="50"/>
        <v>0</v>
      </c>
      <c r="EM25" s="41"/>
      <c r="EN25" s="41"/>
      <c r="EO25" s="41"/>
      <c r="EP25" s="41"/>
    </row>
    <row r="26" spans="1:146" s="12" customFormat="1" ht="24.95" customHeight="1" thickBot="1">
      <c r="A26" s="144"/>
      <c r="B26" s="145"/>
      <c r="C26" s="145"/>
      <c r="D26" s="150"/>
      <c r="E26" s="148"/>
      <c r="F26" s="151"/>
      <c r="G26" s="144"/>
      <c r="H26" s="150"/>
      <c r="I26" s="147"/>
      <c r="J26" s="148"/>
      <c r="K26" s="148"/>
      <c r="L26" s="149"/>
      <c r="M26" s="167">
        <f t="shared" si="0"/>
        <v>0</v>
      </c>
      <c r="N26" s="152"/>
      <c r="O26" s="152"/>
      <c r="P26" s="152">
        <f t="shared" si="1"/>
        <v>0</v>
      </c>
      <c r="Q26" s="152"/>
      <c r="R26" s="152"/>
      <c r="S26" s="152">
        <f t="shared" si="2"/>
        <v>0</v>
      </c>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3"/>
      <c r="AW26" s="154">
        <f t="shared" si="53"/>
        <v>0</v>
      </c>
      <c r="AX26" s="155"/>
      <c r="AY26" s="156"/>
      <c r="AZ26" s="199"/>
      <c r="BA26" s="200"/>
      <c r="BB26" s="50"/>
      <c r="BC26" s="61">
        <f>AW26*BB26</f>
        <v>0</v>
      </c>
      <c r="BD26" s="189"/>
      <c r="BE26" s="190"/>
      <c r="BF26" s="190"/>
      <c r="BG26" s="191"/>
      <c r="BK26" s="24">
        <f t="shared" si="5"/>
        <v>0</v>
      </c>
      <c r="BL26" s="24">
        <f t="shared" si="6"/>
        <v>0</v>
      </c>
      <c r="BM26" s="28">
        <f t="shared" si="7"/>
        <v>0</v>
      </c>
      <c r="BN26" s="65">
        <f t="shared" si="91"/>
        <v>0</v>
      </c>
      <c r="BO26" s="43">
        <f t="shared" si="92"/>
        <v>0</v>
      </c>
      <c r="BP26" s="66">
        <f t="shared" si="93"/>
        <v>0</v>
      </c>
      <c r="BQ26" s="65">
        <f t="shared" si="94"/>
        <v>0</v>
      </c>
      <c r="BR26" s="43">
        <f t="shared" si="95"/>
        <v>0</v>
      </c>
      <c r="BS26" s="66">
        <f t="shared" si="96"/>
        <v>0</v>
      </c>
      <c r="BT26" s="65">
        <f t="shared" si="97"/>
        <v>0</v>
      </c>
      <c r="BU26" s="43">
        <f t="shared" si="98"/>
        <v>0</v>
      </c>
      <c r="BV26" s="66">
        <f t="shared" si="99"/>
        <v>0</v>
      </c>
      <c r="BW26" s="56"/>
      <c r="BX26" s="25">
        <f t="shared" si="17"/>
        <v>0</v>
      </c>
      <c r="BY26" s="24">
        <f t="shared" si="18"/>
        <v>0</v>
      </c>
      <c r="BZ26" s="28">
        <f t="shared" si="19"/>
        <v>0</v>
      </c>
      <c r="CA26" s="43"/>
      <c r="CB26" s="43"/>
      <c r="CC26" s="44"/>
      <c r="CD26" s="42">
        <f t="shared" si="100"/>
        <v>0</v>
      </c>
      <c r="CE26" s="45"/>
      <c r="CF26" s="43"/>
      <c r="CG26" s="43"/>
      <c r="CH26" s="42">
        <f t="shared" si="101"/>
        <v>0</v>
      </c>
      <c r="CI26" s="45"/>
      <c r="CJ26" s="43"/>
      <c r="CK26" s="43"/>
      <c r="CL26" s="42">
        <f t="shared" si="102"/>
        <v>0</v>
      </c>
      <c r="CM26" s="41"/>
      <c r="CN26" s="43"/>
      <c r="CO26" s="43"/>
      <c r="CP26" s="43"/>
      <c r="CQ26" s="42">
        <f t="shared" si="103"/>
        <v>0</v>
      </c>
      <c r="CR26" s="45"/>
      <c r="CS26" s="43"/>
      <c r="CT26" s="43"/>
      <c r="CU26" s="42">
        <f t="shared" si="104"/>
        <v>0</v>
      </c>
      <c r="CV26" s="45"/>
      <c r="CW26" s="43"/>
      <c r="CX26" s="43"/>
      <c r="CY26" s="42">
        <f>SUM(CV26:CX26)</f>
        <v>0</v>
      </c>
      <c r="CZ26" s="41"/>
      <c r="DA26" s="43"/>
      <c r="DB26" s="43"/>
      <c r="DC26" s="43"/>
      <c r="DD26" s="42">
        <f t="shared" si="106"/>
        <v>0</v>
      </c>
      <c r="DE26" s="45"/>
      <c r="DF26" s="43"/>
      <c r="DG26" s="43"/>
      <c r="DH26" s="42">
        <f t="shared" si="107"/>
        <v>0</v>
      </c>
      <c r="DI26" s="45"/>
      <c r="DJ26" s="43"/>
      <c r="DK26" s="43"/>
      <c r="DL26" s="42">
        <f t="shared" si="108"/>
        <v>0</v>
      </c>
      <c r="DM26" s="41"/>
      <c r="DN26" s="43"/>
      <c r="DO26" s="43"/>
      <c r="DP26" s="43"/>
      <c r="DQ26" s="42">
        <f t="shared" si="45"/>
        <v>0</v>
      </c>
      <c r="DR26" s="45"/>
      <c r="DS26" s="43"/>
      <c r="DT26" s="43"/>
      <c r="DU26" s="42">
        <f t="shared" si="46"/>
        <v>0</v>
      </c>
      <c r="DV26" s="45"/>
      <c r="DW26" s="43"/>
      <c r="DX26" s="43"/>
      <c r="DY26" s="42">
        <f t="shared" si="47"/>
        <v>0</v>
      </c>
      <c r="DZ26" s="41"/>
      <c r="EA26" s="43"/>
      <c r="EB26" s="43"/>
      <c r="EC26" s="43"/>
      <c r="ED26" s="42">
        <f t="shared" si="48"/>
        <v>0</v>
      </c>
      <c r="EE26" s="45"/>
      <c r="EF26" s="43"/>
      <c r="EG26" s="43"/>
      <c r="EH26" s="42">
        <f t="shared" si="49"/>
        <v>0</v>
      </c>
      <c r="EI26" s="45"/>
      <c r="EJ26" s="43"/>
      <c r="EK26" s="43"/>
      <c r="EL26" s="42">
        <f t="shared" si="50"/>
        <v>0</v>
      </c>
      <c r="EM26" s="41"/>
      <c r="EN26" s="41"/>
      <c r="EO26" s="41"/>
      <c r="EP26" s="41"/>
    </row>
    <row r="27" spans="1:146" s="12" customFormat="1" ht="24.95" customHeight="1" thickTop="1" thickBot="1">
      <c r="A27" s="177" t="s">
        <v>35</v>
      </c>
      <c r="B27" s="178"/>
      <c r="C27" s="178"/>
      <c r="D27" s="178"/>
      <c r="E27" s="178"/>
      <c r="F27" s="178"/>
      <c r="G27" s="178"/>
      <c r="H27" s="178"/>
      <c r="I27" s="178"/>
      <c r="J27" s="178"/>
      <c r="K27" s="178"/>
      <c r="L27" s="179"/>
      <c r="M27" s="168">
        <f>SUM(M6:O26)</f>
        <v>28600</v>
      </c>
      <c r="N27" s="162"/>
      <c r="O27" s="162"/>
      <c r="P27" s="162">
        <f>SUM(P6:R26)</f>
        <v>28500</v>
      </c>
      <c r="Q27" s="162"/>
      <c r="R27" s="162"/>
      <c r="S27" s="162">
        <f>SUM(S6:U26)</f>
        <v>0</v>
      </c>
      <c r="T27" s="162"/>
      <c r="U27" s="162"/>
      <c r="V27" s="162">
        <f>SUM(V6:X26)</f>
        <v>0</v>
      </c>
      <c r="W27" s="162"/>
      <c r="X27" s="162"/>
      <c r="Y27" s="162">
        <f>SUM(Y6:AA26)</f>
        <v>0</v>
      </c>
      <c r="Z27" s="162"/>
      <c r="AA27" s="162"/>
      <c r="AB27" s="162">
        <f>SUM(AB6:AD26)</f>
        <v>0</v>
      </c>
      <c r="AC27" s="162"/>
      <c r="AD27" s="162"/>
      <c r="AE27" s="162">
        <f>SUM(AE6:AG26)</f>
        <v>0</v>
      </c>
      <c r="AF27" s="162"/>
      <c r="AG27" s="162"/>
      <c r="AH27" s="162">
        <f>SUM(AH6:AJ26)</f>
        <v>0</v>
      </c>
      <c r="AI27" s="162"/>
      <c r="AJ27" s="162"/>
      <c r="AK27" s="162">
        <f>SUM(AK6:AM26)</f>
        <v>0</v>
      </c>
      <c r="AL27" s="162"/>
      <c r="AM27" s="162"/>
      <c r="AN27" s="162">
        <f>SUM(AN6:AP26)</f>
        <v>0</v>
      </c>
      <c r="AO27" s="162"/>
      <c r="AP27" s="162"/>
      <c r="AQ27" s="162">
        <f>SUM(AQ6:AS26)</f>
        <v>0</v>
      </c>
      <c r="AR27" s="162"/>
      <c r="AS27" s="162"/>
      <c r="AT27" s="162">
        <f>SUM(AT6:AV26)</f>
        <v>0</v>
      </c>
      <c r="AU27" s="162"/>
      <c r="AV27" s="163"/>
      <c r="AW27" s="164">
        <f>SUM(AW6:AY26)</f>
        <v>57100</v>
      </c>
      <c r="AX27" s="165"/>
      <c r="AY27" s="166"/>
      <c r="AZ27" s="184"/>
      <c r="BA27" s="185"/>
      <c r="BB27" s="51"/>
      <c r="BC27" s="62">
        <f>SUM(BC6:BC26)</f>
        <v>1470550</v>
      </c>
      <c r="BD27" s="192"/>
      <c r="BE27" s="193"/>
      <c r="BF27" s="193"/>
      <c r="BG27" s="194"/>
      <c r="BH27" s="22"/>
      <c r="BN27" s="67">
        <f t="shared" ref="BN27:BV27" si="109">SUM(BN6:BN26)</f>
        <v>28600</v>
      </c>
      <c r="BO27" s="68">
        <f t="shared" si="109"/>
        <v>0</v>
      </c>
      <c r="BP27" s="69">
        <f t="shared" si="109"/>
        <v>0</v>
      </c>
      <c r="BQ27" s="67">
        <f t="shared" si="109"/>
        <v>28500</v>
      </c>
      <c r="BR27" s="68">
        <f t="shared" si="109"/>
        <v>0</v>
      </c>
      <c r="BS27" s="69">
        <f t="shared" si="109"/>
        <v>0</v>
      </c>
      <c r="BT27" s="67">
        <f t="shared" si="109"/>
        <v>0</v>
      </c>
      <c r="BU27" s="68">
        <f t="shared" si="109"/>
        <v>0</v>
      </c>
      <c r="BV27" s="69">
        <f t="shared" si="109"/>
        <v>0</v>
      </c>
      <c r="BW27" s="53"/>
      <c r="CA27" s="46">
        <f t="shared" ref="CA27:CL27" si="110">SUM(CA6:CA26)</f>
        <v>23490</v>
      </c>
      <c r="CB27" s="46">
        <f t="shared" si="110"/>
        <v>5110</v>
      </c>
      <c r="CC27" s="47">
        <f t="shared" si="110"/>
        <v>0</v>
      </c>
      <c r="CD27" s="48">
        <f t="shared" si="110"/>
        <v>28600</v>
      </c>
      <c r="CE27" s="49">
        <f t="shared" si="110"/>
        <v>25000</v>
      </c>
      <c r="CF27" s="46">
        <f t="shared" si="110"/>
        <v>3500</v>
      </c>
      <c r="CG27" s="47">
        <f t="shared" si="110"/>
        <v>0</v>
      </c>
      <c r="CH27" s="48">
        <f t="shared" si="110"/>
        <v>28500</v>
      </c>
      <c r="CI27" s="49">
        <f t="shared" si="110"/>
        <v>0</v>
      </c>
      <c r="CJ27" s="46">
        <f t="shared" si="110"/>
        <v>0</v>
      </c>
      <c r="CK27" s="47">
        <f t="shared" si="110"/>
        <v>0</v>
      </c>
      <c r="CL27" s="48">
        <f t="shared" si="110"/>
        <v>0</v>
      </c>
      <c r="CM27" s="41"/>
      <c r="CN27" s="46">
        <f t="shared" ref="CN27:CY27" si="111">SUM(CN6:CN26)</f>
        <v>0</v>
      </c>
      <c r="CO27" s="46">
        <f t="shared" si="111"/>
        <v>0</v>
      </c>
      <c r="CP27" s="47">
        <f t="shared" si="111"/>
        <v>0</v>
      </c>
      <c r="CQ27" s="48">
        <f t="shared" si="111"/>
        <v>0</v>
      </c>
      <c r="CR27" s="49">
        <f t="shared" si="111"/>
        <v>0</v>
      </c>
      <c r="CS27" s="46">
        <f t="shared" si="111"/>
        <v>0</v>
      </c>
      <c r="CT27" s="47">
        <f t="shared" si="111"/>
        <v>0</v>
      </c>
      <c r="CU27" s="48">
        <f t="shared" si="111"/>
        <v>0</v>
      </c>
      <c r="CV27" s="49">
        <f t="shared" si="111"/>
        <v>0</v>
      </c>
      <c r="CW27" s="46">
        <f t="shared" si="111"/>
        <v>0</v>
      </c>
      <c r="CX27" s="47">
        <f t="shared" si="111"/>
        <v>0</v>
      </c>
      <c r="CY27" s="48">
        <f t="shared" si="111"/>
        <v>0</v>
      </c>
      <c r="CZ27" s="41"/>
      <c r="DA27" s="46">
        <f t="shared" ref="DA27:DL27" si="112">SUM(DA6:DA26)</f>
        <v>0</v>
      </c>
      <c r="DB27" s="46">
        <f t="shared" si="112"/>
        <v>0</v>
      </c>
      <c r="DC27" s="47">
        <f t="shared" si="112"/>
        <v>0</v>
      </c>
      <c r="DD27" s="48">
        <f t="shared" si="112"/>
        <v>0</v>
      </c>
      <c r="DE27" s="49">
        <f t="shared" si="112"/>
        <v>0</v>
      </c>
      <c r="DF27" s="46">
        <f t="shared" si="112"/>
        <v>0</v>
      </c>
      <c r="DG27" s="47">
        <f t="shared" si="112"/>
        <v>0</v>
      </c>
      <c r="DH27" s="48">
        <f t="shared" si="112"/>
        <v>0</v>
      </c>
      <c r="DI27" s="49">
        <f t="shared" si="112"/>
        <v>0</v>
      </c>
      <c r="DJ27" s="46">
        <f t="shared" si="112"/>
        <v>0</v>
      </c>
      <c r="DK27" s="47">
        <f t="shared" si="112"/>
        <v>0</v>
      </c>
      <c r="DL27" s="48">
        <f t="shared" si="112"/>
        <v>0</v>
      </c>
      <c r="DM27" s="41"/>
      <c r="DN27" s="46">
        <f t="shared" ref="DN27:DY27" si="113">SUM(DN6:DN26)</f>
        <v>0</v>
      </c>
      <c r="DO27" s="46">
        <f t="shared" si="113"/>
        <v>0</v>
      </c>
      <c r="DP27" s="47">
        <f t="shared" si="113"/>
        <v>0</v>
      </c>
      <c r="DQ27" s="48">
        <f t="shared" si="113"/>
        <v>0</v>
      </c>
      <c r="DR27" s="49">
        <f t="shared" si="113"/>
        <v>0</v>
      </c>
      <c r="DS27" s="46">
        <f t="shared" si="113"/>
        <v>0</v>
      </c>
      <c r="DT27" s="47">
        <f t="shared" si="113"/>
        <v>0</v>
      </c>
      <c r="DU27" s="48">
        <f t="shared" si="113"/>
        <v>0</v>
      </c>
      <c r="DV27" s="49">
        <f t="shared" si="113"/>
        <v>0</v>
      </c>
      <c r="DW27" s="46">
        <f t="shared" si="113"/>
        <v>0</v>
      </c>
      <c r="DX27" s="47">
        <f t="shared" si="113"/>
        <v>0</v>
      </c>
      <c r="DY27" s="48">
        <f t="shared" si="113"/>
        <v>0</v>
      </c>
      <c r="DZ27" s="41"/>
      <c r="EA27" s="46">
        <f t="shared" ref="EA27:EI27" si="114">SUM(EA6:EA26)</f>
        <v>0</v>
      </c>
      <c r="EB27" s="46">
        <f t="shared" si="114"/>
        <v>0</v>
      </c>
      <c r="EC27" s="47">
        <f t="shared" si="114"/>
        <v>0</v>
      </c>
      <c r="ED27" s="48">
        <f t="shared" si="114"/>
        <v>0</v>
      </c>
      <c r="EE27" s="49">
        <f t="shared" si="114"/>
        <v>0</v>
      </c>
      <c r="EF27" s="46">
        <f t="shared" si="114"/>
        <v>0</v>
      </c>
      <c r="EG27" s="47">
        <f t="shared" si="114"/>
        <v>0</v>
      </c>
      <c r="EH27" s="48">
        <f t="shared" si="114"/>
        <v>0</v>
      </c>
      <c r="EI27" s="49">
        <f t="shared" si="114"/>
        <v>0</v>
      </c>
      <c r="EJ27" s="46">
        <f t="shared" ref="EJ27" si="115">SUM(EJ6:EJ26)</f>
        <v>0</v>
      </c>
      <c r="EK27" s="47">
        <f>SUM(EK6:EK26)</f>
        <v>0</v>
      </c>
      <c r="EL27" s="48">
        <f>SUM(EL6:EL26)</f>
        <v>0</v>
      </c>
      <c r="EM27" s="41"/>
      <c r="EN27" s="41"/>
      <c r="EO27" s="41"/>
      <c r="EP27" s="41"/>
    </row>
    <row r="28" spans="1:146" ht="22.5" customHeight="1" thickBot="1">
      <c r="AW28" s="205" t="b">
        <f>AW27=SUM(BN27:BV27)</f>
        <v>1</v>
      </c>
      <c r="AX28" s="205"/>
      <c r="AY28" s="205"/>
      <c r="BC28" s="32" t="b">
        <f>BC27=CD30</f>
        <v>1</v>
      </c>
      <c r="BM28" s="5" t="s">
        <v>127</v>
      </c>
      <c r="BN28" s="207">
        <f>SUM(BN27:BP27)</f>
        <v>28600</v>
      </c>
      <c r="BO28" s="208"/>
      <c r="BP28" s="209"/>
      <c r="BQ28" s="207">
        <f>SUM(BQ27:BS27)</f>
        <v>28500</v>
      </c>
      <c r="BR28" s="208"/>
      <c r="BS28" s="209"/>
      <c r="BT28" s="207">
        <f>SUM(BT27:BV27)</f>
        <v>0</v>
      </c>
      <c r="BU28" s="208"/>
      <c r="BV28" s="209"/>
      <c r="CC28" s="57" t="s">
        <v>122</v>
      </c>
      <c r="CD28" s="58">
        <v>740550</v>
      </c>
      <c r="CG28" s="57" t="s">
        <v>122</v>
      </c>
      <c r="CH28" s="58">
        <v>730000</v>
      </c>
      <c r="CK28" s="57" t="s">
        <v>122</v>
      </c>
      <c r="CL28" s="58"/>
      <c r="CP28" s="57" t="s">
        <v>122</v>
      </c>
      <c r="CQ28" s="59"/>
      <c r="CR28" s="32"/>
      <c r="CS28" s="32"/>
      <c r="CT28" s="57" t="s">
        <v>122</v>
      </c>
      <c r="CU28" s="59"/>
      <c r="CV28" s="32"/>
      <c r="CW28" s="32"/>
      <c r="CX28" s="57" t="s">
        <v>122</v>
      </c>
      <c r="CY28" s="59"/>
      <c r="DC28" s="57" t="s">
        <v>122</v>
      </c>
      <c r="DD28" s="59"/>
      <c r="DE28" s="32"/>
      <c r="DF28" s="32"/>
      <c r="DG28" s="57" t="s">
        <v>122</v>
      </c>
      <c r="DH28" s="59"/>
      <c r="DI28" s="32"/>
      <c r="DJ28" s="32"/>
      <c r="DK28" s="57" t="s">
        <v>122</v>
      </c>
      <c r="DL28" s="59"/>
      <c r="DP28" s="57" t="s">
        <v>122</v>
      </c>
      <c r="DQ28" s="59"/>
      <c r="DR28" s="32"/>
      <c r="DS28" s="32"/>
      <c r="DT28" s="57" t="s">
        <v>122</v>
      </c>
      <c r="DU28" s="59"/>
      <c r="DV28" s="32"/>
      <c r="DW28" s="32"/>
      <c r="DX28" s="57" t="s">
        <v>122</v>
      </c>
      <c r="DY28" s="59"/>
      <c r="EC28" s="57" t="s">
        <v>122</v>
      </c>
      <c r="ED28" s="59"/>
      <c r="EE28" s="32"/>
      <c r="EF28" s="32"/>
      <c r="EG28" s="57" t="s">
        <v>122</v>
      </c>
      <c r="EH28" s="59"/>
      <c r="EI28" s="32"/>
      <c r="EJ28" s="32"/>
      <c r="EK28" s="57" t="s">
        <v>122</v>
      </c>
      <c r="EL28" s="59"/>
    </row>
    <row r="29" spans="1:146" ht="32.25" customHeight="1" thickBot="1">
      <c r="BM29" s="5" t="s">
        <v>128</v>
      </c>
      <c r="BN29" s="207">
        <f>SUM(BN28:BV28)</f>
        <v>57100</v>
      </c>
      <c r="BO29" s="208"/>
      <c r="BP29" s="208"/>
      <c r="BQ29" s="208"/>
      <c r="BR29" s="208"/>
      <c r="BS29" s="208"/>
      <c r="BT29" s="208"/>
      <c r="BU29" s="208"/>
      <c r="BV29" s="209"/>
      <c r="CB29" s="202" t="s">
        <v>123</v>
      </c>
      <c r="CC29" s="203"/>
      <c r="CD29" s="204">
        <f>SUM(CD28:CL28)</f>
        <v>1470550</v>
      </c>
      <c r="CE29" s="205"/>
      <c r="CF29" s="205"/>
      <c r="CG29" s="205"/>
      <c r="CH29" s="205"/>
      <c r="CI29" s="205"/>
      <c r="CJ29" s="205"/>
      <c r="CK29" s="205"/>
      <c r="CL29" s="206"/>
      <c r="CO29" s="202" t="s">
        <v>123</v>
      </c>
      <c r="CP29" s="203"/>
      <c r="CQ29" s="204">
        <f>SUM(CQ28:CY28)</f>
        <v>0</v>
      </c>
      <c r="CR29" s="205"/>
      <c r="CS29" s="205"/>
      <c r="CT29" s="205"/>
      <c r="CU29" s="205"/>
      <c r="CV29" s="205"/>
      <c r="CW29" s="205"/>
      <c r="CX29" s="205"/>
      <c r="CY29" s="206"/>
      <c r="DB29" s="202" t="s">
        <v>123</v>
      </c>
      <c r="DC29" s="203"/>
      <c r="DD29" s="204">
        <f>SUM(DD28:DL28)</f>
        <v>0</v>
      </c>
      <c r="DE29" s="205"/>
      <c r="DF29" s="205"/>
      <c r="DG29" s="205"/>
      <c r="DH29" s="205"/>
      <c r="DI29" s="205"/>
      <c r="DJ29" s="205"/>
      <c r="DK29" s="205"/>
      <c r="DL29" s="206"/>
      <c r="DO29" s="202" t="s">
        <v>123</v>
      </c>
      <c r="DP29" s="203"/>
      <c r="DQ29" s="204">
        <f>SUM(DQ28:DY28)</f>
        <v>0</v>
      </c>
      <c r="DR29" s="205"/>
      <c r="DS29" s="205"/>
      <c r="DT29" s="205"/>
      <c r="DU29" s="205"/>
      <c r="DV29" s="205"/>
      <c r="DW29" s="205"/>
      <c r="DX29" s="205"/>
      <c r="DY29" s="206"/>
      <c r="EB29" s="202" t="s">
        <v>123</v>
      </c>
      <c r="EC29" s="203"/>
      <c r="ED29" s="204">
        <f>SUM(EE28:EM28)</f>
        <v>0</v>
      </c>
      <c r="EE29" s="205"/>
      <c r="EF29" s="205"/>
      <c r="EG29" s="205"/>
      <c r="EH29" s="205"/>
      <c r="EI29" s="205"/>
      <c r="EJ29" s="205"/>
      <c r="EK29" s="205"/>
      <c r="EL29" s="209"/>
    </row>
    <row r="30" spans="1:146" ht="36.75" customHeight="1" thickBot="1">
      <c r="N30" s="6"/>
      <c r="BA30" s="6"/>
      <c r="BB30" s="6"/>
      <c r="BC30" s="6"/>
      <c r="CC30" s="5" t="b">
        <f>BC27=CD30</f>
        <v>1</v>
      </c>
      <c r="CD30" s="207">
        <f>SUM(CD29:EL29)</f>
        <v>1470550</v>
      </c>
      <c r="CE30" s="208"/>
      <c r="CF30" s="208"/>
      <c r="CG30" s="208"/>
      <c r="CH30" s="208"/>
      <c r="CI30" s="208"/>
      <c r="CJ30" s="208"/>
      <c r="CK30" s="208"/>
      <c r="CL30" s="208"/>
      <c r="CM30" s="208"/>
      <c r="CN30" s="208"/>
      <c r="CO30" s="208"/>
      <c r="CP30" s="208"/>
      <c r="CQ30" s="208"/>
      <c r="CR30" s="208"/>
      <c r="CS30" s="208"/>
      <c r="CT30" s="208"/>
      <c r="CU30" s="208"/>
      <c r="CV30" s="208"/>
      <c r="CW30" s="208"/>
      <c r="CX30" s="208"/>
      <c r="CY30" s="208"/>
      <c r="CZ30" s="208"/>
      <c r="DA30" s="208"/>
      <c r="DB30" s="208"/>
      <c r="DC30" s="208"/>
      <c r="DD30" s="208"/>
      <c r="DE30" s="208"/>
      <c r="DF30" s="208"/>
      <c r="DG30" s="208"/>
      <c r="DH30" s="208"/>
      <c r="DI30" s="208"/>
      <c r="DJ30" s="208"/>
      <c r="DK30" s="208"/>
      <c r="DL30" s="208"/>
      <c r="DM30" s="208"/>
      <c r="DN30" s="208"/>
      <c r="DO30" s="208"/>
      <c r="DP30" s="208"/>
      <c r="DQ30" s="208"/>
      <c r="DR30" s="208"/>
      <c r="DS30" s="208"/>
      <c r="DT30" s="208"/>
      <c r="DU30" s="208"/>
      <c r="DV30" s="208"/>
      <c r="DW30" s="208"/>
      <c r="DX30" s="208"/>
      <c r="DY30" s="208"/>
      <c r="DZ30" s="208"/>
      <c r="EA30" s="208"/>
      <c r="EB30" s="208"/>
      <c r="EC30" s="208"/>
      <c r="ED30" s="208"/>
      <c r="EE30" s="208"/>
      <c r="EF30" s="208"/>
      <c r="EG30" s="208"/>
      <c r="EH30" s="208"/>
      <c r="EI30" s="208"/>
      <c r="EJ30" s="208"/>
      <c r="EK30" s="208"/>
      <c r="EL30" s="209"/>
    </row>
    <row r="31" spans="1:146" s="32" customFormat="1" ht="14.25" customHeight="1">
      <c r="N31" s="6"/>
      <c r="BA31" s="6"/>
      <c r="BB31" s="6"/>
      <c r="BC31" s="6"/>
      <c r="BW31" s="54"/>
    </row>
  </sheetData>
  <mergeCells count="460">
    <mergeCell ref="DO29:DP29"/>
    <mergeCell ref="DQ29:DY29"/>
    <mergeCell ref="CD30:EL30"/>
    <mergeCell ref="EB29:EC29"/>
    <mergeCell ref="ED29:EL29"/>
    <mergeCell ref="AW28:AY28"/>
    <mergeCell ref="BB4:BB5"/>
    <mergeCell ref="BC4:BC5"/>
    <mergeCell ref="CD29:CL29"/>
    <mergeCell ref="CB29:CC29"/>
    <mergeCell ref="CO29:CP29"/>
    <mergeCell ref="CQ29:CY29"/>
    <mergeCell ref="DB29:DC29"/>
    <mergeCell ref="DD29:DL29"/>
    <mergeCell ref="AW10:AY10"/>
    <mergeCell ref="BD4:BG5"/>
    <mergeCell ref="AW5:AY5"/>
    <mergeCell ref="AW13:AY13"/>
    <mergeCell ref="AW15:AY15"/>
    <mergeCell ref="AW22:AY22"/>
    <mergeCell ref="BN28:BP28"/>
    <mergeCell ref="BQ28:BS28"/>
    <mergeCell ref="BT28:BV28"/>
    <mergeCell ref="BN29:BV29"/>
    <mergeCell ref="EA3:EL3"/>
    <mergeCell ref="EA4:ED4"/>
    <mergeCell ref="EE4:EH4"/>
    <mergeCell ref="EI4:EL4"/>
    <mergeCell ref="DN3:DY3"/>
    <mergeCell ref="DN4:DQ4"/>
    <mergeCell ref="DR4:DU4"/>
    <mergeCell ref="DV4:DY4"/>
    <mergeCell ref="A27:L27"/>
    <mergeCell ref="AZ4:BA5"/>
    <mergeCell ref="AZ27:BA27"/>
    <mergeCell ref="BD6:BG27"/>
    <mergeCell ref="AZ6:BA26"/>
    <mergeCell ref="AW7:AY7"/>
    <mergeCell ref="A6:D6"/>
    <mergeCell ref="E6:F6"/>
    <mergeCell ref="G6:H6"/>
    <mergeCell ref="I6:J6"/>
    <mergeCell ref="K6:L6"/>
    <mergeCell ref="M6:O6"/>
    <mergeCell ref="P6:R6"/>
    <mergeCell ref="S6:U6"/>
    <mergeCell ref="V6:X6"/>
    <mergeCell ref="Y6:AA6"/>
    <mergeCell ref="V7:X7"/>
    <mergeCell ref="Y7:AA7"/>
    <mergeCell ref="AB7:AD7"/>
    <mergeCell ref="AE7:AG7"/>
    <mergeCell ref="AH7:AJ7"/>
    <mergeCell ref="AK7:AM7"/>
    <mergeCell ref="AN7:AP7"/>
    <mergeCell ref="AQ7:AS7"/>
    <mergeCell ref="AT7:AV7"/>
    <mergeCell ref="Y9:AA9"/>
    <mergeCell ref="AB6:AD6"/>
    <mergeCell ref="AE6:AG6"/>
    <mergeCell ref="AH6:AJ6"/>
    <mergeCell ref="AK6:AM6"/>
    <mergeCell ref="AN6:AP6"/>
    <mergeCell ref="AQ6:AS6"/>
    <mergeCell ref="AT6:AV6"/>
    <mergeCell ref="AW6:AY6"/>
    <mergeCell ref="AT10:AV10"/>
    <mergeCell ref="M7:O7"/>
    <mergeCell ref="P7:R7"/>
    <mergeCell ref="S7:U7"/>
    <mergeCell ref="AW9:AY9"/>
    <mergeCell ref="A8:D8"/>
    <mergeCell ref="E8:F8"/>
    <mergeCell ref="G8:H8"/>
    <mergeCell ref="I8:J8"/>
    <mergeCell ref="K8:L8"/>
    <mergeCell ref="M8:O8"/>
    <mergeCell ref="P8:R8"/>
    <mergeCell ref="S8:U8"/>
    <mergeCell ref="V8:X8"/>
    <mergeCell ref="Y8:AA8"/>
    <mergeCell ref="AB8:AD8"/>
    <mergeCell ref="AE8:AG8"/>
    <mergeCell ref="AH8:AJ8"/>
    <mergeCell ref="AK8:AM8"/>
    <mergeCell ref="AN8:AP8"/>
    <mergeCell ref="AQ8:AS8"/>
    <mergeCell ref="AT8:AV8"/>
    <mergeCell ref="AW8:AY8"/>
    <mergeCell ref="V9:X9"/>
    <mergeCell ref="I10:J10"/>
    <mergeCell ref="K10:L10"/>
    <mergeCell ref="M10:O10"/>
    <mergeCell ref="P10:R10"/>
    <mergeCell ref="AW12:AY12"/>
    <mergeCell ref="A11:D11"/>
    <mergeCell ref="E11:F11"/>
    <mergeCell ref="G11:H11"/>
    <mergeCell ref="I11:J11"/>
    <mergeCell ref="K11:L11"/>
    <mergeCell ref="M11:O11"/>
    <mergeCell ref="P11:R11"/>
    <mergeCell ref="S11:U11"/>
    <mergeCell ref="V11:X11"/>
    <mergeCell ref="Y11:AA11"/>
    <mergeCell ref="AB11:AD11"/>
    <mergeCell ref="AE11:AG11"/>
    <mergeCell ref="AH11:AJ11"/>
    <mergeCell ref="AK11:AM11"/>
    <mergeCell ref="AN11:AP11"/>
    <mergeCell ref="AQ11:AS11"/>
    <mergeCell ref="AW11:AY11"/>
    <mergeCell ref="V12:X12"/>
    <mergeCell ref="Y12:AA12"/>
    <mergeCell ref="A10:D10"/>
    <mergeCell ref="E10:F10"/>
    <mergeCell ref="G10:H10"/>
    <mergeCell ref="AB12:AD12"/>
    <mergeCell ref="AT11:AV11"/>
    <mergeCell ref="Y5:AA5"/>
    <mergeCell ref="AB5:AD5"/>
    <mergeCell ref="A4:D5"/>
    <mergeCell ref="M4:AY4"/>
    <mergeCell ref="P5:R5"/>
    <mergeCell ref="S5:U5"/>
    <mergeCell ref="AN5:AP5"/>
    <mergeCell ref="AQ5:AS5"/>
    <mergeCell ref="AT5:AV5"/>
    <mergeCell ref="AE5:AG5"/>
    <mergeCell ref="AH5:AJ5"/>
    <mergeCell ref="AK5:AM5"/>
    <mergeCell ref="I5:J5"/>
    <mergeCell ref="K5:L5"/>
    <mergeCell ref="M5:O5"/>
    <mergeCell ref="G4:H5"/>
    <mergeCell ref="A12:D12"/>
    <mergeCell ref="E12:F12"/>
    <mergeCell ref="G12:H12"/>
    <mergeCell ref="A9:D9"/>
    <mergeCell ref="E9:F9"/>
    <mergeCell ref="G9:H9"/>
    <mergeCell ref="I9:J9"/>
    <mergeCell ref="K9:L9"/>
    <mergeCell ref="M9:O9"/>
    <mergeCell ref="P9:R9"/>
    <mergeCell ref="S9:U9"/>
    <mergeCell ref="A7:D7"/>
    <mergeCell ref="E7:F7"/>
    <mergeCell ref="G7:H7"/>
    <mergeCell ref="I7:J7"/>
    <mergeCell ref="K7:L7"/>
    <mergeCell ref="AT13:AV13"/>
    <mergeCell ref="AE13:AG13"/>
    <mergeCell ref="AH13:AJ13"/>
    <mergeCell ref="AK13:AM13"/>
    <mergeCell ref="AT12:AV12"/>
    <mergeCell ref="P12:R12"/>
    <mergeCell ref="S12:U12"/>
    <mergeCell ref="V5:X5"/>
    <mergeCell ref="S10:U10"/>
    <mergeCell ref="V10:X10"/>
    <mergeCell ref="AB9:AD9"/>
    <mergeCell ref="AE9:AG9"/>
    <mergeCell ref="AH9:AJ9"/>
    <mergeCell ref="AK9:AM9"/>
    <mergeCell ref="AN9:AP9"/>
    <mergeCell ref="AQ9:AS9"/>
    <mergeCell ref="AT9:AV9"/>
    <mergeCell ref="Y10:AA10"/>
    <mergeCell ref="AB10:AD10"/>
    <mergeCell ref="AE10:AG10"/>
    <mergeCell ref="AH10:AJ10"/>
    <mergeCell ref="AK10:AM10"/>
    <mergeCell ref="AN10:AP10"/>
    <mergeCell ref="AQ10:AS10"/>
    <mergeCell ref="AE12:AG12"/>
    <mergeCell ref="AN13:AP13"/>
    <mergeCell ref="AQ13:AS13"/>
    <mergeCell ref="AH12:AJ12"/>
    <mergeCell ref="AK12:AM12"/>
    <mergeCell ref="AN12:AP12"/>
    <mergeCell ref="AQ12:AS12"/>
    <mergeCell ref="I12:J12"/>
    <mergeCell ref="K12:L12"/>
    <mergeCell ref="M12:O12"/>
    <mergeCell ref="V13:X13"/>
    <mergeCell ref="Y13:AA13"/>
    <mergeCell ref="AB13:AD13"/>
    <mergeCell ref="M13:O13"/>
    <mergeCell ref="P13:R13"/>
    <mergeCell ref="S13:U13"/>
    <mergeCell ref="M15:O15"/>
    <mergeCell ref="P15:R15"/>
    <mergeCell ref="S15:U15"/>
    <mergeCell ref="A15:D15"/>
    <mergeCell ref="E15:F15"/>
    <mergeCell ref="I15:J15"/>
    <mergeCell ref="K15:L15"/>
    <mergeCell ref="A13:D13"/>
    <mergeCell ref="E13:F13"/>
    <mergeCell ref="I13:J13"/>
    <mergeCell ref="K13:L13"/>
    <mergeCell ref="G14:H14"/>
    <mergeCell ref="G13:H13"/>
    <mergeCell ref="M14:O14"/>
    <mergeCell ref="P14:R14"/>
    <mergeCell ref="A14:D14"/>
    <mergeCell ref="E14:F14"/>
    <mergeCell ref="I14:J14"/>
    <mergeCell ref="K14:L14"/>
    <mergeCell ref="AK14:AM14"/>
    <mergeCell ref="AN14:AP14"/>
    <mergeCell ref="AQ14:AS14"/>
    <mergeCell ref="AT14:AV14"/>
    <mergeCell ref="S14:U14"/>
    <mergeCell ref="V14:X14"/>
    <mergeCell ref="Y14:AA14"/>
    <mergeCell ref="AB14:AD14"/>
    <mergeCell ref="AW14:AY14"/>
    <mergeCell ref="AE14:AG14"/>
    <mergeCell ref="AH14:AJ14"/>
    <mergeCell ref="V15:X15"/>
    <mergeCell ref="Y15:AA15"/>
    <mergeCell ref="AB15:AD15"/>
    <mergeCell ref="AN15:AP15"/>
    <mergeCell ref="AQ15:AS15"/>
    <mergeCell ref="AT15:AV15"/>
    <mergeCell ref="AE15:AG15"/>
    <mergeCell ref="AH15:AJ15"/>
    <mergeCell ref="AK15:AM15"/>
    <mergeCell ref="A17:D17"/>
    <mergeCell ref="E17:F17"/>
    <mergeCell ref="I17:J17"/>
    <mergeCell ref="K17:L17"/>
    <mergeCell ref="V16:X16"/>
    <mergeCell ref="Y16:AA16"/>
    <mergeCell ref="M16:O16"/>
    <mergeCell ref="P16:R16"/>
    <mergeCell ref="S16:U16"/>
    <mergeCell ref="A16:D16"/>
    <mergeCell ref="E16:F16"/>
    <mergeCell ref="I16:J16"/>
    <mergeCell ref="K16:L16"/>
    <mergeCell ref="M17:O17"/>
    <mergeCell ref="P17:R17"/>
    <mergeCell ref="AH16:AJ16"/>
    <mergeCell ref="AK16:AM16"/>
    <mergeCell ref="AK17:AM17"/>
    <mergeCell ref="AN17:AP17"/>
    <mergeCell ref="AQ17:AS17"/>
    <mergeCell ref="AT17:AV17"/>
    <mergeCell ref="AW17:AY17"/>
    <mergeCell ref="S17:U17"/>
    <mergeCell ref="V17:X17"/>
    <mergeCell ref="Y17:AA17"/>
    <mergeCell ref="AB17:AD17"/>
    <mergeCell ref="AE17:AG17"/>
    <mergeCell ref="AH17:AJ17"/>
    <mergeCell ref="AT16:AV16"/>
    <mergeCell ref="AW16:AY16"/>
    <mergeCell ref="AN16:AP16"/>
    <mergeCell ref="AQ16:AS16"/>
    <mergeCell ref="AB16:AD16"/>
    <mergeCell ref="AE16:AG16"/>
    <mergeCell ref="A19:D19"/>
    <mergeCell ref="E19:F19"/>
    <mergeCell ref="I19:J19"/>
    <mergeCell ref="K19:L19"/>
    <mergeCell ref="V18:X18"/>
    <mergeCell ref="Y18:AA18"/>
    <mergeCell ref="M18:O18"/>
    <mergeCell ref="P18:R18"/>
    <mergeCell ref="S18:U18"/>
    <mergeCell ref="A18:D18"/>
    <mergeCell ref="E18:F18"/>
    <mergeCell ref="I18:J18"/>
    <mergeCell ref="K18:L18"/>
    <mergeCell ref="M19:O19"/>
    <mergeCell ref="P19:R19"/>
    <mergeCell ref="AH18:AJ18"/>
    <mergeCell ref="AK18:AM18"/>
    <mergeCell ref="AK19:AM19"/>
    <mergeCell ref="AT18:AV18"/>
    <mergeCell ref="AW18:AY18"/>
    <mergeCell ref="AN18:AP18"/>
    <mergeCell ref="AQ18:AS18"/>
    <mergeCell ref="AB18:AD18"/>
    <mergeCell ref="AE18:AG18"/>
    <mergeCell ref="AT20:AV20"/>
    <mergeCell ref="AW20:AY20"/>
    <mergeCell ref="AN20:AP20"/>
    <mergeCell ref="AQ20:AS20"/>
    <mergeCell ref="AN19:AP19"/>
    <mergeCell ref="AQ19:AS19"/>
    <mergeCell ref="AT19:AV19"/>
    <mergeCell ref="AW19:AY19"/>
    <mergeCell ref="S19:U19"/>
    <mergeCell ref="V19:X19"/>
    <mergeCell ref="Y19:AA19"/>
    <mergeCell ref="AB19:AD19"/>
    <mergeCell ref="AE19:AG19"/>
    <mergeCell ref="AH19:AJ19"/>
    <mergeCell ref="A20:D20"/>
    <mergeCell ref="E20:F20"/>
    <mergeCell ref="I20:J20"/>
    <mergeCell ref="K20:L20"/>
    <mergeCell ref="M21:O21"/>
    <mergeCell ref="P21:R21"/>
    <mergeCell ref="AH20:AJ20"/>
    <mergeCell ref="AK20:AM20"/>
    <mergeCell ref="AK21:AM21"/>
    <mergeCell ref="V20:X20"/>
    <mergeCell ref="Y20:AA20"/>
    <mergeCell ref="AB20:AD20"/>
    <mergeCell ref="AE20:AG20"/>
    <mergeCell ref="M20:O20"/>
    <mergeCell ref="P20:R20"/>
    <mergeCell ref="S20:U20"/>
    <mergeCell ref="AN21:AP21"/>
    <mergeCell ref="AQ21:AS21"/>
    <mergeCell ref="AT21:AV21"/>
    <mergeCell ref="AW21:AY21"/>
    <mergeCell ref="S21:U21"/>
    <mergeCell ref="V21:X21"/>
    <mergeCell ref="Y21:AA21"/>
    <mergeCell ref="AB21:AD21"/>
    <mergeCell ref="AE21:AG21"/>
    <mergeCell ref="AH21:AJ21"/>
    <mergeCell ref="A23:D23"/>
    <mergeCell ref="E23:F23"/>
    <mergeCell ref="I23:J23"/>
    <mergeCell ref="K23:L23"/>
    <mergeCell ref="V22:X22"/>
    <mergeCell ref="Y22:AA22"/>
    <mergeCell ref="M22:O22"/>
    <mergeCell ref="P22:R22"/>
    <mergeCell ref="S22:U22"/>
    <mergeCell ref="A22:D22"/>
    <mergeCell ref="E22:F22"/>
    <mergeCell ref="I22:J22"/>
    <mergeCell ref="K22:L22"/>
    <mergeCell ref="S23:U23"/>
    <mergeCell ref="V23:X23"/>
    <mergeCell ref="Y23:AA23"/>
    <mergeCell ref="AE25:AG25"/>
    <mergeCell ref="G23:H23"/>
    <mergeCell ref="G24:H24"/>
    <mergeCell ref="G25:H25"/>
    <mergeCell ref="AB22:AD22"/>
    <mergeCell ref="AE22:AG22"/>
    <mergeCell ref="AH22:AJ22"/>
    <mergeCell ref="Y25:AA25"/>
    <mergeCell ref="AB25:AD25"/>
    <mergeCell ref="AK22:AM22"/>
    <mergeCell ref="AT22:AV22"/>
    <mergeCell ref="AB24:AD24"/>
    <mergeCell ref="AE24:AG24"/>
    <mergeCell ref="AH24:AJ24"/>
    <mergeCell ref="AK24:AM24"/>
    <mergeCell ref="AH23:AJ23"/>
    <mergeCell ref="M23:O23"/>
    <mergeCell ref="P23:R23"/>
    <mergeCell ref="AB23:AD23"/>
    <mergeCell ref="AE23:AG23"/>
    <mergeCell ref="E25:F25"/>
    <mergeCell ref="I25:J25"/>
    <mergeCell ref="K25:L25"/>
    <mergeCell ref="V24:X24"/>
    <mergeCell ref="P25:R25"/>
    <mergeCell ref="M24:O24"/>
    <mergeCell ref="P24:R24"/>
    <mergeCell ref="S24:U24"/>
    <mergeCell ref="A24:D24"/>
    <mergeCell ref="E24:F24"/>
    <mergeCell ref="I24:J24"/>
    <mergeCell ref="K24:L24"/>
    <mergeCell ref="S25:U25"/>
    <mergeCell ref="V25:X25"/>
    <mergeCell ref="V27:X27"/>
    <mergeCell ref="V26:X26"/>
    <mergeCell ref="Y26:AA26"/>
    <mergeCell ref="AB26:AD26"/>
    <mergeCell ref="AE26:AG26"/>
    <mergeCell ref="M26:O26"/>
    <mergeCell ref="P26:R26"/>
    <mergeCell ref="S26:U26"/>
    <mergeCell ref="Y27:AA27"/>
    <mergeCell ref="AB27:AD27"/>
    <mergeCell ref="AE27:AG27"/>
    <mergeCell ref="AH27:AJ27"/>
    <mergeCell ref="AK27:AM27"/>
    <mergeCell ref="AN27:AP27"/>
    <mergeCell ref="AN26:AP26"/>
    <mergeCell ref="AQ26:AS26"/>
    <mergeCell ref="AQ27:AS27"/>
    <mergeCell ref="AT26:AV26"/>
    <mergeCell ref="AW26:AY26"/>
    <mergeCell ref="AH26:AJ26"/>
    <mergeCell ref="AK26:AM26"/>
    <mergeCell ref="O3:T3"/>
    <mergeCell ref="E4:F5"/>
    <mergeCell ref="M3:N3"/>
    <mergeCell ref="I4:L4"/>
    <mergeCell ref="AT27:AV27"/>
    <mergeCell ref="AW27:AY27"/>
    <mergeCell ref="AK25:AM25"/>
    <mergeCell ref="AH25:AJ25"/>
    <mergeCell ref="M25:O25"/>
    <mergeCell ref="AN25:AP25"/>
    <mergeCell ref="AQ25:AS25"/>
    <mergeCell ref="AT25:AV25"/>
    <mergeCell ref="AW25:AY25"/>
    <mergeCell ref="AK23:AM23"/>
    <mergeCell ref="AN23:AP23"/>
    <mergeCell ref="AQ23:AS23"/>
    <mergeCell ref="AT23:AV23"/>
    <mergeCell ref="AW23:AY23"/>
    <mergeCell ref="AN22:AP22"/>
    <mergeCell ref="AQ22:AS22"/>
    <mergeCell ref="M27:O27"/>
    <mergeCell ref="P27:R27"/>
    <mergeCell ref="S27:U27"/>
    <mergeCell ref="G22:H22"/>
    <mergeCell ref="I26:J26"/>
    <mergeCell ref="K26:L26"/>
    <mergeCell ref="A21:D21"/>
    <mergeCell ref="E21:F21"/>
    <mergeCell ref="I21:J21"/>
    <mergeCell ref="K21:L21"/>
    <mergeCell ref="G26:H26"/>
    <mergeCell ref="BN4:BP4"/>
    <mergeCell ref="BQ4:BS4"/>
    <mergeCell ref="G15:H15"/>
    <mergeCell ref="G16:H16"/>
    <mergeCell ref="G17:H17"/>
    <mergeCell ref="G18:H18"/>
    <mergeCell ref="G19:H19"/>
    <mergeCell ref="G20:H20"/>
    <mergeCell ref="G21:H21"/>
    <mergeCell ref="A26:D26"/>
    <mergeCell ref="E26:F26"/>
    <mergeCell ref="AN24:AP24"/>
    <mergeCell ref="AQ24:AS24"/>
    <mergeCell ref="AT24:AV24"/>
    <mergeCell ref="AW24:AY24"/>
    <mergeCell ref="Y24:AA24"/>
    <mergeCell ref="A25:D25"/>
    <mergeCell ref="DA3:DL3"/>
    <mergeCell ref="DA4:DD4"/>
    <mergeCell ref="DE4:DH4"/>
    <mergeCell ref="DI4:DL4"/>
    <mergeCell ref="BT4:BV4"/>
    <mergeCell ref="CI4:CL4"/>
    <mergeCell ref="CA3:CL3"/>
    <mergeCell ref="CN3:CY3"/>
    <mergeCell ref="CN4:CQ4"/>
    <mergeCell ref="CR4:CU4"/>
    <mergeCell ref="CV4:CY4"/>
    <mergeCell ref="CA4:CD4"/>
    <mergeCell ref="CE4:CH4"/>
  </mergeCells>
  <phoneticPr fontId="1"/>
  <dataValidations count="1">
    <dataValidation type="list" allowBlank="1" showInputMessage="1" showErrorMessage="1" sqref="I6:L26">
      <formula1>"船舶,航空"</formula1>
    </dataValidation>
  </dataValidations>
  <printOptions horizontalCentered="1" verticalCentered="1"/>
  <pageMargins left="0.39370078740157483" right="0.39370078740157483" top="0.39370078740157483" bottom="0.39370078740157483" header="0.51181102362204722" footer="0.51181102362204722"/>
  <pageSetup paperSize="9" scale="61" orientation="portrait" r:id="rId1"/>
  <headerFooter alignWithMargins="0"/>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編集禁止_選択リスト!$B$5:$B$25</xm:f>
          </x14:formula1>
          <xm:sqref>O3:T3</xm:sqref>
        </x14:dataValidation>
        <x14:dataValidation type="list" allowBlank="1" showInputMessage="1" showErrorMessage="1">
          <x14:formula1>
            <xm:f>'C:\Users\nakagawt\Desktop\[別記様式第1号の２_登録申請書（生産振興計画関係）.xlsx]編集禁止_選択リスト'!#REF!</xm:f>
          </x14:formula1>
          <xm:sqref>G983007:H983007 G65503:H65503 G131039:H131039 G196575:H196575 G262111:H262111 G327647:H327647 G393183:H393183 G458719:H458719 G524255:H524255 G589791:H589791 G655327:H655327 G720863:H720863 G786399:H786399 G851935:H851935 G917471:H917471</xm:sqref>
        </x14:dataValidation>
        <x14:dataValidation type="list" allowBlank="1" showInputMessage="1" showErrorMessage="1">
          <x14:formula1>
            <xm:f>編集禁止_選択リスト!$E$5:$E$13</xm:f>
          </x14:formula1>
          <xm:sqref>G6:H26</xm:sqref>
        </x14:dataValidation>
        <x14:dataValidation type="list" allowBlank="1" showInputMessage="1" showErrorMessage="1">
          <x14:formula1>
            <xm:f>編集禁止_選択リスト!$D$5:$D$7</xm:f>
          </x14:formula1>
          <xm:sqref>E6:F26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3:EP32"/>
  <sheetViews>
    <sheetView showZeros="0" view="pageBreakPreview" topLeftCell="A7" zoomScale="89" zoomScaleNormal="100" zoomScaleSheetLayoutView="89" workbookViewId="0">
      <selection activeCell="O3" sqref="O3:T3"/>
    </sheetView>
  </sheetViews>
  <sheetFormatPr defaultRowHeight="14.25" customHeight="1" outlineLevelCol="1"/>
  <cols>
    <col min="1" max="4" width="2.625" style="34" customWidth="1"/>
    <col min="5" max="6" width="3" style="34" customWidth="1"/>
    <col min="7" max="8" width="5.625" style="34" customWidth="1"/>
    <col min="9" max="51" width="2.25" style="34" customWidth="1"/>
    <col min="52" max="52" width="4.875" style="34" customWidth="1"/>
    <col min="53" max="53" width="5.25" style="34" customWidth="1"/>
    <col min="54" max="54" width="5.25" style="34" customWidth="1" outlineLevel="1"/>
    <col min="55" max="55" width="7.25" style="34" customWidth="1" outlineLevel="1"/>
    <col min="56" max="60" width="2.25" style="34" customWidth="1"/>
    <col min="61" max="62" width="9" style="34"/>
    <col min="63" max="63" width="12.625" style="34" customWidth="1"/>
    <col min="64" max="74" width="9" style="34"/>
    <col min="75" max="75" width="9" style="54"/>
    <col min="76" max="16384" width="9" style="34"/>
  </cols>
  <sheetData>
    <row r="3" spans="1:146" ht="14.25" customHeight="1" thickBot="1">
      <c r="A3" s="6"/>
      <c r="B3" s="34" t="s">
        <v>101</v>
      </c>
      <c r="C3" s="6"/>
      <c r="M3" s="134" t="s">
        <v>79</v>
      </c>
      <c r="N3" s="136"/>
      <c r="O3" s="157" t="s">
        <v>12</v>
      </c>
      <c r="P3" s="157"/>
      <c r="Q3" s="157"/>
      <c r="R3" s="157"/>
      <c r="S3" s="157"/>
      <c r="T3" s="157"/>
      <c r="U3" s="35"/>
      <c r="V3" s="35"/>
      <c r="W3" s="35"/>
      <c r="CA3" s="129" t="s">
        <v>124</v>
      </c>
      <c r="CB3" s="129"/>
      <c r="CC3" s="129"/>
      <c r="CD3" s="129"/>
      <c r="CE3" s="129"/>
      <c r="CF3" s="129"/>
      <c r="CG3" s="129"/>
      <c r="CH3" s="129"/>
      <c r="CI3" s="129"/>
      <c r="CJ3" s="129"/>
      <c r="CK3" s="129"/>
      <c r="CL3" s="129"/>
      <c r="CN3" s="129" t="s">
        <v>125</v>
      </c>
      <c r="CO3" s="129"/>
      <c r="CP3" s="129"/>
      <c r="CQ3" s="129"/>
      <c r="CR3" s="129"/>
      <c r="CS3" s="129"/>
      <c r="CT3" s="129"/>
      <c r="CU3" s="129"/>
      <c r="CV3" s="129"/>
      <c r="CW3" s="129"/>
      <c r="CX3" s="129"/>
      <c r="CY3" s="129"/>
      <c r="DA3" s="129" t="s">
        <v>126</v>
      </c>
      <c r="DB3" s="129"/>
      <c r="DC3" s="129"/>
      <c r="DD3" s="129"/>
      <c r="DE3" s="129"/>
      <c r="DF3" s="129"/>
      <c r="DG3" s="129"/>
      <c r="DH3" s="129"/>
      <c r="DI3" s="129"/>
      <c r="DJ3" s="129"/>
      <c r="DK3" s="129"/>
      <c r="DL3" s="129"/>
      <c r="DN3" s="129"/>
      <c r="DO3" s="129"/>
      <c r="DP3" s="129"/>
      <c r="DQ3" s="129"/>
      <c r="DR3" s="129"/>
      <c r="DS3" s="129"/>
      <c r="DT3" s="129"/>
      <c r="DU3" s="129"/>
      <c r="DV3" s="129"/>
      <c r="DW3" s="129"/>
      <c r="DX3" s="129"/>
      <c r="DY3" s="129"/>
      <c r="EA3" s="129"/>
      <c r="EB3" s="129"/>
      <c r="EC3" s="129"/>
      <c r="ED3" s="129"/>
      <c r="EE3" s="129"/>
      <c r="EF3" s="129"/>
      <c r="EG3" s="129"/>
      <c r="EH3" s="129"/>
      <c r="EI3" s="129"/>
      <c r="EJ3" s="129"/>
      <c r="EK3" s="129"/>
      <c r="EL3" s="129"/>
    </row>
    <row r="4" spans="1:146" s="11" customFormat="1" ht="18" customHeight="1" thickBot="1">
      <c r="A4" s="142" t="s">
        <v>80</v>
      </c>
      <c r="B4" s="142"/>
      <c r="C4" s="142"/>
      <c r="D4" s="142"/>
      <c r="E4" s="158" t="s">
        <v>18</v>
      </c>
      <c r="F4" s="159"/>
      <c r="G4" s="173" t="s">
        <v>88</v>
      </c>
      <c r="H4" s="174"/>
      <c r="I4" s="144" t="s">
        <v>19</v>
      </c>
      <c r="J4" s="145"/>
      <c r="K4" s="145"/>
      <c r="L4" s="145"/>
      <c r="M4" s="147" t="s">
        <v>100</v>
      </c>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c r="AQ4" s="148"/>
      <c r="AR4" s="148"/>
      <c r="AS4" s="148"/>
      <c r="AT4" s="148"/>
      <c r="AU4" s="148"/>
      <c r="AV4" s="148"/>
      <c r="AW4" s="171"/>
      <c r="AX4" s="171"/>
      <c r="AY4" s="172"/>
      <c r="AZ4" s="180" t="s">
        <v>98</v>
      </c>
      <c r="BA4" s="181"/>
      <c r="BB4" s="180" t="s">
        <v>120</v>
      </c>
      <c r="BC4" s="181" t="s">
        <v>121</v>
      </c>
      <c r="BD4" s="180" t="s">
        <v>97</v>
      </c>
      <c r="BE4" s="210"/>
      <c r="BF4" s="210"/>
      <c r="BG4" s="211"/>
      <c r="BN4" s="143" t="s">
        <v>20</v>
      </c>
      <c r="BO4" s="143"/>
      <c r="BP4" s="143"/>
      <c r="BQ4" s="143" t="s">
        <v>111</v>
      </c>
      <c r="BR4" s="143"/>
      <c r="BS4" s="143"/>
      <c r="BT4" s="143" t="s">
        <v>112</v>
      </c>
      <c r="BU4" s="143"/>
      <c r="BV4" s="143"/>
      <c r="BW4" s="50"/>
      <c r="CA4" s="144" t="s">
        <v>20</v>
      </c>
      <c r="CB4" s="145"/>
      <c r="CC4" s="145"/>
      <c r="CD4" s="146"/>
      <c r="CE4" s="144" t="s">
        <v>111</v>
      </c>
      <c r="CF4" s="145"/>
      <c r="CG4" s="145"/>
      <c r="CH4" s="145"/>
      <c r="CI4" s="142" t="s">
        <v>112</v>
      </c>
      <c r="CJ4" s="142"/>
      <c r="CK4" s="142"/>
      <c r="CL4" s="142"/>
      <c r="CN4" s="142" t="s">
        <v>20</v>
      </c>
      <c r="CO4" s="142"/>
      <c r="CP4" s="142"/>
      <c r="CQ4" s="142"/>
      <c r="CR4" s="142" t="s">
        <v>111</v>
      </c>
      <c r="CS4" s="142"/>
      <c r="CT4" s="142"/>
      <c r="CU4" s="142"/>
      <c r="CV4" s="142" t="s">
        <v>112</v>
      </c>
      <c r="CW4" s="142"/>
      <c r="CX4" s="142"/>
      <c r="CY4" s="142"/>
      <c r="DA4" s="142" t="s">
        <v>20</v>
      </c>
      <c r="DB4" s="142"/>
      <c r="DC4" s="142"/>
      <c r="DD4" s="142"/>
      <c r="DE4" s="142" t="s">
        <v>111</v>
      </c>
      <c r="DF4" s="142"/>
      <c r="DG4" s="142"/>
      <c r="DH4" s="142"/>
      <c r="DI4" s="142" t="s">
        <v>112</v>
      </c>
      <c r="DJ4" s="142"/>
      <c r="DK4" s="142"/>
      <c r="DL4" s="142"/>
      <c r="DN4" s="142" t="s">
        <v>20</v>
      </c>
      <c r="DO4" s="142"/>
      <c r="DP4" s="142"/>
      <c r="DQ4" s="142"/>
      <c r="DR4" s="142" t="s">
        <v>111</v>
      </c>
      <c r="DS4" s="142"/>
      <c r="DT4" s="142"/>
      <c r="DU4" s="142"/>
      <c r="DV4" s="142" t="s">
        <v>112</v>
      </c>
      <c r="DW4" s="142"/>
      <c r="DX4" s="142"/>
      <c r="DY4" s="142"/>
      <c r="EA4" s="142" t="s">
        <v>20</v>
      </c>
      <c r="EB4" s="142"/>
      <c r="EC4" s="142"/>
      <c r="ED4" s="142"/>
      <c r="EE4" s="142" t="s">
        <v>111</v>
      </c>
      <c r="EF4" s="142"/>
      <c r="EG4" s="142"/>
      <c r="EH4" s="142"/>
      <c r="EI4" s="142" t="s">
        <v>112</v>
      </c>
      <c r="EJ4" s="142"/>
      <c r="EK4" s="142"/>
      <c r="EL4" s="142"/>
    </row>
    <row r="5" spans="1:146" s="11" customFormat="1" ht="19.5" customHeight="1">
      <c r="A5" s="142"/>
      <c r="B5" s="142"/>
      <c r="C5" s="142"/>
      <c r="D5" s="142"/>
      <c r="E5" s="160"/>
      <c r="F5" s="161"/>
      <c r="G5" s="175"/>
      <c r="H5" s="176"/>
      <c r="I5" s="147" t="s">
        <v>42</v>
      </c>
      <c r="J5" s="148"/>
      <c r="K5" s="148" t="s">
        <v>43</v>
      </c>
      <c r="L5" s="149"/>
      <c r="M5" s="147" t="s">
        <v>20</v>
      </c>
      <c r="N5" s="148"/>
      <c r="O5" s="148"/>
      <c r="P5" s="148" t="s">
        <v>21</v>
      </c>
      <c r="Q5" s="148"/>
      <c r="R5" s="148"/>
      <c r="S5" s="148" t="s">
        <v>22</v>
      </c>
      <c r="T5" s="148"/>
      <c r="U5" s="148"/>
      <c r="V5" s="148" t="s">
        <v>23</v>
      </c>
      <c r="W5" s="148"/>
      <c r="X5" s="148"/>
      <c r="Y5" s="148" t="s">
        <v>24</v>
      </c>
      <c r="Z5" s="148"/>
      <c r="AA5" s="148"/>
      <c r="AB5" s="148" t="s">
        <v>25</v>
      </c>
      <c r="AC5" s="148"/>
      <c r="AD5" s="148"/>
      <c r="AE5" s="148" t="s">
        <v>26</v>
      </c>
      <c r="AF5" s="148"/>
      <c r="AG5" s="148"/>
      <c r="AH5" s="148" t="s">
        <v>27</v>
      </c>
      <c r="AI5" s="148"/>
      <c r="AJ5" s="148"/>
      <c r="AK5" s="148" t="s">
        <v>28</v>
      </c>
      <c r="AL5" s="148"/>
      <c r="AM5" s="148"/>
      <c r="AN5" s="148" t="s">
        <v>29</v>
      </c>
      <c r="AO5" s="148"/>
      <c r="AP5" s="148"/>
      <c r="AQ5" s="148" t="s">
        <v>30</v>
      </c>
      <c r="AR5" s="148"/>
      <c r="AS5" s="148"/>
      <c r="AT5" s="148" t="s">
        <v>31</v>
      </c>
      <c r="AU5" s="148"/>
      <c r="AV5" s="149"/>
      <c r="AW5" s="215" t="s">
        <v>33</v>
      </c>
      <c r="AX5" s="216"/>
      <c r="AY5" s="217"/>
      <c r="AZ5" s="182"/>
      <c r="BA5" s="183"/>
      <c r="BB5" s="182"/>
      <c r="BC5" s="183"/>
      <c r="BD5" s="212"/>
      <c r="BE5" s="213"/>
      <c r="BF5" s="213"/>
      <c r="BG5" s="214"/>
      <c r="BK5" s="25" t="s">
        <v>108</v>
      </c>
      <c r="BL5" s="25" t="s">
        <v>110</v>
      </c>
      <c r="BM5" s="26" t="s">
        <v>109</v>
      </c>
      <c r="BN5" s="29" t="s">
        <v>124</v>
      </c>
      <c r="BO5" s="25" t="s">
        <v>125</v>
      </c>
      <c r="BP5" s="30" t="s">
        <v>126</v>
      </c>
      <c r="BQ5" s="29" t="s">
        <v>124</v>
      </c>
      <c r="BR5" s="25" t="s">
        <v>125</v>
      </c>
      <c r="BS5" s="30" t="s">
        <v>126</v>
      </c>
      <c r="BT5" s="29" t="s">
        <v>124</v>
      </c>
      <c r="BU5" s="25" t="s">
        <v>125</v>
      </c>
      <c r="BV5" s="30" t="s">
        <v>126</v>
      </c>
      <c r="BW5" s="55"/>
      <c r="BX5" s="25" t="s">
        <v>108</v>
      </c>
      <c r="BY5" s="25" t="s">
        <v>110</v>
      </c>
      <c r="BZ5" s="26" t="s">
        <v>109</v>
      </c>
      <c r="CA5" s="25" t="s">
        <v>118</v>
      </c>
      <c r="CB5" s="25" t="s">
        <v>117</v>
      </c>
      <c r="CC5" s="26" t="s">
        <v>119</v>
      </c>
      <c r="CD5" s="31" t="s">
        <v>33</v>
      </c>
      <c r="CE5" s="25" t="s">
        <v>118</v>
      </c>
      <c r="CF5" s="25" t="s">
        <v>117</v>
      </c>
      <c r="CG5" s="26" t="s">
        <v>119</v>
      </c>
      <c r="CH5" s="31" t="s">
        <v>33</v>
      </c>
      <c r="CI5" s="25" t="s">
        <v>118</v>
      </c>
      <c r="CJ5" s="25" t="s">
        <v>117</v>
      </c>
      <c r="CK5" s="26" t="s">
        <v>119</v>
      </c>
      <c r="CL5" s="31" t="s">
        <v>33</v>
      </c>
      <c r="CN5" s="25" t="s">
        <v>113</v>
      </c>
      <c r="CO5" s="25"/>
      <c r="CP5" s="25"/>
      <c r="CQ5" s="31" t="s">
        <v>33</v>
      </c>
      <c r="CR5" s="27" t="s">
        <v>113</v>
      </c>
      <c r="CS5" s="25"/>
      <c r="CT5" s="25"/>
      <c r="CU5" s="31" t="s">
        <v>33</v>
      </c>
      <c r="CV5" s="27" t="s">
        <v>113</v>
      </c>
      <c r="CW5" s="25"/>
      <c r="CX5" s="25"/>
      <c r="CY5" s="31" t="s">
        <v>33</v>
      </c>
      <c r="DA5" s="25" t="s">
        <v>114</v>
      </c>
      <c r="DB5" s="25" t="s">
        <v>115</v>
      </c>
      <c r="DC5" s="25"/>
      <c r="DD5" s="31" t="s">
        <v>33</v>
      </c>
      <c r="DE5" s="27" t="s">
        <v>114</v>
      </c>
      <c r="DF5" s="25" t="s">
        <v>115</v>
      </c>
      <c r="DG5" s="25"/>
      <c r="DH5" s="31" t="s">
        <v>33</v>
      </c>
      <c r="DI5" s="27" t="s">
        <v>114</v>
      </c>
      <c r="DJ5" s="25" t="s">
        <v>115</v>
      </c>
      <c r="DK5" s="25"/>
      <c r="DL5" s="31" t="s">
        <v>33</v>
      </c>
      <c r="DN5" s="25"/>
      <c r="DO5" s="25"/>
      <c r="DP5" s="25"/>
      <c r="DQ5" s="31" t="s">
        <v>33</v>
      </c>
      <c r="DR5" s="27"/>
      <c r="DS5" s="25"/>
      <c r="DT5" s="25"/>
      <c r="DU5" s="31" t="s">
        <v>33</v>
      </c>
      <c r="DV5" s="27"/>
      <c r="DW5" s="25"/>
      <c r="DX5" s="25"/>
      <c r="DY5" s="31" t="s">
        <v>33</v>
      </c>
      <c r="EA5" s="25"/>
      <c r="EB5" s="25"/>
      <c r="EC5" s="25"/>
      <c r="ED5" s="31" t="s">
        <v>33</v>
      </c>
      <c r="EE5" s="27"/>
      <c r="EF5" s="25"/>
      <c r="EG5" s="25"/>
      <c r="EH5" s="31" t="s">
        <v>33</v>
      </c>
      <c r="EI5" s="27"/>
      <c r="EJ5" s="25"/>
      <c r="EK5" s="25"/>
      <c r="EL5" s="31" t="s">
        <v>33</v>
      </c>
    </row>
    <row r="6" spans="1:146" s="12" customFormat="1" ht="24.95" customHeight="1">
      <c r="A6" s="144" t="s">
        <v>103</v>
      </c>
      <c r="B6" s="145"/>
      <c r="C6" s="145"/>
      <c r="D6" s="150"/>
      <c r="E6" s="148" t="s">
        <v>11</v>
      </c>
      <c r="F6" s="151"/>
      <c r="G6" s="144" t="s">
        <v>46</v>
      </c>
      <c r="H6" s="150"/>
      <c r="I6" s="147" t="s">
        <v>105</v>
      </c>
      <c r="J6" s="148"/>
      <c r="K6" s="148"/>
      <c r="L6" s="149"/>
      <c r="M6" s="167">
        <f t="shared" ref="M6:M27" si="0">ROUNDDOWN(SUM(BN6:BP6),0)</f>
        <v>0</v>
      </c>
      <c r="N6" s="152"/>
      <c r="O6" s="152"/>
      <c r="P6" s="152">
        <f t="shared" ref="P6:P27" si="1">ROUNDDOWN(SUM(BQ6:BS6),0)</f>
        <v>0</v>
      </c>
      <c r="Q6" s="152"/>
      <c r="R6" s="152"/>
      <c r="S6" s="152">
        <f t="shared" ref="S6:S27" si="2">ROUNDDOWN(SUM(BT6:BV6),0)</f>
        <v>0</v>
      </c>
      <c r="T6" s="152"/>
      <c r="U6" s="152"/>
      <c r="V6" s="201"/>
      <c r="W6" s="201"/>
      <c r="X6" s="201"/>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3"/>
      <c r="AW6" s="154">
        <f t="shared" ref="AW6:AW27" si="3">SUM(M6:AV6)</f>
        <v>0</v>
      </c>
      <c r="AX6" s="155"/>
      <c r="AY6" s="156"/>
      <c r="AZ6" s="195"/>
      <c r="BA6" s="196"/>
      <c r="BB6" s="36">
        <v>40</v>
      </c>
      <c r="BC6" s="60">
        <f>AW6*BB6</f>
        <v>0</v>
      </c>
      <c r="BD6" s="186">
        <f>BC28</f>
        <v>1470550</v>
      </c>
      <c r="BE6" s="187"/>
      <c r="BF6" s="187"/>
      <c r="BG6" s="188"/>
      <c r="BI6" s="11"/>
      <c r="BK6" s="24" t="str">
        <f>A6</f>
        <v>パインアップル</v>
      </c>
      <c r="BL6" s="24" t="str">
        <f>E6</f>
        <v>沖縄本島</v>
      </c>
      <c r="BM6" s="28" t="str">
        <f>I6</f>
        <v>航空</v>
      </c>
      <c r="BN6" s="63">
        <f>CD6</f>
        <v>0</v>
      </c>
      <c r="BO6" s="37">
        <f>CQ6</f>
        <v>0</v>
      </c>
      <c r="BP6" s="64">
        <f>DD6</f>
        <v>0</v>
      </c>
      <c r="BQ6" s="63">
        <f>CH6</f>
        <v>0</v>
      </c>
      <c r="BR6" s="37">
        <f>CU6</f>
        <v>0</v>
      </c>
      <c r="BS6" s="64">
        <f>DH6</f>
        <v>0</v>
      </c>
      <c r="BT6" s="63">
        <f>CL6</f>
        <v>0</v>
      </c>
      <c r="BU6" s="37">
        <f>CY6</f>
        <v>0</v>
      </c>
      <c r="BV6" s="64">
        <f>DL6</f>
        <v>0</v>
      </c>
      <c r="BW6" s="56"/>
      <c r="BX6" s="25" t="str">
        <f>BK6</f>
        <v>パインアップル</v>
      </c>
      <c r="BY6" s="24" t="str">
        <f>BL6</f>
        <v>沖縄本島</v>
      </c>
      <c r="BZ6" s="28" t="str">
        <f>BM6</f>
        <v>航空</v>
      </c>
      <c r="CA6" s="37"/>
      <c r="CB6" s="37"/>
      <c r="CC6" s="38"/>
      <c r="CD6" s="39">
        <f>SUM(CA6:CC6)</f>
        <v>0</v>
      </c>
      <c r="CE6" s="40"/>
      <c r="CF6" s="37"/>
      <c r="CG6" s="37"/>
      <c r="CH6" s="39">
        <f>SUM(CE6:CG6)</f>
        <v>0</v>
      </c>
      <c r="CI6" s="40"/>
      <c r="CJ6" s="37"/>
      <c r="CK6" s="37"/>
      <c r="CL6" s="39">
        <f>SUM(CI6:CK6)</f>
        <v>0</v>
      </c>
      <c r="CM6" s="41"/>
      <c r="CN6" s="37"/>
      <c r="CO6" s="37"/>
      <c r="CP6" s="37"/>
      <c r="CQ6" s="39">
        <f>SUM(CN6:CP6)</f>
        <v>0</v>
      </c>
      <c r="CR6" s="40"/>
      <c r="CS6" s="37"/>
      <c r="CT6" s="37"/>
      <c r="CU6" s="39">
        <f>SUM(CR6:CT6)</f>
        <v>0</v>
      </c>
      <c r="CV6" s="40"/>
      <c r="CW6" s="37"/>
      <c r="CX6" s="37"/>
      <c r="CY6" s="39">
        <f>SUM(CV6:CX6)</f>
        <v>0</v>
      </c>
      <c r="CZ6" s="41"/>
      <c r="DA6" s="37"/>
      <c r="DB6" s="37"/>
      <c r="DC6" s="37"/>
      <c r="DD6" s="39">
        <f>SUM(DA6:DC6)</f>
        <v>0</v>
      </c>
      <c r="DE6" s="40"/>
      <c r="DF6" s="37"/>
      <c r="DG6" s="37"/>
      <c r="DH6" s="39">
        <f>SUM(DE6:DG6)</f>
        <v>0</v>
      </c>
      <c r="DI6" s="40"/>
      <c r="DJ6" s="37"/>
      <c r="DK6" s="37"/>
      <c r="DL6" s="39">
        <f>SUM(DI6:DK6)</f>
        <v>0</v>
      </c>
      <c r="DM6" s="41"/>
      <c r="DN6" s="37"/>
      <c r="DO6" s="37"/>
      <c r="DP6" s="37"/>
      <c r="DQ6" s="39">
        <f>SUM(DN6:DP6)</f>
        <v>0</v>
      </c>
      <c r="DR6" s="40"/>
      <c r="DS6" s="37"/>
      <c r="DT6" s="37"/>
      <c r="DU6" s="39">
        <f>SUM(DR6:DT6)</f>
        <v>0</v>
      </c>
      <c r="DV6" s="40"/>
      <c r="DW6" s="37"/>
      <c r="DX6" s="37"/>
      <c r="DY6" s="39">
        <f>SUM(DV6:DX6)</f>
        <v>0</v>
      </c>
      <c r="DZ6" s="41"/>
      <c r="EA6" s="37"/>
      <c r="EB6" s="37"/>
      <c r="EC6" s="37"/>
      <c r="ED6" s="39">
        <f>SUM(EA6:EC6)</f>
        <v>0</v>
      </c>
      <c r="EE6" s="40"/>
      <c r="EF6" s="37"/>
      <c r="EG6" s="37"/>
      <c r="EH6" s="39">
        <f>SUM(EE6:EG6)</f>
        <v>0</v>
      </c>
      <c r="EI6" s="40"/>
      <c r="EJ6" s="37"/>
      <c r="EK6" s="37"/>
      <c r="EL6" s="39">
        <f>SUM(EI6:EK6)</f>
        <v>0</v>
      </c>
      <c r="EM6" s="41"/>
      <c r="EN6" s="41"/>
      <c r="EO6" s="41"/>
      <c r="EP6" s="41"/>
    </row>
    <row r="7" spans="1:146" s="12" customFormat="1" ht="24.95" customHeight="1">
      <c r="A7" s="144" t="s">
        <v>103</v>
      </c>
      <c r="B7" s="145"/>
      <c r="C7" s="145"/>
      <c r="D7" s="150"/>
      <c r="E7" s="148" t="s">
        <v>11</v>
      </c>
      <c r="F7" s="151"/>
      <c r="G7" s="144" t="s">
        <v>46</v>
      </c>
      <c r="H7" s="150"/>
      <c r="I7" s="169" t="s">
        <v>106</v>
      </c>
      <c r="J7" s="170"/>
      <c r="K7" s="148"/>
      <c r="L7" s="149"/>
      <c r="M7" s="167">
        <f t="shared" si="0"/>
        <v>0</v>
      </c>
      <c r="N7" s="152"/>
      <c r="O7" s="152"/>
      <c r="P7" s="152">
        <f t="shared" si="1"/>
        <v>0</v>
      </c>
      <c r="Q7" s="152"/>
      <c r="R7" s="152"/>
      <c r="S7" s="152">
        <f t="shared" si="2"/>
        <v>0</v>
      </c>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3"/>
      <c r="AW7" s="154">
        <f t="shared" si="3"/>
        <v>0</v>
      </c>
      <c r="AX7" s="155"/>
      <c r="AY7" s="156"/>
      <c r="AZ7" s="197"/>
      <c r="BA7" s="198"/>
      <c r="BB7" s="52">
        <v>25</v>
      </c>
      <c r="BC7" s="61">
        <f>AW7*BB7</f>
        <v>0</v>
      </c>
      <c r="BD7" s="189"/>
      <c r="BE7" s="190"/>
      <c r="BF7" s="190"/>
      <c r="BG7" s="191"/>
      <c r="BI7" s="11"/>
      <c r="BK7" s="24" t="str">
        <f t="shared" ref="BK7:BK27" si="4">A7</f>
        <v>パインアップル</v>
      </c>
      <c r="BL7" s="24" t="str">
        <f t="shared" ref="BL7:BL27" si="5">E7</f>
        <v>沖縄本島</v>
      </c>
      <c r="BM7" s="28" t="str">
        <f t="shared" ref="BM7:BM27" si="6">I7</f>
        <v>船舶</v>
      </c>
      <c r="BN7" s="63">
        <f t="shared" ref="BN7:BN27" si="7">CD7</f>
        <v>0</v>
      </c>
      <c r="BO7" s="37">
        <f t="shared" ref="BO7:BO17" si="8">CQ7</f>
        <v>0</v>
      </c>
      <c r="BP7" s="64">
        <f t="shared" ref="BP7:BP27" si="9">DD7</f>
        <v>0</v>
      </c>
      <c r="BQ7" s="63">
        <f t="shared" ref="BQ7:BQ27" si="10">CH7</f>
        <v>0</v>
      </c>
      <c r="BR7" s="37">
        <f t="shared" ref="BR7:BR27" si="11">CU7</f>
        <v>0</v>
      </c>
      <c r="BS7" s="64">
        <f t="shared" ref="BS7:BS27" si="12">DH7</f>
        <v>0</v>
      </c>
      <c r="BT7" s="63">
        <f t="shared" ref="BT7:BT27" si="13">CL7</f>
        <v>0</v>
      </c>
      <c r="BU7" s="37">
        <f t="shared" ref="BU7:BU27" si="14">CY7</f>
        <v>0</v>
      </c>
      <c r="BV7" s="64">
        <f t="shared" ref="BV7:BV27" si="15">DL7</f>
        <v>0</v>
      </c>
      <c r="BW7" s="56"/>
      <c r="BX7" s="25" t="str">
        <f t="shared" ref="BX7:BZ27" si="16">BK7</f>
        <v>パインアップル</v>
      </c>
      <c r="BY7" s="24" t="str">
        <f t="shared" si="16"/>
        <v>沖縄本島</v>
      </c>
      <c r="BZ7" s="28" t="str">
        <f t="shared" si="16"/>
        <v>船舶</v>
      </c>
      <c r="CA7" s="37"/>
      <c r="CB7" s="37"/>
      <c r="CC7" s="38"/>
      <c r="CD7" s="39">
        <f t="shared" ref="CD7:CD18" si="17">SUM(CA7:CC7)</f>
        <v>0</v>
      </c>
      <c r="CE7" s="40"/>
      <c r="CF7" s="37"/>
      <c r="CG7" s="37"/>
      <c r="CH7" s="39">
        <f t="shared" ref="CH7:CH27" si="18">SUM(CE7:CG7)</f>
        <v>0</v>
      </c>
      <c r="CI7" s="40"/>
      <c r="CJ7" s="37"/>
      <c r="CK7" s="37"/>
      <c r="CL7" s="39">
        <f t="shared" ref="CL7:CL27" si="19">SUM(CI7:CK7)</f>
        <v>0</v>
      </c>
      <c r="CM7" s="41"/>
      <c r="CN7" s="37"/>
      <c r="CO7" s="37"/>
      <c r="CP7" s="37"/>
      <c r="CQ7" s="39">
        <f t="shared" ref="CQ7" si="20">SUM(CN7:CP7)</f>
        <v>0</v>
      </c>
      <c r="CR7" s="40"/>
      <c r="CS7" s="37"/>
      <c r="CT7" s="37"/>
      <c r="CU7" s="39">
        <f t="shared" ref="CU7" si="21">SUM(CR7:CT7)</f>
        <v>0</v>
      </c>
      <c r="CV7" s="40"/>
      <c r="CW7" s="37"/>
      <c r="CX7" s="37"/>
      <c r="CY7" s="39">
        <f t="shared" ref="CY7" si="22">SUM(CV7:CX7)</f>
        <v>0</v>
      </c>
      <c r="CZ7" s="41"/>
      <c r="DA7" s="37"/>
      <c r="DB7" s="37"/>
      <c r="DC7" s="37"/>
      <c r="DD7" s="39">
        <f t="shared" ref="DD7" si="23">SUM(DA7:DC7)</f>
        <v>0</v>
      </c>
      <c r="DE7" s="40"/>
      <c r="DF7" s="37"/>
      <c r="DG7" s="37"/>
      <c r="DH7" s="39">
        <f t="shared" ref="DH7" si="24">SUM(DE7:DG7)</f>
        <v>0</v>
      </c>
      <c r="DI7" s="40"/>
      <c r="DJ7" s="37"/>
      <c r="DK7" s="37"/>
      <c r="DL7" s="39">
        <f t="shared" ref="DL7" si="25">SUM(DI7:DK7)</f>
        <v>0</v>
      </c>
      <c r="DM7" s="41"/>
      <c r="DN7" s="37"/>
      <c r="DO7" s="37"/>
      <c r="DP7" s="37"/>
      <c r="DQ7" s="39">
        <f t="shared" ref="DQ7" si="26">SUM(DN7:DP7)</f>
        <v>0</v>
      </c>
      <c r="DR7" s="40"/>
      <c r="DS7" s="37"/>
      <c r="DT7" s="37"/>
      <c r="DU7" s="39">
        <f t="shared" ref="DU7" si="27">SUM(DR7:DT7)</f>
        <v>0</v>
      </c>
      <c r="DV7" s="40"/>
      <c r="DW7" s="37"/>
      <c r="DX7" s="37"/>
      <c r="DY7" s="39">
        <f t="shared" ref="DY7" si="28">SUM(DV7:DX7)</f>
        <v>0</v>
      </c>
      <c r="DZ7" s="41"/>
      <c r="EA7" s="37"/>
      <c r="EB7" s="37"/>
      <c r="EC7" s="37"/>
      <c r="ED7" s="39">
        <f t="shared" ref="ED7" si="29">SUM(EA7:EC7)</f>
        <v>0</v>
      </c>
      <c r="EE7" s="40"/>
      <c r="EF7" s="37"/>
      <c r="EG7" s="37"/>
      <c r="EH7" s="39">
        <f t="shared" ref="EH7" si="30">SUM(EE7:EG7)</f>
        <v>0</v>
      </c>
      <c r="EI7" s="40"/>
      <c r="EJ7" s="37"/>
      <c r="EK7" s="37"/>
      <c r="EL7" s="39">
        <f t="shared" ref="EL7" si="31">SUM(EI7:EK7)</f>
        <v>0</v>
      </c>
      <c r="EM7" s="41"/>
      <c r="EN7" s="41"/>
      <c r="EO7" s="41"/>
      <c r="EP7" s="41"/>
    </row>
    <row r="8" spans="1:146" s="12" customFormat="1" ht="24.95" customHeight="1">
      <c r="A8" s="144" t="s">
        <v>103</v>
      </c>
      <c r="B8" s="145"/>
      <c r="C8" s="145"/>
      <c r="D8" s="150"/>
      <c r="E8" s="148" t="s">
        <v>11</v>
      </c>
      <c r="F8" s="151"/>
      <c r="G8" s="144" t="s">
        <v>46</v>
      </c>
      <c r="H8" s="150"/>
      <c r="I8" s="147" t="s">
        <v>105</v>
      </c>
      <c r="J8" s="148"/>
      <c r="K8" s="148"/>
      <c r="L8" s="149"/>
      <c r="M8" s="167">
        <f t="shared" si="0"/>
        <v>0</v>
      </c>
      <c r="N8" s="152"/>
      <c r="O8" s="152"/>
      <c r="P8" s="152">
        <f t="shared" si="1"/>
        <v>0</v>
      </c>
      <c r="Q8" s="152"/>
      <c r="R8" s="152"/>
      <c r="S8" s="152">
        <f t="shared" si="2"/>
        <v>0</v>
      </c>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3"/>
      <c r="AW8" s="154">
        <f t="shared" si="3"/>
        <v>0</v>
      </c>
      <c r="AX8" s="155"/>
      <c r="AY8" s="156"/>
      <c r="AZ8" s="197"/>
      <c r="BA8" s="198"/>
      <c r="BB8" s="50">
        <v>40</v>
      </c>
      <c r="BC8" s="61">
        <f t="shared" ref="BC8:BC26" si="32">AW8*BB8</f>
        <v>0</v>
      </c>
      <c r="BD8" s="189"/>
      <c r="BE8" s="190"/>
      <c r="BF8" s="190"/>
      <c r="BG8" s="191"/>
      <c r="BI8" s="11"/>
      <c r="BK8" s="24" t="str">
        <f t="shared" si="4"/>
        <v>パインアップル</v>
      </c>
      <c r="BL8" s="24" t="str">
        <f t="shared" si="5"/>
        <v>沖縄本島</v>
      </c>
      <c r="BM8" s="28" t="str">
        <f t="shared" si="6"/>
        <v>航空</v>
      </c>
      <c r="BN8" s="63">
        <f t="shared" si="7"/>
        <v>0</v>
      </c>
      <c r="BO8" s="37">
        <f t="shared" si="8"/>
        <v>0</v>
      </c>
      <c r="BP8" s="64">
        <f t="shared" si="9"/>
        <v>0</v>
      </c>
      <c r="BQ8" s="63">
        <f t="shared" si="10"/>
        <v>0</v>
      </c>
      <c r="BR8" s="37">
        <f t="shared" si="11"/>
        <v>0</v>
      </c>
      <c r="BS8" s="64">
        <f t="shared" si="12"/>
        <v>0</v>
      </c>
      <c r="BT8" s="63">
        <f t="shared" si="13"/>
        <v>0</v>
      </c>
      <c r="BU8" s="37">
        <f>CY8</f>
        <v>0</v>
      </c>
      <c r="BV8" s="64">
        <f t="shared" si="15"/>
        <v>0</v>
      </c>
      <c r="BW8" s="56"/>
      <c r="BX8" s="25" t="str">
        <f t="shared" si="16"/>
        <v>パインアップル</v>
      </c>
      <c r="BY8" s="24" t="str">
        <f t="shared" si="16"/>
        <v>沖縄本島</v>
      </c>
      <c r="BZ8" s="28" t="str">
        <f t="shared" si="16"/>
        <v>航空</v>
      </c>
      <c r="CA8" s="37"/>
      <c r="CB8" s="37"/>
      <c r="CC8" s="38"/>
      <c r="CD8" s="39">
        <f t="shared" si="17"/>
        <v>0</v>
      </c>
      <c r="CE8" s="40"/>
      <c r="CF8" s="37"/>
      <c r="CG8" s="37"/>
      <c r="CH8" s="39">
        <f t="shared" si="18"/>
        <v>0</v>
      </c>
      <c r="CI8" s="40"/>
      <c r="CJ8" s="37"/>
      <c r="CK8" s="37"/>
      <c r="CL8" s="39">
        <f>SUM(CI8:CK8)</f>
        <v>0</v>
      </c>
      <c r="CM8" s="41"/>
      <c r="CN8" s="37"/>
      <c r="CO8" s="37"/>
      <c r="CP8" s="37"/>
      <c r="CQ8" s="39">
        <f>SUM(CN8:CP8)</f>
        <v>0</v>
      </c>
      <c r="CR8" s="40"/>
      <c r="CS8" s="37"/>
      <c r="CT8" s="37"/>
      <c r="CU8" s="39">
        <f>SUM(CR8:CT8)</f>
        <v>0</v>
      </c>
      <c r="CV8" s="40"/>
      <c r="CW8" s="37"/>
      <c r="CX8" s="37"/>
      <c r="CY8" s="39">
        <f>SUM(CV8:CX8)</f>
        <v>0</v>
      </c>
      <c r="CZ8" s="41"/>
      <c r="DA8" s="37"/>
      <c r="DB8" s="37"/>
      <c r="DC8" s="37"/>
      <c r="DD8" s="39">
        <f>SUM(DA8:DC8)</f>
        <v>0</v>
      </c>
      <c r="DE8" s="40"/>
      <c r="DF8" s="37"/>
      <c r="DG8" s="37"/>
      <c r="DH8" s="39">
        <f>SUM(DE8:DG8)</f>
        <v>0</v>
      </c>
      <c r="DI8" s="40"/>
      <c r="DJ8" s="37"/>
      <c r="DK8" s="37"/>
      <c r="DL8" s="39">
        <f>SUM(DI8:DK8)</f>
        <v>0</v>
      </c>
      <c r="DM8" s="41"/>
      <c r="DN8" s="37"/>
      <c r="DO8" s="37"/>
      <c r="DP8" s="37"/>
      <c r="DQ8" s="39">
        <f>SUM(DN8:DP8)</f>
        <v>0</v>
      </c>
      <c r="DR8" s="40"/>
      <c r="DS8" s="37"/>
      <c r="DT8" s="37"/>
      <c r="DU8" s="39">
        <f>SUM(DR8:DT8)</f>
        <v>0</v>
      </c>
      <c r="DV8" s="40"/>
      <c r="DW8" s="37"/>
      <c r="DX8" s="37"/>
      <c r="DY8" s="39">
        <f>SUM(DV8:DX8)</f>
        <v>0</v>
      </c>
      <c r="DZ8" s="41"/>
      <c r="EA8" s="37"/>
      <c r="EB8" s="37"/>
      <c r="EC8" s="37"/>
      <c r="ED8" s="39">
        <f>SUM(EA8:EC8)</f>
        <v>0</v>
      </c>
      <c r="EE8" s="40"/>
      <c r="EF8" s="37"/>
      <c r="EG8" s="37"/>
      <c r="EH8" s="39">
        <f>SUM(EE8:EG8)</f>
        <v>0</v>
      </c>
      <c r="EI8" s="40"/>
      <c r="EJ8" s="37"/>
      <c r="EK8" s="37"/>
      <c r="EL8" s="39">
        <f>SUM(EI8:EK8)</f>
        <v>0</v>
      </c>
      <c r="EM8" s="41"/>
      <c r="EN8" s="41"/>
      <c r="EO8" s="41"/>
      <c r="EP8" s="41"/>
    </row>
    <row r="9" spans="1:146" s="12" customFormat="1" ht="24.95" customHeight="1">
      <c r="A9" s="144" t="s">
        <v>103</v>
      </c>
      <c r="B9" s="145"/>
      <c r="C9" s="145"/>
      <c r="D9" s="150"/>
      <c r="E9" s="148" t="s">
        <v>11</v>
      </c>
      <c r="F9" s="151"/>
      <c r="G9" s="144" t="s">
        <v>46</v>
      </c>
      <c r="H9" s="150"/>
      <c r="I9" s="169" t="s">
        <v>106</v>
      </c>
      <c r="J9" s="170"/>
      <c r="K9" s="148"/>
      <c r="L9" s="149"/>
      <c r="M9" s="167">
        <f t="shared" si="0"/>
        <v>5110</v>
      </c>
      <c r="N9" s="152"/>
      <c r="O9" s="152"/>
      <c r="P9" s="152">
        <f>ROUNDDOWN(SUM(BQ9:BS9),0)</f>
        <v>3500</v>
      </c>
      <c r="Q9" s="152"/>
      <c r="R9" s="152"/>
      <c r="S9" s="152">
        <f t="shared" si="2"/>
        <v>0</v>
      </c>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3"/>
      <c r="AW9" s="154">
        <f t="shared" si="3"/>
        <v>8610</v>
      </c>
      <c r="AX9" s="155"/>
      <c r="AY9" s="156"/>
      <c r="AZ9" s="197"/>
      <c r="BA9" s="198"/>
      <c r="BB9" s="52">
        <v>30</v>
      </c>
      <c r="BC9" s="61">
        <f t="shared" si="32"/>
        <v>258300</v>
      </c>
      <c r="BD9" s="189"/>
      <c r="BE9" s="190"/>
      <c r="BF9" s="190"/>
      <c r="BG9" s="191"/>
      <c r="BI9" s="11"/>
      <c r="BK9" s="24" t="str">
        <f t="shared" si="4"/>
        <v>パインアップル</v>
      </c>
      <c r="BL9" s="24" t="str">
        <f t="shared" si="5"/>
        <v>沖縄本島</v>
      </c>
      <c r="BM9" s="28" t="str">
        <f t="shared" si="6"/>
        <v>船舶</v>
      </c>
      <c r="BN9" s="63">
        <f t="shared" si="7"/>
        <v>5110</v>
      </c>
      <c r="BO9" s="37">
        <f t="shared" si="8"/>
        <v>0</v>
      </c>
      <c r="BP9" s="64">
        <f t="shared" si="9"/>
        <v>0</v>
      </c>
      <c r="BQ9" s="63">
        <f t="shared" si="10"/>
        <v>3500</v>
      </c>
      <c r="BR9" s="37">
        <f t="shared" si="11"/>
        <v>0</v>
      </c>
      <c r="BS9" s="64">
        <f t="shared" si="12"/>
        <v>0</v>
      </c>
      <c r="BT9" s="63">
        <f t="shared" si="13"/>
        <v>0</v>
      </c>
      <c r="BU9" s="37">
        <f t="shared" si="14"/>
        <v>0</v>
      </c>
      <c r="BV9" s="64">
        <f t="shared" si="15"/>
        <v>0</v>
      </c>
      <c r="BW9" s="56"/>
      <c r="BX9" s="25" t="str">
        <f t="shared" si="16"/>
        <v>パインアップル</v>
      </c>
      <c r="BY9" s="24" t="str">
        <f t="shared" si="16"/>
        <v>沖縄本島</v>
      </c>
      <c r="BZ9" s="28" t="str">
        <f t="shared" si="16"/>
        <v>船舶</v>
      </c>
      <c r="CA9" s="37"/>
      <c r="CB9" s="37">
        <v>5110</v>
      </c>
      <c r="CC9" s="38"/>
      <c r="CD9" s="39">
        <f t="shared" si="17"/>
        <v>5110</v>
      </c>
      <c r="CE9" s="40"/>
      <c r="CF9" s="37">
        <v>3500</v>
      </c>
      <c r="CG9" s="37"/>
      <c r="CH9" s="39">
        <f t="shared" si="18"/>
        <v>3500</v>
      </c>
      <c r="CI9" s="40"/>
      <c r="CJ9" s="37"/>
      <c r="CK9" s="37"/>
      <c r="CL9" s="39">
        <f t="shared" si="19"/>
        <v>0</v>
      </c>
      <c r="CM9" s="41"/>
      <c r="CN9" s="37"/>
      <c r="CO9" s="37"/>
      <c r="CP9" s="37"/>
      <c r="CQ9" s="39">
        <f t="shared" ref="CQ9:CQ27" si="33">SUM(CN9:CP9)</f>
        <v>0</v>
      </c>
      <c r="CR9" s="40"/>
      <c r="CS9" s="37"/>
      <c r="CT9" s="37"/>
      <c r="CU9" s="39">
        <f t="shared" ref="CU9:CU27" si="34">SUM(CR9:CT9)</f>
        <v>0</v>
      </c>
      <c r="CV9" s="40"/>
      <c r="CW9" s="37"/>
      <c r="CX9" s="37"/>
      <c r="CY9" s="39">
        <f>SUM(CV9:CX9)</f>
        <v>0</v>
      </c>
      <c r="CZ9" s="41"/>
      <c r="DA9" s="37"/>
      <c r="DB9" s="37"/>
      <c r="DC9" s="37"/>
      <c r="DD9" s="39">
        <f>SUM(DA9:DC9)</f>
        <v>0</v>
      </c>
      <c r="DE9" s="40"/>
      <c r="DF9" s="37"/>
      <c r="DG9" s="37"/>
      <c r="DH9" s="39">
        <f>SUM(DE9:DG9)</f>
        <v>0</v>
      </c>
      <c r="DI9" s="40"/>
      <c r="DJ9" s="37"/>
      <c r="DK9" s="37"/>
      <c r="DL9" s="39">
        <f>SUM(DI9:DK9)</f>
        <v>0</v>
      </c>
      <c r="DM9" s="41"/>
      <c r="DN9" s="37"/>
      <c r="DO9" s="37"/>
      <c r="DP9" s="37"/>
      <c r="DQ9" s="39">
        <f>SUM(DN9:DP9)</f>
        <v>0</v>
      </c>
      <c r="DR9" s="40"/>
      <c r="DS9" s="37"/>
      <c r="DT9" s="37"/>
      <c r="DU9" s="39">
        <f>SUM(DR9:DT9)</f>
        <v>0</v>
      </c>
      <c r="DV9" s="40"/>
      <c r="DW9" s="37"/>
      <c r="DX9" s="37"/>
      <c r="DY9" s="39">
        <f>SUM(DV9:DX9)</f>
        <v>0</v>
      </c>
      <c r="DZ9" s="41"/>
      <c r="EA9" s="37"/>
      <c r="EB9" s="37"/>
      <c r="EC9" s="37"/>
      <c r="ED9" s="39">
        <f>SUM(EA9:EC9)</f>
        <v>0</v>
      </c>
      <c r="EE9" s="40"/>
      <c r="EF9" s="37"/>
      <c r="EG9" s="37"/>
      <c r="EH9" s="39">
        <f>SUM(EE9:EG9)</f>
        <v>0</v>
      </c>
      <c r="EI9" s="40"/>
      <c r="EJ9" s="37"/>
      <c r="EK9" s="37"/>
      <c r="EL9" s="39">
        <f>SUM(EI9:EK9)</f>
        <v>0</v>
      </c>
      <c r="EM9" s="41"/>
      <c r="EN9" s="41"/>
      <c r="EO9" s="41"/>
      <c r="EP9" s="41"/>
    </row>
    <row r="10" spans="1:146" s="12" customFormat="1" ht="24.95" customHeight="1">
      <c r="A10" s="144" t="s">
        <v>103</v>
      </c>
      <c r="B10" s="145"/>
      <c r="C10" s="145"/>
      <c r="D10" s="150"/>
      <c r="E10" s="148" t="s">
        <v>11</v>
      </c>
      <c r="F10" s="151"/>
      <c r="G10" s="144" t="s">
        <v>46</v>
      </c>
      <c r="H10" s="150"/>
      <c r="I10" s="147" t="s">
        <v>105</v>
      </c>
      <c r="J10" s="148"/>
      <c r="K10" s="148"/>
      <c r="L10" s="149"/>
      <c r="M10" s="167">
        <f t="shared" si="0"/>
        <v>0</v>
      </c>
      <c r="N10" s="152"/>
      <c r="O10" s="152"/>
      <c r="P10" s="152">
        <f t="shared" si="1"/>
        <v>0</v>
      </c>
      <c r="Q10" s="152"/>
      <c r="R10" s="152"/>
      <c r="S10" s="152">
        <f t="shared" si="2"/>
        <v>0</v>
      </c>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3"/>
      <c r="AW10" s="154">
        <f t="shared" si="3"/>
        <v>0</v>
      </c>
      <c r="AX10" s="155"/>
      <c r="AY10" s="156"/>
      <c r="AZ10" s="197"/>
      <c r="BA10" s="198"/>
      <c r="BB10" s="50">
        <v>40</v>
      </c>
      <c r="BC10" s="61">
        <f t="shared" si="32"/>
        <v>0</v>
      </c>
      <c r="BD10" s="189"/>
      <c r="BE10" s="190"/>
      <c r="BF10" s="190"/>
      <c r="BG10" s="191"/>
      <c r="BI10" s="11"/>
      <c r="BK10" s="24" t="str">
        <f t="shared" si="4"/>
        <v>パインアップル</v>
      </c>
      <c r="BL10" s="24" t="str">
        <f t="shared" si="5"/>
        <v>沖縄本島</v>
      </c>
      <c r="BM10" s="28" t="str">
        <f t="shared" si="6"/>
        <v>航空</v>
      </c>
      <c r="BN10" s="63">
        <f t="shared" si="7"/>
        <v>0</v>
      </c>
      <c r="BO10" s="37">
        <f t="shared" si="8"/>
        <v>0</v>
      </c>
      <c r="BP10" s="64">
        <f t="shared" si="9"/>
        <v>0</v>
      </c>
      <c r="BQ10" s="63">
        <f t="shared" si="10"/>
        <v>0</v>
      </c>
      <c r="BR10" s="37">
        <f t="shared" si="11"/>
        <v>0</v>
      </c>
      <c r="BS10" s="64">
        <f t="shared" si="12"/>
        <v>0</v>
      </c>
      <c r="BT10" s="63">
        <f t="shared" si="13"/>
        <v>0</v>
      </c>
      <c r="BU10" s="37">
        <f t="shared" si="14"/>
        <v>0</v>
      </c>
      <c r="BV10" s="64">
        <f t="shared" si="15"/>
        <v>0</v>
      </c>
      <c r="BW10" s="56"/>
      <c r="BX10" s="25" t="str">
        <f t="shared" si="16"/>
        <v>パインアップル</v>
      </c>
      <c r="BY10" s="24" t="str">
        <f t="shared" si="16"/>
        <v>沖縄本島</v>
      </c>
      <c r="BZ10" s="28" t="str">
        <f t="shared" si="16"/>
        <v>航空</v>
      </c>
      <c r="CA10" s="37"/>
      <c r="CB10" s="37"/>
      <c r="CC10" s="38"/>
      <c r="CD10" s="39">
        <f t="shared" si="17"/>
        <v>0</v>
      </c>
      <c r="CE10" s="40"/>
      <c r="CF10" s="37"/>
      <c r="CG10" s="37"/>
      <c r="CH10" s="39">
        <f t="shared" si="18"/>
        <v>0</v>
      </c>
      <c r="CI10" s="40"/>
      <c r="CJ10" s="37"/>
      <c r="CK10" s="37"/>
      <c r="CL10" s="39">
        <f t="shared" si="19"/>
        <v>0</v>
      </c>
      <c r="CM10" s="41"/>
      <c r="CN10" s="37"/>
      <c r="CO10" s="37"/>
      <c r="CP10" s="37"/>
      <c r="CQ10" s="39">
        <f t="shared" si="33"/>
        <v>0</v>
      </c>
      <c r="CR10" s="40"/>
      <c r="CS10" s="37"/>
      <c r="CT10" s="37"/>
      <c r="CU10" s="39">
        <f>SUM(CR10:CT10)</f>
        <v>0</v>
      </c>
      <c r="CV10" s="40"/>
      <c r="CW10" s="37"/>
      <c r="CX10" s="37"/>
      <c r="CY10" s="39">
        <f t="shared" ref="CY10:CY26" si="35">SUM(CV10:CX10)</f>
        <v>0</v>
      </c>
      <c r="CZ10" s="41"/>
      <c r="DA10" s="37"/>
      <c r="DB10" s="37"/>
      <c r="DC10" s="37"/>
      <c r="DD10" s="39">
        <f t="shared" ref="DD10:DD27" si="36">SUM(DA10:DC10)</f>
        <v>0</v>
      </c>
      <c r="DE10" s="40"/>
      <c r="DF10" s="37"/>
      <c r="DG10" s="37"/>
      <c r="DH10" s="39">
        <f t="shared" ref="DH10:DH27" si="37">SUM(DE10:DG10)</f>
        <v>0</v>
      </c>
      <c r="DI10" s="40"/>
      <c r="DJ10" s="37"/>
      <c r="DK10" s="37"/>
      <c r="DL10" s="39">
        <f t="shared" ref="DL10:DL27" si="38">SUM(DI10:DK10)</f>
        <v>0</v>
      </c>
      <c r="DM10" s="41"/>
      <c r="DN10" s="37"/>
      <c r="DO10" s="37"/>
      <c r="DP10" s="37"/>
      <c r="DQ10" s="39">
        <f t="shared" ref="DQ10:DQ27" si="39">SUM(DN10:DP10)</f>
        <v>0</v>
      </c>
      <c r="DR10" s="40"/>
      <c r="DS10" s="37"/>
      <c r="DT10" s="37"/>
      <c r="DU10" s="39">
        <f t="shared" ref="DU10:DU27" si="40">SUM(DR10:DT10)</f>
        <v>0</v>
      </c>
      <c r="DV10" s="40"/>
      <c r="DW10" s="37"/>
      <c r="DX10" s="37"/>
      <c r="DY10" s="39">
        <f t="shared" ref="DY10:DY27" si="41">SUM(DV10:DX10)</f>
        <v>0</v>
      </c>
      <c r="DZ10" s="41"/>
      <c r="EA10" s="37"/>
      <c r="EB10" s="37"/>
      <c r="EC10" s="37"/>
      <c r="ED10" s="39">
        <f t="shared" ref="ED10:ED27" si="42">SUM(EA10:EC10)</f>
        <v>0</v>
      </c>
      <c r="EE10" s="40"/>
      <c r="EF10" s="37"/>
      <c r="EG10" s="37"/>
      <c r="EH10" s="39">
        <f t="shared" ref="EH10:EH27" si="43">SUM(EE10:EG10)</f>
        <v>0</v>
      </c>
      <c r="EI10" s="40"/>
      <c r="EJ10" s="37"/>
      <c r="EK10" s="37"/>
      <c r="EL10" s="39">
        <f t="shared" ref="EL10:EL27" si="44">SUM(EI10:EK10)</f>
        <v>0</v>
      </c>
      <c r="EM10" s="41"/>
      <c r="EN10" s="41"/>
      <c r="EO10" s="41"/>
      <c r="EP10" s="41"/>
    </row>
    <row r="11" spans="1:146" s="12" customFormat="1" ht="24.95" customHeight="1">
      <c r="A11" s="144" t="s">
        <v>103</v>
      </c>
      <c r="B11" s="145"/>
      <c r="C11" s="145"/>
      <c r="D11" s="150"/>
      <c r="E11" s="148" t="s">
        <v>11</v>
      </c>
      <c r="F11" s="151"/>
      <c r="G11" s="144" t="s">
        <v>46</v>
      </c>
      <c r="H11" s="150"/>
      <c r="I11" s="169" t="s">
        <v>106</v>
      </c>
      <c r="J11" s="170"/>
      <c r="K11" s="148"/>
      <c r="L11" s="149"/>
      <c r="M11" s="167">
        <f t="shared" si="0"/>
        <v>23490</v>
      </c>
      <c r="N11" s="152"/>
      <c r="O11" s="152"/>
      <c r="P11" s="152">
        <f t="shared" si="1"/>
        <v>25000</v>
      </c>
      <c r="Q11" s="152"/>
      <c r="R11" s="152"/>
      <c r="S11" s="152">
        <f t="shared" si="2"/>
        <v>0</v>
      </c>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3"/>
      <c r="AW11" s="154">
        <f t="shared" si="3"/>
        <v>48490</v>
      </c>
      <c r="AX11" s="155"/>
      <c r="AY11" s="156"/>
      <c r="AZ11" s="197"/>
      <c r="BA11" s="198"/>
      <c r="BB11" s="52">
        <v>25</v>
      </c>
      <c r="BC11" s="61">
        <f t="shared" si="32"/>
        <v>1212250</v>
      </c>
      <c r="BD11" s="189"/>
      <c r="BE11" s="190"/>
      <c r="BF11" s="190"/>
      <c r="BG11" s="191"/>
      <c r="BI11" s="11"/>
      <c r="BK11" s="24" t="str">
        <f t="shared" si="4"/>
        <v>パインアップル</v>
      </c>
      <c r="BL11" s="24" t="str">
        <f t="shared" si="5"/>
        <v>沖縄本島</v>
      </c>
      <c r="BM11" s="28" t="str">
        <f t="shared" si="6"/>
        <v>船舶</v>
      </c>
      <c r="BN11" s="63">
        <f t="shared" si="7"/>
        <v>23490</v>
      </c>
      <c r="BO11" s="37">
        <f t="shared" si="8"/>
        <v>0</v>
      </c>
      <c r="BP11" s="64">
        <f t="shared" si="9"/>
        <v>0</v>
      </c>
      <c r="BQ11" s="63">
        <f t="shared" si="10"/>
        <v>25000</v>
      </c>
      <c r="BR11" s="37">
        <f t="shared" si="11"/>
        <v>0</v>
      </c>
      <c r="BS11" s="64">
        <f t="shared" si="12"/>
        <v>0</v>
      </c>
      <c r="BT11" s="63">
        <f t="shared" si="13"/>
        <v>0</v>
      </c>
      <c r="BU11" s="37">
        <f t="shared" si="14"/>
        <v>0</v>
      </c>
      <c r="BV11" s="64">
        <f t="shared" si="15"/>
        <v>0</v>
      </c>
      <c r="BW11" s="56"/>
      <c r="BX11" s="25" t="str">
        <f t="shared" si="16"/>
        <v>パインアップル</v>
      </c>
      <c r="BY11" s="24" t="str">
        <f t="shared" si="16"/>
        <v>沖縄本島</v>
      </c>
      <c r="BZ11" s="28" t="str">
        <f t="shared" si="16"/>
        <v>船舶</v>
      </c>
      <c r="CA11" s="37">
        <v>23490</v>
      </c>
      <c r="CB11" s="37"/>
      <c r="CC11" s="38"/>
      <c r="CD11" s="39">
        <f t="shared" si="17"/>
        <v>23490</v>
      </c>
      <c r="CE11" s="40">
        <v>25000</v>
      </c>
      <c r="CF11" s="37"/>
      <c r="CG11" s="37"/>
      <c r="CH11" s="39">
        <f t="shared" si="18"/>
        <v>25000</v>
      </c>
      <c r="CI11" s="40"/>
      <c r="CJ11" s="37"/>
      <c r="CK11" s="37"/>
      <c r="CL11" s="39">
        <f t="shared" si="19"/>
        <v>0</v>
      </c>
      <c r="CM11" s="41"/>
      <c r="CN11" s="37"/>
      <c r="CO11" s="37"/>
      <c r="CP11" s="37"/>
      <c r="CQ11" s="39">
        <f t="shared" si="33"/>
        <v>0</v>
      </c>
      <c r="CR11" s="40"/>
      <c r="CS11" s="37"/>
      <c r="CT11" s="37"/>
      <c r="CU11" s="39">
        <f t="shared" si="34"/>
        <v>0</v>
      </c>
      <c r="CV11" s="40"/>
      <c r="CW11" s="37"/>
      <c r="CX11" s="37"/>
      <c r="CY11" s="39">
        <f t="shared" si="35"/>
        <v>0</v>
      </c>
      <c r="CZ11" s="41"/>
      <c r="DA11" s="37"/>
      <c r="DB11" s="37"/>
      <c r="DC11" s="37"/>
      <c r="DD11" s="39">
        <f t="shared" si="36"/>
        <v>0</v>
      </c>
      <c r="DE11" s="40"/>
      <c r="DF11" s="37"/>
      <c r="DG11" s="37"/>
      <c r="DH11" s="39">
        <f t="shared" si="37"/>
        <v>0</v>
      </c>
      <c r="DI11" s="40"/>
      <c r="DJ11" s="37"/>
      <c r="DK11" s="37"/>
      <c r="DL11" s="39">
        <f t="shared" si="38"/>
        <v>0</v>
      </c>
      <c r="DM11" s="41"/>
      <c r="DN11" s="37"/>
      <c r="DO11" s="37"/>
      <c r="DP11" s="37"/>
      <c r="DQ11" s="39">
        <f t="shared" si="39"/>
        <v>0</v>
      </c>
      <c r="DR11" s="40"/>
      <c r="DS11" s="37"/>
      <c r="DT11" s="37"/>
      <c r="DU11" s="39">
        <f t="shared" si="40"/>
        <v>0</v>
      </c>
      <c r="DV11" s="40"/>
      <c r="DW11" s="37"/>
      <c r="DX11" s="37"/>
      <c r="DY11" s="39">
        <f t="shared" si="41"/>
        <v>0</v>
      </c>
      <c r="DZ11" s="41"/>
      <c r="EA11" s="37"/>
      <c r="EB11" s="37"/>
      <c r="EC11" s="37"/>
      <c r="ED11" s="39">
        <f t="shared" si="42"/>
        <v>0</v>
      </c>
      <c r="EE11" s="40"/>
      <c r="EF11" s="37"/>
      <c r="EG11" s="37"/>
      <c r="EH11" s="39">
        <f t="shared" si="43"/>
        <v>0</v>
      </c>
      <c r="EI11" s="40"/>
      <c r="EJ11" s="37"/>
      <c r="EK11" s="37"/>
      <c r="EL11" s="39">
        <f t="shared" si="44"/>
        <v>0</v>
      </c>
      <c r="EM11" s="41"/>
      <c r="EN11" s="41"/>
      <c r="EO11" s="41"/>
      <c r="EP11" s="41"/>
    </row>
    <row r="12" spans="1:146" s="12" customFormat="1" ht="24.95" customHeight="1">
      <c r="A12" s="144" t="s">
        <v>104</v>
      </c>
      <c r="B12" s="145"/>
      <c r="C12" s="145"/>
      <c r="D12" s="150"/>
      <c r="E12" s="148" t="s">
        <v>11</v>
      </c>
      <c r="F12" s="151"/>
      <c r="G12" s="144" t="s">
        <v>46</v>
      </c>
      <c r="H12" s="150"/>
      <c r="I12" s="147" t="s">
        <v>105</v>
      </c>
      <c r="J12" s="148"/>
      <c r="K12" s="148"/>
      <c r="L12" s="149"/>
      <c r="M12" s="167">
        <f t="shared" si="0"/>
        <v>0</v>
      </c>
      <c r="N12" s="152"/>
      <c r="O12" s="152"/>
      <c r="P12" s="152">
        <f t="shared" si="1"/>
        <v>0</v>
      </c>
      <c r="Q12" s="152"/>
      <c r="R12" s="152"/>
      <c r="S12" s="152">
        <f t="shared" si="2"/>
        <v>0</v>
      </c>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3"/>
      <c r="AW12" s="154">
        <f t="shared" si="3"/>
        <v>0</v>
      </c>
      <c r="AX12" s="155"/>
      <c r="AY12" s="156"/>
      <c r="AZ12" s="197"/>
      <c r="BA12" s="198"/>
      <c r="BB12" s="50">
        <v>40</v>
      </c>
      <c r="BC12" s="61">
        <f t="shared" si="32"/>
        <v>0</v>
      </c>
      <c r="BD12" s="189"/>
      <c r="BE12" s="190"/>
      <c r="BF12" s="190"/>
      <c r="BG12" s="191"/>
      <c r="BI12" s="11"/>
      <c r="BK12" s="24" t="str">
        <f t="shared" si="4"/>
        <v>かぼちゃ</v>
      </c>
      <c r="BL12" s="24" t="str">
        <f t="shared" si="5"/>
        <v>沖縄本島</v>
      </c>
      <c r="BM12" s="28" t="str">
        <f t="shared" si="6"/>
        <v>航空</v>
      </c>
      <c r="BN12" s="63">
        <f t="shared" si="7"/>
        <v>0</v>
      </c>
      <c r="BO12" s="37">
        <f t="shared" si="8"/>
        <v>0</v>
      </c>
      <c r="BP12" s="64">
        <f t="shared" si="9"/>
        <v>0</v>
      </c>
      <c r="BQ12" s="63">
        <f t="shared" si="10"/>
        <v>0</v>
      </c>
      <c r="BR12" s="37">
        <f t="shared" si="11"/>
        <v>0</v>
      </c>
      <c r="BS12" s="64">
        <f t="shared" si="12"/>
        <v>0</v>
      </c>
      <c r="BT12" s="63">
        <f t="shared" si="13"/>
        <v>0</v>
      </c>
      <c r="BU12" s="37">
        <f t="shared" si="14"/>
        <v>0</v>
      </c>
      <c r="BV12" s="64">
        <f t="shared" si="15"/>
        <v>0</v>
      </c>
      <c r="BW12" s="56"/>
      <c r="BX12" s="25" t="str">
        <f t="shared" si="16"/>
        <v>かぼちゃ</v>
      </c>
      <c r="BY12" s="24" t="str">
        <f t="shared" si="16"/>
        <v>沖縄本島</v>
      </c>
      <c r="BZ12" s="28" t="str">
        <f t="shared" si="16"/>
        <v>航空</v>
      </c>
      <c r="CA12" s="37"/>
      <c r="CB12" s="37"/>
      <c r="CC12" s="38"/>
      <c r="CD12" s="39">
        <f t="shared" si="17"/>
        <v>0</v>
      </c>
      <c r="CE12" s="40"/>
      <c r="CF12" s="37"/>
      <c r="CG12" s="37"/>
      <c r="CH12" s="39">
        <f t="shared" si="18"/>
        <v>0</v>
      </c>
      <c r="CI12" s="40"/>
      <c r="CJ12" s="37"/>
      <c r="CK12" s="37"/>
      <c r="CL12" s="39">
        <f t="shared" si="19"/>
        <v>0</v>
      </c>
      <c r="CM12" s="41"/>
      <c r="CN12" s="37"/>
      <c r="CO12" s="37"/>
      <c r="CP12" s="37"/>
      <c r="CQ12" s="39">
        <f t="shared" si="33"/>
        <v>0</v>
      </c>
      <c r="CR12" s="40"/>
      <c r="CS12" s="37"/>
      <c r="CT12" s="37"/>
      <c r="CU12" s="39">
        <f t="shared" si="34"/>
        <v>0</v>
      </c>
      <c r="CV12" s="40"/>
      <c r="CW12" s="37"/>
      <c r="CX12" s="37"/>
      <c r="CY12" s="39">
        <f t="shared" si="35"/>
        <v>0</v>
      </c>
      <c r="CZ12" s="41"/>
      <c r="DA12" s="37"/>
      <c r="DB12" s="37"/>
      <c r="DC12" s="37"/>
      <c r="DD12" s="39">
        <f t="shared" si="36"/>
        <v>0</v>
      </c>
      <c r="DE12" s="40"/>
      <c r="DF12" s="37"/>
      <c r="DG12" s="37"/>
      <c r="DH12" s="39">
        <f t="shared" si="37"/>
        <v>0</v>
      </c>
      <c r="DI12" s="40"/>
      <c r="DJ12" s="37"/>
      <c r="DK12" s="37"/>
      <c r="DL12" s="39">
        <f t="shared" si="38"/>
        <v>0</v>
      </c>
      <c r="DM12" s="41"/>
      <c r="DN12" s="37"/>
      <c r="DO12" s="37"/>
      <c r="DP12" s="37"/>
      <c r="DQ12" s="39">
        <f t="shared" si="39"/>
        <v>0</v>
      </c>
      <c r="DR12" s="40"/>
      <c r="DS12" s="37"/>
      <c r="DT12" s="37"/>
      <c r="DU12" s="39">
        <f t="shared" si="40"/>
        <v>0</v>
      </c>
      <c r="DV12" s="40"/>
      <c r="DW12" s="37"/>
      <c r="DX12" s="37"/>
      <c r="DY12" s="39">
        <f t="shared" si="41"/>
        <v>0</v>
      </c>
      <c r="DZ12" s="41"/>
      <c r="EA12" s="37"/>
      <c r="EB12" s="37"/>
      <c r="EC12" s="37"/>
      <c r="ED12" s="39">
        <f t="shared" si="42"/>
        <v>0</v>
      </c>
      <c r="EE12" s="40"/>
      <c r="EF12" s="37"/>
      <c r="EG12" s="37"/>
      <c r="EH12" s="39">
        <f t="shared" si="43"/>
        <v>0</v>
      </c>
      <c r="EI12" s="40"/>
      <c r="EJ12" s="37"/>
      <c r="EK12" s="37"/>
      <c r="EL12" s="39">
        <f t="shared" si="44"/>
        <v>0</v>
      </c>
      <c r="EM12" s="41"/>
      <c r="EN12" s="41"/>
      <c r="EO12" s="41"/>
      <c r="EP12" s="41"/>
    </row>
    <row r="13" spans="1:146" s="12" customFormat="1" ht="24.95" customHeight="1">
      <c r="A13" s="144" t="s">
        <v>104</v>
      </c>
      <c r="B13" s="145"/>
      <c r="C13" s="145"/>
      <c r="D13" s="150"/>
      <c r="E13" s="148" t="s">
        <v>11</v>
      </c>
      <c r="F13" s="151"/>
      <c r="G13" s="144" t="s">
        <v>46</v>
      </c>
      <c r="H13" s="150"/>
      <c r="I13" s="169" t="s">
        <v>106</v>
      </c>
      <c r="J13" s="170"/>
      <c r="K13" s="148"/>
      <c r="L13" s="149"/>
      <c r="M13" s="167">
        <f t="shared" si="0"/>
        <v>0</v>
      </c>
      <c r="N13" s="152"/>
      <c r="O13" s="152"/>
      <c r="P13" s="152">
        <f t="shared" si="1"/>
        <v>0</v>
      </c>
      <c r="Q13" s="152"/>
      <c r="R13" s="152"/>
      <c r="S13" s="152">
        <f t="shared" si="2"/>
        <v>0</v>
      </c>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3"/>
      <c r="AW13" s="154">
        <f t="shared" si="3"/>
        <v>0</v>
      </c>
      <c r="AX13" s="155"/>
      <c r="AY13" s="156"/>
      <c r="AZ13" s="197"/>
      <c r="BA13" s="198"/>
      <c r="BB13" s="50">
        <v>40</v>
      </c>
      <c r="BC13" s="61">
        <f t="shared" si="32"/>
        <v>0</v>
      </c>
      <c r="BD13" s="189"/>
      <c r="BE13" s="190"/>
      <c r="BF13" s="190"/>
      <c r="BG13" s="191"/>
      <c r="BI13" s="11"/>
      <c r="BK13" s="24" t="str">
        <f t="shared" si="4"/>
        <v>かぼちゃ</v>
      </c>
      <c r="BL13" s="24" t="str">
        <f t="shared" si="5"/>
        <v>沖縄本島</v>
      </c>
      <c r="BM13" s="28" t="str">
        <f t="shared" si="6"/>
        <v>船舶</v>
      </c>
      <c r="BN13" s="63">
        <f t="shared" si="7"/>
        <v>0</v>
      </c>
      <c r="BO13" s="37">
        <f t="shared" si="8"/>
        <v>0</v>
      </c>
      <c r="BP13" s="64">
        <f t="shared" si="9"/>
        <v>0</v>
      </c>
      <c r="BQ13" s="63">
        <f t="shared" si="10"/>
        <v>0</v>
      </c>
      <c r="BR13" s="37">
        <f t="shared" si="11"/>
        <v>0</v>
      </c>
      <c r="BS13" s="64">
        <f t="shared" si="12"/>
        <v>0</v>
      </c>
      <c r="BT13" s="63">
        <f t="shared" si="13"/>
        <v>0</v>
      </c>
      <c r="BU13" s="37">
        <f t="shared" si="14"/>
        <v>0</v>
      </c>
      <c r="BV13" s="64">
        <f t="shared" si="15"/>
        <v>0</v>
      </c>
      <c r="BW13" s="56"/>
      <c r="BX13" s="25" t="str">
        <f t="shared" si="16"/>
        <v>かぼちゃ</v>
      </c>
      <c r="BY13" s="24" t="str">
        <f t="shared" si="16"/>
        <v>沖縄本島</v>
      </c>
      <c r="BZ13" s="28" t="str">
        <f t="shared" si="16"/>
        <v>船舶</v>
      </c>
      <c r="CA13" s="37"/>
      <c r="CB13" s="37"/>
      <c r="CC13" s="38"/>
      <c r="CD13" s="39">
        <f t="shared" si="17"/>
        <v>0</v>
      </c>
      <c r="CE13" s="40"/>
      <c r="CF13" s="37"/>
      <c r="CG13" s="37"/>
      <c r="CH13" s="39">
        <f t="shared" si="18"/>
        <v>0</v>
      </c>
      <c r="CI13" s="40"/>
      <c r="CJ13" s="37"/>
      <c r="CK13" s="37"/>
      <c r="CL13" s="39">
        <f t="shared" si="19"/>
        <v>0</v>
      </c>
      <c r="CM13" s="41"/>
      <c r="CN13" s="37"/>
      <c r="CO13" s="37"/>
      <c r="CP13" s="37"/>
      <c r="CQ13" s="39">
        <f t="shared" si="33"/>
        <v>0</v>
      </c>
      <c r="CR13" s="40"/>
      <c r="CS13" s="37"/>
      <c r="CT13" s="37"/>
      <c r="CU13" s="39">
        <f t="shared" si="34"/>
        <v>0</v>
      </c>
      <c r="CV13" s="40"/>
      <c r="CW13" s="37"/>
      <c r="CX13" s="37"/>
      <c r="CY13" s="39">
        <f t="shared" si="35"/>
        <v>0</v>
      </c>
      <c r="CZ13" s="41"/>
      <c r="DA13" s="37"/>
      <c r="DB13" s="37"/>
      <c r="DC13" s="37"/>
      <c r="DD13" s="39">
        <f t="shared" si="36"/>
        <v>0</v>
      </c>
      <c r="DE13" s="40"/>
      <c r="DF13" s="37"/>
      <c r="DG13" s="37"/>
      <c r="DH13" s="39">
        <f t="shared" si="37"/>
        <v>0</v>
      </c>
      <c r="DI13" s="40"/>
      <c r="DJ13" s="37"/>
      <c r="DK13" s="37"/>
      <c r="DL13" s="39">
        <f t="shared" si="38"/>
        <v>0</v>
      </c>
      <c r="DM13" s="41"/>
      <c r="DN13" s="37"/>
      <c r="DO13" s="37"/>
      <c r="DP13" s="37"/>
      <c r="DQ13" s="39">
        <f t="shared" si="39"/>
        <v>0</v>
      </c>
      <c r="DR13" s="40"/>
      <c r="DS13" s="37"/>
      <c r="DT13" s="37"/>
      <c r="DU13" s="39">
        <f t="shared" si="40"/>
        <v>0</v>
      </c>
      <c r="DV13" s="40"/>
      <c r="DW13" s="37"/>
      <c r="DX13" s="37"/>
      <c r="DY13" s="39">
        <f t="shared" si="41"/>
        <v>0</v>
      </c>
      <c r="DZ13" s="41"/>
      <c r="EA13" s="37"/>
      <c r="EB13" s="37"/>
      <c r="EC13" s="37"/>
      <c r="ED13" s="39">
        <f t="shared" si="42"/>
        <v>0</v>
      </c>
      <c r="EE13" s="40"/>
      <c r="EF13" s="37"/>
      <c r="EG13" s="37"/>
      <c r="EH13" s="39">
        <f t="shared" si="43"/>
        <v>0</v>
      </c>
      <c r="EI13" s="40"/>
      <c r="EJ13" s="37"/>
      <c r="EK13" s="37"/>
      <c r="EL13" s="39">
        <f t="shared" si="44"/>
        <v>0</v>
      </c>
      <c r="EM13" s="41"/>
      <c r="EN13" s="41"/>
      <c r="EO13" s="41"/>
      <c r="EP13" s="41"/>
    </row>
    <row r="14" spans="1:146" s="12" customFormat="1" ht="24.95" customHeight="1">
      <c r="A14" s="144" t="s">
        <v>104</v>
      </c>
      <c r="B14" s="145"/>
      <c r="C14" s="145"/>
      <c r="D14" s="150"/>
      <c r="E14" s="148" t="s">
        <v>11</v>
      </c>
      <c r="F14" s="151"/>
      <c r="G14" s="144" t="s">
        <v>46</v>
      </c>
      <c r="H14" s="150"/>
      <c r="I14" s="147" t="s">
        <v>105</v>
      </c>
      <c r="J14" s="148"/>
      <c r="K14" s="148"/>
      <c r="L14" s="149"/>
      <c r="M14" s="167">
        <f t="shared" si="0"/>
        <v>0</v>
      </c>
      <c r="N14" s="152"/>
      <c r="O14" s="152"/>
      <c r="P14" s="152">
        <f t="shared" si="1"/>
        <v>0</v>
      </c>
      <c r="Q14" s="152"/>
      <c r="R14" s="152"/>
      <c r="S14" s="152">
        <f t="shared" si="2"/>
        <v>0</v>
      </c>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3"/>
      <c r="AW14" s="154">
        <f t="shared" si="3"/>
        <v>0</v>
      </c>
      <c r="AX14" s="155"/>
      <c r="AY14" s="156"/>
      <c r="AZ14" s="197"/>
      <c r="BA14" s="198"/>
      <c r="BB14" s="50">
        <v>40</v>
      </c>
      <c r="BC14" s="61">
        <f t="shared" si="32"/>
        <v>0</v>
      </c>
      <c r="BD14" s="189"/>
      <c r="BE14" s="190"/>
      <c r="BF14" s="190"/>
      <c r="BG14" s="191"/>
      <c r="BK14" s="24" t="str">
        <f t="shared" si="4"/>
        <v>かぼちゃ</v>
      </c>
      <c r="BL14" s="24" t="str">
        <f t="shared" si="5"/>
        <v>沖縄本島</v>
      </c>
      <c r="BM14" s="28" t="str">
        <f t="shared" si="6"/>
        <v>航空</v>
      </c>
      <c r="BN14" s="63">
        <f t="shared" si="7"/>
        <v>0</v>
      </c>
      <c r="BO14" s="37">
        <f t="shared" si="8"/>
        <v>0</v>
      </c>
      <c r="BP14" s="64">
        <f t="shared" si="9"/>
        <v>0</v>
      </c>
      <c r="BQ14" s="63">
        <f t="shared" si="10"/>
        <v>0</v>
      </c>
      <c r="BR14" s="37">
        <f t="shared" si="11"/>
        <v>0</v>
      </c>
      <c r="BS14" s="64">
        <f t="shared" si="12"/>
        <v>0</v>
      </c>
      <c r="BT14" s="63">
        <f t="shared" si="13"/>
        <v>0</v>
      </c>
      <c r="BU14" s="37">
        <f t="shared" si="14"/>
        <v>0</v>
      </c>
      <c r="BV14" s="64">
        <f t="shared" si="15"/>
        <v>0</v>
      </c>
      <c r="BW14" s="56"/>
      <c r="BX14" s="25" t="str">
        <f t="shared" si="16"/>
        <v>かぼちゃ</v>
      </c>
      <c r="BY14" s="24" t="str">
        <f t="shared" si="16"/>
        <v>沖縄本島</v>
      </c>
      <c r="BZ14" s="28" t="str">
        <f t="shared" si="16"/>
        <v>航空</v>
      </c>
      <c r="CA14" s="37"/>
      <c r="CB14" s="37"/>
      <c r="CC14" s="38"/>
      <c r="CD14" s="39">
        <f t="shared" si="17"/>
        <v>0</v>
      </c>
      <c r="CE14" s="40"/>
      <c r="CF14" s="37"/>
      <c r="CG14" s="37"/>
      <c r="CH14" s="39">
        <f t="shared" si="18"/>
        <v>0</v>
      </c>
      <c r="CI14" s="40"/>
      <c r="CJ14" s="37"/>
      <c r="CK14" s="37"/>
      <c r="CL14" s="39">
        <f t="shared" si="19"/>
        <v>0</v>
      </c>
      <c r="CM14" s="41"/>
      <c r="CN14" s="37"/>
      <c r="CO14" s="37"/>
      <c r="CP14" s="37"/>
      <c r="CQ14" s="39">
        <f t="shared" si="33"/>
        <v>0</v>
      </c>
      <c r="CR14" s="40"/>
      <c r="CS14" s="37"/>
      <c r="CT14" s="37"/>
      <c r="CU14" s="39">
        <f t="shared" si="34"/>
        <v>0</v>
      </c>
      <c r="CV14" s="40"/>
      <c r="CW14" s="37"/>
      <c r="CX14" s="37"/>
      <c r="CY14" s="39">
        <f t="shared" si="35"/>
        <v>0</v>
      </c>
      <c r="CZ14" s="41"/>
      <c r="DA14" s="37"/>
      <c r="DB14" s="37"/>
      <c r="DC14" s="37"/>
      <c r="DD14" s="39">
        <f t="shared" si="36"/>
        <v>0</v>
      </c>
      <c r="DE14" s="40"/>
      <c r="DF14" s="37"/>
      <c r="DG14" s="37"/>
      <c r="DH14" s="39">
        <f t="shared" si="37"/>
        <v>0</v>
      </c>
      <c r="DI14" s="40"/>
      <c r="DJ14" s="37"/>
      <c r="DK14" s="37"/>
      <c r="DL14" s="39">
        <f t="shared" si="38"/>
        <v>0</v>
      </c>
      <c r="DM14" s="41"/>
      <c r="DN14" s="37"/>
      <c r="DO14" s="37"/>
      <c r="DP14" s="37"/>
      <c r="DQ14" s="39">
        <f t="shared" si="39"/>
        <v>0</v>
      </c>
      <c r="DR14" s="40"/>
      <c r="DS14" s="37"/>
      <c r="DT14" s="37"/>
      <c r="DU14" s="39">
        <f t="shared" si="40"/>
        <v>0</v>
      </c>
      <c r="DV14" s="40"/>
      <c r="DW14" s="37"/>
      <c r="DX14" s="37"/>
      <c r="DY14" s="39">
        <f t="shared" si="41"/>
        <v>0</v>
      </c>
      <c r="DZ14" s="41"/>
      <c r="EA14" s="37"/>
      <c r="EB14" s="37"/>
      <c r="EC14" s="37"/>
      <c r="ED14" s="39">
        <f t="shared" si="42"/>
        <v>0</v>
      </c>
      <c r="EE14" s="40"/>
      <c r="EF14" s="37"/>
      <c r="EG14" s="37"/>
      <c r="EH14" s="39">
        <f t="shared" si="43"/>
        <v>0</v>
      </c>
      <c r="EI14" s="40"/>
      <c r="EJ14" s="37"/>
      <c r="EK14" s="37"/>
      <c r="EL14" s="39">
        <f t="shared" si="44"/>
        <v>0</v>
      </c>
      <c r="EM14" s="41"/>
      <c r="EN14" s="41"/>
      <c r="EO14" s="41"/>
      <c r="EP14" s="41"/>
    </row>
    <row r="15" spans="1:146" s="12" customFormat="1" ht="24.95" customHeight="1">
      <c r="A15" s="144" t="s">
        <v>104</v>
      </c>
      <c r="B15" s="145"/>
      <c r="C15" s="145"/>
      <c r="D15" s="150"/>
      <c r="E15" s="148" t="s">
        <v>11</v>
      </c>
      <c r="F15" s="151"/>
      <c r="G15" s="144" t="s">
        <v>46</v>
      </c>
      <c r="H15" s="150"/>
      <c r="I15" s="169" t="s">
        <v>106</v>
      </c>
      <c r="J15" s="170"/>
      <c r="K15" s="148"/>
      <c r="L15" s="149"/>
      <c r="M15" s="167">
        <f t="shared" si="0"/>
        <v>0</v>
      </c>
      <c r="N15" s="152"/>
      <c r="O15" s="152"/>
      <c r="P15" s="152">
        <f t="shared" si="1"/>
        <v>0</v>
      </c>
      <c r="Q15" s="152"/>
      <c r="R15" s="152"/>
      <c r="S15" s="152">
        <f t="shared" si="2"/>
        <v>0</v>
      </c>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3"/>
      <c r="AW15" s="154">
        <f t="shared" si="3"/>
        <v>0</v>
      </c>
      <c r="AX15" s="155"/>
      <c r="AY15" s="156"/>
      <c r="AZ15" s="197"/>
      <c r="BA15" s="198"/>
      <c r="BB15" s="50">
        <v>40</v>
      </c>
      <c r="BC15" s="61">
        <f t="shared" si="32"/>
        <v>0</v>
      </c>
      <c r="BD15" s="189"/>
      <c r="BE15" s="190"/>
      <c r="BF15" s="190"/>
      <c r="BG15" s="191"/>
      <c r="BK15" s="24" t="str">
        <f t="shared" si="4"/>
        <v>かぼちゃ</v>
      </c>
      <c r="BL15" s="24" t="str">
        <f t="shared" si="5"/>
        <v>沖縄本島</v>
      </c>
      <c r="BM15" s="28" t="str">
        <f t="shared" si="6"/>
        <v>船舶</v>
      </c>
      <c r="BN15" s="63">
        <f t="shared" si="7"/>
        <v>0</v>
      </c>
      <c r="BO15" s="37">
        <f>CQ15</f>
        <v>0</v>
      </c>
      <c r="BP15" s="64">
        <f t="shared" si="9"/>
        <v>0</v>
      </c>
      <c r="BQ15" s="63">
        <f t="shared" si="10"/>
        <v>0</v>
      </c>
      <c r="BR15" s="37">
        <f t="shared" si="11"/>
        <v>0</v>
      </c>
      <c r="BS15" s="64">
        <f>DH15</f>
        <v>0</v>
      </c>
      <c r="BT15" s="63">
        <f t="shared" si="13"/>
        <v>0</v>
      </c>
      <c r="BU15" s="37">
        <f t="shared" si="14"/>
        <v>0</v>
      </c>
      <c r="BV15" s="64">
        <f t="shared" si="15"/>
        <v>0</v>
      </c>
      <c r="BW15" s="56"/>
      <c r="BX15" s="25" t="str">
        <f t="shared" si="16"/>
        <v>かぼちゃ</v>
      </c>
      <c r="BY15" s="24" t="str">
        <f t="shared" si="16"/>
        <v>沖縄本島</v>
      </c>
      <c r="BZ15" s="28" t="str">
        <f t="shared" si="16"/>
        <v>船舶</v>
      </c>
      <c r="CA15" s="37"/>
      <c r="CB15" s="37"/>
      <c r="CC15" s="38"/>
      <c r="CD15" s="39">
        <f t="shared" si="17"/>
        <v>0</v>
      </c>
      <c r="CE15" s="40"/>
      <c r="CF15" s="37"/>
      <c r="CG15" s="37"/>
      <c r="CH15" s="39">
        <f t="shared" si="18"/>
        <v>0</v>
      </c>
      <c r="CI15" s="40"/>
      <c r="CJ15" s="37"/>
      <c r="CK15" s="37"/>
      <c r="CL15" s="39">
        <f t="shared" si="19"/>
        <v>0</v>
      </c>
      <c r="CM15" s="41"/>
      <c r="CN15" s="37"/>
      <c r="CO15" s="37"/>
      <c r="CP15" s="37"/>
      <c r="CQ15" s="39">
        <f t="shared" si="33"/>
        <v>0</v>
      </c>
      <c r="CR15" s="40"/>
      <c r="CS15" s="37"/>
      <c r="CT15" s="37"/>
      <c r="CU15" s="39">
        <f t="shared" si="34"/>
        <v>0</v>
      </c>
      <c r="CV15" s="40"/>
      <c r="CW15" s="37"/>
      <c r="CX15" s="37"/>
      <c r="CY15" s="39">
        <f t="shared" si="35"/>
        <v>0</v>
      </c>
      <c r="CZ15" s="41"/>
      <c r="DA15" s="37"/>
      <c r="DB15" s="37"/>
      <c r="DC15" s="37"/>
      <c r="DD15" s="39">
        <f t="shared" si="36"/>
        <v>0</v>
      </c>
      <c r="DE15" s="40"/>
      <c r="DF15" s="37"/>
      <c r="DG15" s="37"/>
      <c r="DH15" s="39">
        <f t="shared" si="37"/>
        <v>0</v>
      </c>
      <c r="DI15" s="40"/>
      <c r="DJ15" s="37"/>
      <c r="DK15" s="37"/>
      <c r="DL15" s="39">
        <f t="shared" si="38"/>
        <v>0</v>
      </c>
      <c r="DM15" s="41"/>
      <c r="DN15" s="37"/>
      <c r="DO15" s="37"/>
      <c r="DP15" s="37"/>
      <c r="DQ15" s="39">
        <f t="shared" si="39"/>
        <v>0</v>
      </c>
      <c r="DR15" s="40"/>
      <c r="DS15" s="37"/>
      <c r="DT15" s="37"/>
      <c r="DU15" s="39">
        <f t="shared" si="40"/>
        <v>0</v>
      </c>
      <c r="DV15" s="40"/>
      <c r="DW15" s="37"/>
      <c r="DX15" s="37"/>
      <c r="DY15" s="39">
        <f t="shared" si="41"/>
        <v>0</v>
      </c>
      <c r="DZ15" s="41"/>
      <c r="EA15" s="37"/>
      <c r="EB15" s="37"/>
      <c r="EC15" s="37"/>
      <c r="ED15" s="39">
        <f t="shared" si="42"/>
        <v>0</v>
      </c>
      <c r="EE15" s="40"/>
      <c r="EF15" s="37"/>
      <c r="EG15" s="37"/>
      <c r="EH15" s="39">
        <f t="shared" si="43"/>
        <v>0</v>
      </c>
      <c r="EI15" s="40"/>
      <c r="EJ15" s="37"/>
      <c r="EK15" s="37"/>
      <c r="EL15" s="39">
        <f t="shared" si="44"/>
        <v>0</v>
      </c>
      <c r="EM15" s="41"/>
      <c r="EN15" s="41"/>
      <c r="EO15" s="41"/>
      <c r="EP15" s="41"/>
    </row>
    <row r="16" spans="1:146" s="12" customFormat="1" ht="24.95" customHeight="1">
      <c r="A16" s="144" t="s">
        <v>104</v>
      </c>
      <c r="B16" s="145"/>
      <c r="C16" s="145"/>
      <c r="D16" s="150"/>
      <c r="E16" s="148" t="s">
        <v>11</v>
      </c>
      <c r="F16" s="151"/>
      <c r="G16" s="144" t="s">
        <v>46</v>
      </c>
      <c r="H16" s="150"/>
      <c r="I16" s="147" t="s">
        <v>105</v>
      </c>
      <c r="J16" s="148"/>
      <c r="K16" s="148"/>
      <c r="L16" s="149"/>
      <c r="M16" s="167">
        <f t="shared" si="0"/>
        <v>0</v>
      </c>
      <c r="N16" s="152"/>
      <c r="O16" s="152"/>
      <c r="P16" s="152">
        <f t="shared" si="1"/>
        <v>0</v>
      </c>
      <c r="Q16" s="152"/>
      <c r="R16" s="152"/>
      <c r="S16" s="152">
        <f t="shared" si="2"/>
        <v>0</v>
      </c>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3"/>
      <c r="AW16" s="154">
        <f t="shared" si="3"/>
        <v>0</v>
      </c>
      <c r="AX16" s="155"/>
      <c r="AY16" s="156"/>
      <c r="AZ16" s="197"/>
      <c r="BA16" s="198"/>
      <c r="BB16" s="50">
        <v>40</v>
      </c>
      <c r="BC16" s="61">
        <f t="shared" si="32"/>
        <v>0</v>
      </c>
      <c r="BD16" s="189"/>
      <c r="BE16" s="190"/>
      <c r="BF16" s="190"/>
      <c r="BG16" s="191"/>
      <c r="BK16" s="24" t="str">
        <f t="shared" si="4"/>
        <v>かぼちゃ</v>
      </c>
      <c r="BL16" s="24" t="str">
        <f t="shared" si="5"/>
        <v>沖縄本島</v>
      </c>
      <c r="BM16" s="28" t="str">
        <f t="shared" si="6"/>
        <v>航空</v>
      </c>
      <c r="BN16" s="63">
        <f t="shared" si="7"/>
        <v>0</v>
      </c>
      <c r="BO16" s="37">
        <f t="shared" si="8"/>
        <v>0</v>
      </c>
      <c r="BP16" s="64">
        <f t="shared" si="9"/>
        <v>0</v>
      </c>
      <c r="BQ16" s="63">
        <f t="shared" si="10"/>
        <v>0</v>
      </c>
      <c r="BR16" s="37">
        <f t="shared" si="11"/>
        <v>0</v>
      </c>
      <c r="BS16" s="64">
        <f t="shared" si="12"/>
        <v>0</v>
      </c>
      <c r="BT16" s="63">
        <f t="shared" si="13"/>
        <v>0</v>
      </c>
      <c r="BU16" s="37">
        <f t="shared" si="14"/>
        <v>0</v>
      </c>
      <c r="BV16" s="64">
        <f t="shared" si="15"/>
        <v>0</v>
      </c>
      <c r="BW16" s="56"/>
      <c r="BX16" s="25" t="str">
        <f t="shared" si="16"/>
        <v>かぼちゃ</v>
      </c>
      <c r="BY16" s="24" t="str">
        <f t="shared" si="16"/>
        <v>沖縄本島</v>
      </c>
      <c r="BZ16" s="28" t="str">
        <f t="shared" si="16"/>
        <v>航空</v>
      </c>
      <c r="CA16" s="37"/>
      <c r="CB16" s="37"/>
      <c r="CC16" s="38"/>
      <c r="CD16" s="39">
        <f t="shared" si="17"/>
        <v>0</v>
      </c>
      <c r="CE16" s="40"/>
      <c r="CF16" s="37"/>
      <c r="CG16" s="37"/>
      <c r="CH16" s="39">
        <f t="shared" si="18"/>
        <v>0</v>
      </c>
      <c r="CI16" s="40"/>
      <c r="CJ16" s="37"/>
      <c r="CK16" s="37"/>
      <c r="CL16" s="39">
        <f t="shared" si="19"/>
        <v>0</v>
      </c>
      <c r="CM16" s="41"/>
      <c r="CN16" s="37"/>
      <c r="CO16" s="37"/>
      <c r="CP16" s="37"/>
      <c r="CQ16" s="39">
        <f t="shared" si="33"/>
        <v>0</v>
      </c>
      <c r="CR16" s="40"/>
      <c r="CS16" s="37"/>
      <c r="CT16" s="37"/>
      <c r="CU16" s="39">
        <f t="shared" si="34"/>
        <v>0</v>
      </c>
      <c r="CV16" s="40"/>
      <c r="CW16" s="37"/>
      <c r="CX16" s="37"/>
      <c r="CY16" s="39">
        <f t="shared" si="35"/>
        <v>0</v>
      </c>
      <c r="CZ16" s="41"/>
      <c r="DA16" s="37"/>
      <c r="DB16" s="37"/>
      <c r="DC16" s="37"/>
      <c r="DD16" s="39">
        <f t="shared" si="36"/>
        <v>0</v>
      </c>
      <c r="DE16" s="40"/>
      <c r="DF16" s="37"/>
      <c r="DG16" s="37"/>
      <c r="DH16" s="39">
        <f t="shared" si="37"/>
        <v>0</v>
      </c>
      <c r="DI16" s="40"/>
      <c r="DJ16" s="37"/>
      <c r="DK16" s="37"/>
      <c r="DL16" s="39">
        <f t="shared" si="38"/>
        <v>0</v>
      </c>
      <c r="DM16" s="41"/>
      <c r="DN16" s="37"/>
      <c r="DO16" s="37"/>
      <c r="DP16" s="37"/>
      <c r="DQ16" s="39">
        <f t="shared" si="39"/>
        <v>0</v>
      </c>
      <c r="DR16" s="40"/>
      <c r="DS16" s="37"/>
      <c r="DT16" s="37"/>
      <c r="DU16" s="39">
        <f t="shared" si="40"/>
        <v>0</v>
      </c>
      <c r="DV16" s="40"/>
      <c r="DW16" s="37"/>
      <c r="DX16" s="37"/>
      <c r="DY16" s="39">
        <f t="shared" si="41"/>
        <v>0</v>
      </c>
      <c r="DZ16" s="41"/>
      <c r="EA16" s="37"/>
      <c r="EB16" s="37"/>
      <c r="EC16" s="37"/>
      <c r="ED16" s="39">
        <f t="shared" si="42"/>
        <v>0</v>
      </c>
      <c r="EE16" s="40"/>
      <c r="EF16" s="37"/>
      <c r="EG16" s="37"/>
      <c r="EH16" s="39">
        <f t="shared" si="43"/>
        <v>0</v>
      </c>
      <c r="EI16" s="40"/>
      <c r="EJ16" s="37"/>
      <c r="EK16" s="37"/>
      <c r="EL16" s="39">
        <f t="shared" si="44"/>
        <v>0</v>
      </c>
      <c r="EM16" s="41"/>
      <c r="EN16" s="41"/>
      <c r="EO16" s="41"/>
      <c r="EP16" s="41"/>
    </row>
    <row r="17" spans="1:146" s="12" customFormat="1" ht="24.95" customHeight="1">
      <c r="A17" s="144" t="s">
        <v>104</v>
      </c>
      <c r="B17" s="145"/>
      <c r="C17" s="145"/>
      <c r="D17" s="150"/>
      <c r="E17" s="148" t="s">
        <v>11</v>
      </c>
      <c r="F17" s="151"/>
      <c r="G17" s="144" t="s">
        <v>46</v>
      </c>
      <c r="H17" s="150"/>
      <c r="I17" s="169" t="s">
        <v>106</v>
      </c>
      <c r="J17" s="170"/>
      <c r="K17" s="148"/>
      <c r="L17" s="149"/>
      <c r="M17" s="167">
        <f t="shared" si="0"/>
        <v>0</v>
      </c>
      <c r="N17" s="152"/>
      <c r="O17" s="152"/>
      <c r="P17" s="152">
        <f t="shared" si="1"/>
        <v>0</v>
      </c>
      <c r="Q17" s="152"/>
      <c r="R17" s="152"/>
      <c r="S17" s="152">
        <f t="shared" si="2"/>
        <v>0</v>
      </c>
      <c r="T17" s="152"/>
      <c r="U17" s="152"/>
      <c r="V17" s="152"/>
      <c r="W17" s="152"/>
      <c r="X17" s="152"/>
      <c r="Y17" s="152"/>
      <c r="Z17" s="152"/>
      <c r="AA17" s="152"/>
      <c r="AB17" s="152"/>
      <c r="AC17" s="152"/>
      <c r="AD17" s="152"/>
      <c r="AE17" s="152"/>
      <c r="AF17" s="152"/>
      <c r="AG17" s="152"/>
      <c r="AH17" s="152"/>
      <c r="AI17" s="152"/>
      <c r="AJ17" s="152"/>
      <c r="AK17" s="152"/>
      <c r="AL17" s="152"/>
      <c r="AM17" s="152"/>
      <c r="AN17" s="152"/>
      <c r="AO17" s="152"/>
      <c r="AP17" s="152"/>
      <c r="AQ17" s="152"/>
      <c r="AR17" s="152"/>
      <c r="AS17" s="152"/>
      <c r="AT17" s="152"/>
      <c r="AU17" s="152"/>
      <c r="AV17" s="153"/>
      <c r="AW17" s="154">
        <f t="shared" si="3"/>
        <v>0</v>
      </c>
      <c r="AX17" s="155"/>
      <c r="AY17" s="156"/>
      <c r="AZ17" s="197"/>
      <c r="BA17" s="198"/>
      <c r="BB17" s="50"/>
      <c r="BC17" s="61">
        <f t="shared" si="32"/>
        <v>0</v>
      </c>
      <c r="BD17" s="189"/>
      <c r="BE17" s="190"/>
      <c r="BF17" s="190"/>
      <c r="BG17" s="191"/>
      <c r="BK17" s="24" t="str">
        <f t="shared" si="4"/>
        <v>かぼちゃ</v>
      </c>
      <c r="BL17" s="24" t="str">
        <f t="shared" si="5"/>
        <v>沖縄本島</v>
      </c>
      <c r="BM17" s="28" t="str">
        <f t="shared" si="6"/>
        <v>船舶</v>
      </c>
      <c r="BN17" s="65">
        <f t="shared" si="7"/>
        <v>0</v>
      </c>
      <c r="BO17" s="43">
        <f t="shared" si="8"/>
        <v>0</v>
      </c>
      <c r="BP17" s="66">
        <f t="shared" si="9"/>
        <v>0</v>
      </c>
      <c r="BQ17" s="65">
        <f t="shared" si="10"/>
        <v>0</v>
      </c>
      <c r="BR17" s="43">
        <f t="shared" si="11"/>
        <v>0</v>
      </c>
      <c r="BS17" s="66">
        <f t="shared" si="12"/>
        <v>0</v>
      </c>
      <c r="BT17" s="65">
        <f t="shared" si="13"/>
        <v>0</v>
      </c>
      <c r="BU17" s="43">
        <f t="shared" si="14"/>
        <v>0</v>
      </c>
      <c r="BV17" s="66">
        <f t="shared" si="15"/>
        <v>0</v>
      </c>
      <c r="BW17" s="56"/>
      <c r="BX17" s="25" t="str">
        <f t="shared" si="16"/>
        <v>かぼちゃ</v>
      </c>
      <c r="BY17" s="24" t="str">
        <f t="shared" si="16"/>
        <v>沖縄本島</v>
      </c>
      <c r="BZ17" s="28" t="str">
        <f t="shared" si="16"/>
        <v>船舶</v>
      </c>
      <c r="CA17" s="37"/>
      <c r="CB17" s="37"/>
      <c r="CC17" s="38"/>
      <c r="CD17" s="39">
        <f t="shared" si="17"/>
        <v>0</v>
      </c>
      <c r="CE17" s="40"/>
      <c r="CF17" s="37"/>
      <c r="CG17" s="37"/>
      <c r="CH17" s="39">
        <f t="shared" si="18"/>
        <v>0</v>
      </c>
      <c r="CI17" s="40"/>
      <c r="CJ17" s="37"/>
      <c r="CK17" s="37"/>
      <c r="CL17" s="39">
        <f t="shared" si="19"/>
        <v>0</v>
      </c>
      <c r="CM17" s="41"/>
      <c r="CN17" s="37"/>
      <c r="CO17" s="37"/>
      <c r="CP17" s="37"/>
      <c r="CQ17" s="42">
        <f t="shared" si="33"/>
        <v>0</v>
      </c>
      <c r="CR17" s="40"/>
      <c r="CS17" s="37"/>
      <c r="CT17" s="37"/>
      <c r="CU17" s="42">
        <f t="shared" si="34"/>
        <v>0</v>
      </c>
      <c r="CV17" s="40"/>
      <c r="CW17" s="37"/>
      <c r="CX17" s="37"/>
      <c r="CY17" s="42">
        <f t="shared" si="35"/>
        <v>0</v>
      </c>
      <c r="CZ17" s="41"/>
      <c r="DA17" s="37"/>
      <c r="DB17" s="37"/>
      <c r="DC17" s="37"/>
      <c r="DD17" s="42">
        <f t="shared" si="36"/>
        <v>0</v>
      </c>
      <c r="DE17" s="40"/>
      <c r="DF17" s="37"/>
      <c r="DG17" s="37"/>
      <c r="DH17" s="42">
        <f t="shared" si="37"/>
        <v>0</v>
      </c>
      <c r="DI17" s="40"/>
      <c r="DJ17" s="37"/>
      <c r="DK17" s="37"/>
      <c r="DL17" s="42">
        <f t="shared" si="38"/>
        <v>0</v>
      </c>
      <c r="DM17" s="41"/>
      <c r="DN17" s="37"/>
      <c r="DO17" s="37"/>
      <c r="DP17" s="37"/>
      <c r="DQ17" s="42">
        <f t="shared" si="39"/>
        <v>0</v>
      </c>
      <c r="DR17" s="40"/>
      <c r="DS17" s="37"/>
      <c r="DT17" s="37"/>
      <c r="DU17" s="42">
        <f t="shared" si="40"/>
        <v>0</v>
      </c>
      <c r="DV17" s="40"/>
      <c r="DW17" s="37"/>
      <c r="DX17" s="37"/>
      <c r="DY17" s="42">
        <f t="shared" si="41"/>
        <v>0</v>
      </c>
      <c r="DZ17" s="41"/>
      <c r="EA17" s="37"/>
      <c r="EB17" s="37"/>
      <c r="EC17" s="37"/>
      <c r="ED17" s="42">
        <f t="shared" si="42"/>
        <v>0</v>
      </c>
      <c r="EE17" s="40"/>
      <c r="EF17" s="37"/>
      <c r="EG17" s="37"/>
      <c r="EH17" s="42">
        <f t="shared" si="43"/>
        <v>0</v>
      </c>
      <c r="EI17" s="40"/>
      <c r="EJ17" s="37"/>
      <c r="EK17" s="37"/>
      <c r="EL17" s="42">
        <f t="shared" si="44"/>
        <v>0</v>
      </c>
      <c r="EM17" s="41"/>
      <c r="EN17" s="41"/>
      <c r="EO17" s="41"/>
      <c r="EP17" s="41"/>
    </row>
    <row r="18" spans="1:146" s="12" customFormat="1" ht="24.95" customHeight="1">
      <c r="A18" s="144"/>
      <c r="B18" s="145"/>
      <c r="C18" s="145"/>
      <c r="D18" s="150"/>
      <c r="E18" s="148"/>
      <c r="F18" s="151"/>
      <c r="G18" s="144"/>
      <c r="H18" s="150"/>
      <c r="I18" s="147"/>
      <c r="J18" s="148"/>
      <c r="K18" s="148"/>
      <c r="L18" s="149"/>
      <c r="M18" s="167">
        <f t="shared" si="0"/>
        <v>0</v>
      </c>
      <c r="N18" s="152"/>
      <c r="O18" s="152"/>
      <c r="P18" s="152">
        <f t="shared" si="1"/>
        <v>0</v>
      </c>
      <c r="Q18" s="152"/>
      <c r="R18" s="152"/>
      <c r="S18" s="152">
        <f t="shared" si="2"/>
        <v>0</v>
      </c>
      <c r="T18" s="152"/>
      <c r="U18" s="152"/>
      <c r="V18" s="152"/>
      <c r="W18" s="152"/>
      <c r="X18" s="152"/>
      <c r="Y18" s="152"/>
      <c r="Z18" s="152"/>
      <c r="AA18" s="152"/>
      <c r="AB18" s="152"/>
      <c r="AC18" s="152"/>
      <c r="AD18" s="152"/>
      <c r="AE18" s="152"/>
      <c r="AF18" s="152"/>
      <c r="AG18" s="152"/>
      <c r="AH18" s="152"/>
      <c r="AI18" s="152"/>
      <c r="AJ18" s="152"/>
      <c r="AK18" s="152"/>
      <c r="AL18" s="152"/>
      <c r="AM18" s="152"/>
      <c r="AN18" s="152"/>
      <c r="AO18" s="152"/>
      <c r="AP18" s="152"/>
      <c r="AQ18" s="152"/>
      <c r="AR18" s="152"/>
      <c r="AS18" s="152"/>
      <c r="AT18" s="152"/>
      <c r="AU18" s="152"/>
      <c r="AV18" s="153"/>
      <c r="AW18" s="154">
        <f t="shared" si="3"/>
        <v>0</v>
      </c>
      <c r="AX18" s="155"/>
      <c r="AY18" s="156"/>
      <c r="AZ18" s="197"/>
      <c r="BA18" s="198"/>
      <c r="BB18" s="50"/>
      <c r="BC18" s="61">
        <f t="shared" si="32"/>
        <v>0</v>
      </c>
      <c r="BD18" s="189"/>
      <c r="BE18" s="190"/>
      <c r="BF18" s="190"/>
      <c r="BG18" s="191"/>
      <c r="BK18" s="24">
        <f t="shared" si="4"/>
        <v>0</v>
      </c>
      <c r="BL18" s="24">
        <f t="shared" si="5"/>
        <v>0</v>
      </c>
      <c r="BM18" s="28">
        <f t="shared" si="6"/>
        <v>0</v>
      </c>
      <c r="BN18" s="63">
        <f t="shared" si="7"/>
        <v>0</v>
      </c>
      <c r="BO18" s="37">
        <f>CQ18</f>
        <v>0</v>
      </c>
      <c r="BP18" s="64">
        <f t="shared" si="9"/>
        <v>0</v>
      </c>
      <c r="BQ18" s="63">
        <f t="shared" si="10"/>
        <v>0</v>
      </c>
      <c r="BR18" s="37">
        <f t="shared" si="11"/>
        <v>0</v>
      </c>
      <c r="BS18" s="64">
        <f t="shared" si="12"/>
        <v>0</v>
      </c>
      <c r="BT18" s="63">
        <f t="shared" si="13"/>
        <v>0</v>
      </c>
      <c r="BU18" s="37">
        <f t="shared" si="14"/>
        <v>0</v>
      </c>
      <c r="BV18" s="64">
        <f t="shared" si="15"/>
        <v>0</v>
      </c>
      <c r="BW18" s="56"/>
      <c r="BX18" s="25">
        <f t="shared" si="16"/>
        <v>0</v>
      </c>
      <c r="BY18" s="24">
        <f t="shared" si="16"/>
        <v>0</v>
      </c>
      <c r="BZ18" s="28">
        <f t="shared" si="16"/>
        <v>0</v>
      </c>
      <c r="CA18" s="37"/>
      <c r="CB18" s="37"/>
      <c r="CC18" s="38"/>
      <c r="CD18" s="39">
        <f t="shared" si="17"/>
        <v>0</v>
      </c>
      <c r="CE18" s="40"/>
      <c r="CF18" s="37"/>
      <c r="CG18" s="37"/>
      <c r="CH18" s="39">
        <f t="shared" si="18"/>
        <v>0</v>
      </c>
      <c r="CI18" s="40"/>
      <c r="CJ18" s="37"/>
      <c r="CK18" s="37"/>
      <c r="CL18" s="39">
        <f t="shared" si="19"/>
        <v>0</v>
      </c>
      <c r="CM18" s="41"/>
      <c r="CN18" s="37"/>
      <c r="CO18" s="37"/>
      <c r="CP18" s="37"/>
      <c r="CQ18" s="39">
        <f t="shared" si="33"/>
        <v>0</v>
      </c>
      <c r="CR18" s="40"/>
      <c r="CS18" s="37"/>
      <c r="CT18" s="37"/>
      <c r="CU18" s="39">
        <f t="shared" si="34"/>
        <v>0</v>
      </c>
      <c r="CV18" s="40"/>
      <c r="CW18" s="37"/>
      <c r="CX18" s="37"/>
      <c r="CY18" s="39">
        <f t="shared" si="35"/>
        <v>0</v>
      </c>
      <c r="CZ18" s="41"/>
      <c r="DA18" s="37"/>
      <c r="DB18" s="37"/>
      <c r="DC18" s="37"/>
      <c r="DD18" s="39">
        <f t="shared" si="36"/>
        <v>0</v>
      </c>
      <c r="DE18" s="40"/>
      <c r="DF18" s="37"/>
      <c r="DG18" s="37"/>
      <c r="DH18" s="39">
        <f t="shared" si="37"/>
        <v>0</v>
      </c>
      <c r="DI18" s="40"/>
      <c r="DJ18" s="37"/>
      <c r="DK18" s="37"/>
      <c r="DL18" s="39">
        <f t="shared" si="38"/>
        <v>0</v>
      </c>
      <c r="DM18" s="41"/>
      <c r="DN18" s="37"/>
      <c r="DO18" s="37"/>
      <c r="DP18" s="37"/>
      <c r="DQ18" s="39">
        <f t="shared" si="39"/>
        <v>0</v>
      </c>
      <c r="DR18" s="40"/>
      <c r="DS18" s="37"/>
      <c r="DT18" s="37"/>
      <c r="DU18" s="39">
        <f t="shared" si="40"/>
        <v>0</v>
      </c>
      <c r="DV18" s="40"/>
      <c r="DW18" s="37"/>
      <c r="DX18" s="37"/>
      <c r="DY18" s="39">
        <f t="shared" si="41"/>
        <v>0</v>
      </c>
      <c r="DZ18" s="41"/>
      <c r="EA18" s="37"/>
      <c r="EB18" s="37"/>
      <c r="EC18" s="37"/>
      <c r="ED18" s="39">
        <f t="shared" si="42"/>
        <v>0</v>
      </c>
      <c r="EE18" s="40"/>
      <c r="EF18" s="37"/>
      <c r="EG18" s="37"/>
      <c r="EH18" s="39">
        <f t="shared" si="43"/>
        <v>0</v>
      </c>
      <c r="EI18" s="40"/>
      <c r="EJ18" s="37"/>
      <c r="EK18" s="37"/>
      <c r="EL18" s="39">
        <f t="shared" si="44"/>
        <v>0</v>
      </c>
      <c r="EM18" s="41"/>
      <c r="EN18" s="41"/>
      <c r="EO18" s="41"/>
      <c r="EP18" s="41"/>
    </row>
    <row r="19" spans="1:146" s="12" customFormat="1" ht="24.95" customHeight="1">
      <c r="A19" s="144"/>
      <c r="B19" s="145"/>
      <c r="C19" s="145"/>
      <c r="D19" s="150"/>
      <c r="E19" s="148"/>
      <c r="F19" s="151"/>
      <c r="G19" s="144"/>
      <c r="H19" s="150"/>
      <c r="I19" s="147"/>
      <c r="J19" s="148"/>
      <c r="K19" s="148"/>
      <c r="L19" s="149"/>
      <c r="M19" s="167">
        <f t="shared" si="0"/>
        <v>0</v>
      </c>
      <c r="N19" s="152"/>
      <c r="O19" s="152"/>
      <c r="P19" s="152">
        <f t="shared" si="1"/>
        <v>0</v>
      </c>
      <c r="Q19" s="152"/>
      <c r="R19" s="152"/>
      <c r="S19" s="152">
        <f t="shared" si="2"/>
        <v>0</v>
      </c>
      <c r="T19" s="152"/>
      <c r="U19" s="152"/>
      <c r="V19" s="152"/>
      <c r="W19" s="152"/>
      <c r="X19" s="152"/>
      <c r="Y19" s="152"/>
      <c r="Z19" s="152"/>
      <c r="AA19" s="152"/>
      <c r="AB19" s="152"/>
      <c r="AC19" s="152"/>
      <c r="AD19" s="152"/>
      <c r="AE19" s="152"/>
      <c r="AF19" s="152"/>
      <c r="AG19" s="152"/>
      <c r="AH19" s="152"/>
      <c r="AI19" s="152"/>
      <c r="AJ19" s="152"/>
      <c r="AK19" s="152"/>
      <c r="AL19" s="152"/>
      <c r="AM19" s="152"/>
      <c r="AN19" s="152"/>
      <c r="AO19" s="152"/>
      <c r="AP19" s="152"/>
      <c r="AQ19" s="152"/>
      <c r="AR19" s="152"/>
      <c r="AS19" s="152"/>
      <c r="AT19" s="152"/>
      <c r="AU19" s="152"/>
      <c r="AV19" s="153"/>
      <c r="AW19" s="154">
        <f t="shared" si="3"/>
        <v>0</v>
      </c>
      <c r="AX19" s="155"/>
      <c r="AY19" s="156"/>
      <c r="AZ19" s="197"/>
      <c r="BA19" s="198"/>
      <c r="BB19" s="50"/>
      <c r="BC19" s="61">
        <f t="shared" si="32"/>
        <v>0</v>
      </c>
      <c r="BD19" s="189"/>
      <c r="BE19" s="190"/>
      <c r="BF19" s="190"/>
      <c r="BG19" s="191"/>
      <c r="BK19" s="24">
        <f t="shared" si="4"/>
        <v>0</v>
      </c>
      <c r="BL19" s="24">
        <f t="shared" si="5"/>
        <v>0</v>
      </c>
      <c r="BM19" s="28">
        <f t="shared" si="6"/>
        <v>0</v>
      </c>
      <c r="BN19" s="63">
        <f t="shared" si="7"/>
        <v>0</v>
      </c>
      <c r="BO19" s="37">
        <f t="shared" ref="BO19:BO27" si="45">CQ19</f>
        <v>0</v>
      </c>
      <c r="BP19" s="64">
        <f t="shared" si="9"/>
        <v>0</v>
      </c>
      <c r="BQ19" s="63">
        <f t="shared" si="10"/>
        <v>0</v>
      </c>
      <c r="BR19" s="37">
        <f t="shared" si="11"/>
        <v>0</v>
      </c>
      <c r="BS19" s="64">
        <f t="shared" si="12"/>
        <v>0</v>
      </c>
      <c r="BT19" s="63">
        <f t="shared" si="13"/>
        <v>0</v>
      </c>
      <c r="BU19" s="37">
        <f t="shared" si="14"/>
        <v>0</v>
      </c>
      <c r="BV19" s="64">
        <f t="shared" si="15"/>
        <v>0</v>
      </c>
      <c r="BW19" s="56"/>
      <c r="BX19" s="25">
        <f t="shared" si="16"/>
        <v>0</v>
      </c>
      <c r="BY19" s="24">
        <f t="shared" si="16"/>
        <v>0</v>
      </c>
      <c r="BZ19" s="28">
        <f t="shared" si="16"/>
        <v>0</v>
      </c>
      <c r="CA19" s="37"/>
      <c r="CB19" s="37"/>
      <c r="CC19" s="38"/>
      <c r="CD19" s="39">
        <f>SUM(CA19:CC19)</f>
        <v>0</v>
      </c>
      <c r="CE19" s="40"/>
      <c r="CF19" s="37"/>
      <c r="CG19" s="37"/>
      <c r="CH19" s="39">
        <f t="shared" si="18"/>
        <v>0</v>
      </c>
      <c r="CI19" s="40"/>
      <c r="CJ19" s="37"/>
      <c r="CK19" s="37"/>
      <c r="CL19" s="39">
        <f t="shared" si="19"/>
        <v>0</v>
      </c>
      <c r="CM19" s="41"/>
      <c r="CN19" s="37"/>
      <c r="CO19" s="37"/>
      <c r="CP19" s="37"/>
      <c r="CQ19" s="39">
        <f t="shared" si="33"/>
        <v>0</v>
      </c>
      <c r="CR19" s="40"/>
      <c r="CS19" s="37"/>
      <c r="CT19" s="37"/>
      <c r="CU19" s="39">
        <f t="shared" si="34"/>
        <v>0</v>
      </c>
      <c r="CV19" s="40"/>
      <c r="CW19" s="37"/>
      <c r="CX19" s="37"/>
      <c r="CY19" s="39">
        <f t="shared" si="35"/>
        <v>0</v>
      </c>
      <c r="CZ19" s="41"/>
      <c r="DA19" s="37"/>
      <c r="DB19" s="37"/>
      <c r="DC19" s="37"/>
      <c r="DD19" s="39">
        <f t="shared" si="36"/>
        <v>0</v>
      </c>
      <c r="DE19" s="40"/>
      <c r="DF19" s="37"/>
      <c r="DG19" s="37"/>
      <c r="DH19" s="39">
        <f t="shared" si="37"/>
        <v>0</v>
      </c>
      <c r="DI19" s="40"/>
      <c r="DJ19" s="37"/>
      <c r="DK19" s="37"/>
      <c r="DL19" s="39">
        <f t="shared" si="38"/>
        <v>0</v>
      </c>
      <c r="DM19" s="41"/>
      <c r="DN19" s="37"/>
      <c r="DO19" s="37"/>
      <c r="DP19" s="37"/>
      <c r="DQ19" s="39">
        <f t="shared" si="39"/>
        <v>0</v>
      </c>
      <c r="DR19" s="40"/>
      <c r="DS19" s="37"/>
      <c r="DT19" s="37"/>
      <c r="DU19" s="39">
        <f t="shared" si="40"/>
        <v>0</v>
      </c>
      <c r="DV19" s="40"/>
      <c r="DW19" s="37"/>
      <c r="DX19" s="37"/>
      <c r="DY19" s="39">
        <f t="shared" si="41"/>
        <v>0</v>
      </c>
      <c r="DZ19" s="41"/>
      <c r="EA19" s="37"/>
      <c r="EB19" s="37"/>
      <c r="EC19" s="37"/>
      <c r="ED19" s="39">
        <f t="shared" si="42"/>
        <v>0</v>
      </c>
      <c r="EE19" s="40"/>
      <c r="EF19" s="37"/>
      <c r="EG19" s="37"/>
      <c r="EH19" s="39">
        <f t="shared" si="43"/>
        <v>0</v>
      </c>
      <c r="EI19" s="40"/>
      <c r="EJ19" s="37"/>
      <c r="EK19" s="37"/>
      <c r="EL19" s="39">
        <f t="shared" si="44"/>
        <v>0</v>
      </c>
      <c r="EM19" s="41"/>
      <c r="EN19" s="41"/>
      <c r="EO19" s="41"/>
      <c r="EP19" s="41"/>
    </row>
    <row r="20" spans="1:146" s="12" customFormat="1" ht="24.95" customHeight="1">
      <c r="A20" s="144"/>
      <c r="B20" s="145"/>
      <c r="C20" s="145"/>
      <c r="D20" s="150"/>
      <c r="E20" s="148"/>
      <c r="F20" s="151"/>
      <c r="G20" s="144"/>
      <c r="H20" s="150"/>
      <c r="I20" s="147"/>
      <c r="J20" s="148"/>
      <c r="K20" s="148"/>
      <c r="L20" s="149"/>
      <c r="M20" s="167">
        <f t="shared" si="0"/>
        <v>0</v>
      </c>
      <c r="N20" s="152"/>
      <c r="O20" s="152"/>
      <c r="P20" s="152">
        <f t="shared" si="1"/>
        <v>0</v>
      </c>
      <c r="Q20" s="152"/>
      <c r="R20" s="152"/>
      <c r="S20" s="152">
        <f t="shared" si="2"/>
        <v>0</v>
      </c>
      <c r="T20" s="152"/>
      <c r="U20" s="152"/>
      <c r="V20" s="152"/>
      <c r="W20" s="152"/>
      <c r="X20" s="152"/>
      <c r="Y20" s="152"/>
      <c r="Z20" s="152"/>
      <c r="AA20" s="152"/>
      <c r="AB20" s="152"/>
      <c r="AC20" s="152"/>
      <c r="AD20" s="152"/>
      <c r="AE20" s="152"/>
      <c r="AF20" s="152"/>
      <c r="AG20" s="152"/>
      <c r="AH20" s="152"/>
      <c r="AI20" s="152"/>
      <c r="AJ20" s="152"/>
      <c r="AK20" s="152"/>
      <c r="AL20" s="152"/>
      <c r="AM20" s="152"/>
      <c r="AN20" s="152"/>
      <c r="AO20" s="152"/>
      <c r="AP20" s="152"/>
      <c r="AQ20" s="152"/>
      <c r="AR20" s="152"/>
      <c r="AS20" s="152"/>
      <c r="AT20" s="152"/>
      <c r="AU20" s="152"/>
      <c r="AV20" s="153"/>
      <c r="AW20" s="154">
        <f t="shared" si="3"/>
        <v>0</v>
      </c>
      <c r="AX20" s="155"/>
      <c r="AY20" s="156"/>
      <c r="AZ20" s="197"/>
      <c r="BA20" s="198"/>
      <c r="BB20" s="50"/>
      <c r="BC20" s="61">
        <f t="shared" si="32"/>
        <v>0</v>
      </c>
      <c r="BD20" s="189"/>
      <c r="BE20" s="190"/>
      <c r="BF20" s="190"/>
      <c r="BG20" s="191"/>
      <c r="BK20" s="24">
        <f t="shared" si="4"/>
        <v>0</v>
      </c>
      <c r="BL20" s="24">
        <f t="shared" si="5"/>
        <v>0</v>
      </c>
      <c r="BM20" s="28">
        <f t="shared" si="6"/>
        <v>0</v>
      </c>
      <c r="BN20" s="63">
        <f t="shared" si="7"/>
        <v>0</v>
      </c>
      <c r="BO20" s="37">
        <f t="shared" si="45"/>
        <v>0</v>
      </c>
      <c r="BP20" s="64">
        <f t="shared" si="9"/>
        <v>0</v>
      </c>
      <c r="BQ20" s="63">
        <f t="shared" si="10"/>
        <v>0</v>
      </c>
      <c r="BR20" s="37">
        <f t="shared" si="11"/>
        <v>0</v>
      </c>
      <c r="BS20" s="64">
        <f t="shared" si="12"/>
        <v>0</v>
      </c>
      <c r="BT20" s="63">
        <f t="shared" si="13"/>
        <v>0</v>
      </c>
      <c r="BU20" s="37">
        <f t="shared" si="14"/>
        <v>0</v>
      </c>
      <c r="BV20" s="64">
        <f t="shared" si="15"/>
        <v>0</v>
      </c>
      <c r="BW20" s="56"/>
      <c r="BX20" s="25">
        <f t="shared" si="16"/>
        <v>0</v>
      </c>
      <c r="BY20" s="24">
        <f t="shared" si="16"/>
        <v>0</v>
      </c>
      <c r="BZ20" s="28">
        <f t="shared" si="16"/>
        <v>0</v>
      </c>
      <c r="CA20" s="37"/>
      <c r="CB20" s="37"/>
      <c r="CC20" s="38"/>
      <c r="CD20" s="39">
        <f t="shared" ref="CD20:CD27" si="46">SUM(CA20:CC20)</f>
        <v>0</v>
      </c>
      <c r="CE20" s="40"/>
      <c r="CF20" s="37"/>
      <c r="CG20" s="37"/>
      <c r="CH20" s="39">
        <f t="shared" si="18"/>
        <v>0</v>
      </c>
      <c r="CI20" s="40"/>
      <c r="CJ20" s="37"/>
      <c r="CK20" s="37"/>
      <c r="CL20" s="39">
        <f t="shared" si="19"/>
        <v>0</v>
      </c>
      <c r="CM20" s="41"/>
      <c r="CN20" s="37"/>
      <c r="CO20" s="37"/>
      <c r="CP20" s="37"/>
      <c r="CQ20" s="39">
        <f t="shared" si="33"/>
        <v>0</v>
      </c>
      <c r="CR20" s="40"/>
      <c r="CS20" s="37"/>
      <c r="CT20" s="37"/>
      <c r="CU20" s="39">
        <f t="shared" si="34"/>
        <v>0</v>
      </c>
      <c r="CV20" s="40"/>
      <c r="CW20" s="37"/>
      <c r="CX20" s="37"/>
      <c r="CY20" s="39">
        <f t="shared" si="35"/>
        <v>0</v>
      </c>
      <c r="CZ20" s="41"/>
      <c r="DA20" s="37"/>
      <c r="DB20" s="37"/>
      <c r="DC20" s="37"/>
      <c r="DD20" s="39">
        <f t="shared" si="36"/>
        <v>0</v>
      </c>
      <c r="DE20" s="40"/>
      <c r="DF20" s="37"/>
      <c r="DG20" s="37"/>
      <c r="DH20" s="39">
        <f t="shared" si="37"/>
        <v>0</v>
      </c>
      <c r="DI20" s="40"/>
      <c r="DJ20" s="37"/>
      <c r="DK20" s="37"/>
      <c r="DL20" s="39">
        <f t="shared" si="38"/>
        <v>0</v>
      </c>
      <c r="DM20" s="41"/>
      <c r="DN20" s="37"/>
      <c r="DO20" s="37"/>
      <c r="DP20" s="37"/>
      <c r="DQ20" s="39">
        <f t="shared" si="39"/>
        <v>0</v>
      </c>
      <c r="DR20" s="40"/>
      <c r="DS20" s="37"/>
      <c r="DT20" s="37"/>
      <c r="DU20" s="39">
        <f t="shared" si="40"/>
        <v>0</v>
      </c>
      <c r="DV20" s="40"/>
      <c r="DW20" s="37"/>
      <c r="DX20" s="37"/>
      <c r="DY20" s="39">
        <f t="shared" si="41"/>
        <v>0</v>
      </c>
      <c r="DZ20" s="41"/>
      <c r="EA20" s="37"/>
      <c r="EB20" s="37"/>
      <c r="EC20" s="37"/>
      <c r="ED20" s="39">
        <f t="shared" si="42"/>
        <v>0</v>
      </c>
      <c r="EE20" s="40"/>
      <c r="EF20" s="37"/>
      <c r="EG20" s="37"/>
      <c r="EH20" s="39">
        <f t="shared" si="43"/>
        <v>0</v>
      </c>
      <c r="EI20" s="40"/>
      <c r="EJ20" s="37"/>
      <c r="EK20" s="37"/>
      <c r="EL20" s="39">
        <f t="shared" si="44"/>
        <v>0</v>
      </c>
      <c r="EM20" s="41"/>
      <c r="EN20" s="41"/>
      <c r="EO20" s="41"/>
      <c r="EP20" s="41"/>
    </row>
    <row r="21" spans="1:146" s="12" customFormat="1" ht="24.95" customHeight="1">
      <c r="A21" s="144"/>
      <c r="B21" s="145"/>
      <c r="C21" s="145"/>
      <c r="D21" s="150"/>
      <c r="E21" s="148"/>
      <c r="F21" s="151"/>
      <c r="G21" s="144"/>
      <c r="H21" s="150"/>
      <c r="I21" s="147"/>
      <c r="J21" s="148"/>
      <c r="K21" s="148"/>
      <c r="L21" s="149"/>
      <c r="M21" s="167">
        <f t="shared" si="0"/>
        <v>0</v>
      </c>
      <c r="N21" s="152"/>
      <c r="O21" s="152"/>
      <c r="P21" s="152">
        <f t="shared" si="1"/>
        <v>0</v>
      </c>
      <c r="Q21" s="152"/>
      <c r="R21" s="152"/>
      <c r="S21" s="152">
        <f t="shared" si="2"/>
        <v>0</v>
      </c>
      <c r="T21" s="152"/>
      <c r="U21" s="152"/>
      <c r="V21" s="152"/>
      <c r="W21" s="152"/>
      <c r="X21" s="152"/>
      <c r="Y21" s="152"/>
      <c r="Z21" s="152"/>
      <c r="AA21" s="152"/>
      <c r="AB21" s="152"/>
      <c r="AC21" s="152"/>
      <c r="AD21" s="152"/>
      <c r="AE21" s="152"/>
      <c r="AF21" s="152"/>
      <c r="AG21" s="152"/>
      <c r="AH21" s="152"/>
      <c r="AI21" s="152"/>
      <c r="AJ21" s="152"/>
      <c r="AK21" s="152"/>
      <c r="AL21" s="152"/>
      <c r="AM21" s="152"/>
      <c r="AN21" s="152"/>
      <c r="AO21" s="152"/>
      <c r="AP21" s="152"/>
      <c r="AQ21" s="152"/>
      <c r="AR21" s="152"/>
      <c r="AS21" s="152"/>
      <c r="AT21" s="152"/>
      <c r="AU21" s="152"/>
      <c r="AV21" s="153"/>
      <c r="AW21" s="154">
        <f t="shared" si="3"/>
        <v>0</v>
      </c>
      <c r="AX21" s="155"/>
      <c r="AY21" s="156"/>
      <c r="AZ21" s="197"/>
      <c r="BA21" s="198"/>
      <c r="BB21" s="50"/>
      <c r="BC21" s="61">
        <f t="shared" si="32"/>
        <v>0</v>
      </c>
      <c r="BD21" s="189"/>
      <c r="BE21" s="190"/>
      <c r="BF21" s="190"/>
      <c r="BG21" s="191"/>
      <c r="BK21" s="24">
        <f t="shared" si="4"/>
        <v>0</v>
      </c>
      <c r="BL21" s="24">
        <f t="shared" si="5"/>
        <v>0</v>
      </c>
      <c r="BM21" s="28">
        <f t="shared" si="6"/>
        <v>0</v>
      </c>
      <c r="BN21" s="63">
        <f t="shared" si="7"/>
        <v>0</v>
      </c>
      <c r="BO21" s="37">
        <f t="shared" si="45"/>
        <v>0</v>
      </c>
      <c r="BP21" s="64">
        <f t="shared" si="9"/>
        <v>0</v>
      </c>
      <c r="BQ21" s="63">
        <f t="shared" si="10"/>
        <v>0</v>
      </c>
      <c r="BR21" s="37">
        <f t="shared" si="11"/>
        <v>0</v>
      </c>
      <c r="BS21" s="64">
        <f t="shared" si="12"/>
        <v>0</v>
      </c>
      <c r="BT21" s="63">
        <f t="shared" si="13"/>
        <v>0</v>
      </c>
      <c r="BU21" s="37">
        <f t="shared" si="14"/>
        <v>0</v>
      </c>
      <c r="BV21" s="64">
        <f t="shared" si="15"/>
        <v>0</v>
      </c>
      <c r="BW21" s="56"/>
      <c r="BX21" s="25">
        <f t="shared" si="16"/>
        <v>0</v>
      </c>
      <c r="BY21" s="24">
        <f t="shared" si="16"/>
        <v>0</v>
      </c>
      <c r="BZ21" s="28">
        <f t="shared" si="16"/>
        <v>0</v>
      </c>
      <c r="CA21" s="37"/>
      <c r="CB21" s="37"/>
      <c r="CC21" s="38"/>
      <c r="CD21" s="39">
        <f t="shared" si="46"/>
        <v>0</v>
      </c>
      <c r="CE21" s="40"/>
      <c r="CF21" s="37"/>
      <c r="CG21" s="37"/>
      <c r="CH21" s="39">
        <f t="shared" si="18"/>
        <v>0</v>
      </c>
      <c r="CI21" s="40"/>
      <c r="CJ21" s="37"/>
      <c r="CK21" s="37"/>
      <c r="CL21" s="39">
        <f t="shared" si="19"/>
        <v>0</v>
      </c>
      <c r="CM21" s="41"/>
      <c r="CN21" s="37"/>
      <c r="CO21" s="37"/>
      <c r="CP21" s="37"/>
      <c r="CQ21" s="39">
        <f t="shared" si="33"/>
        <v>0</v>
      </c>
      <c r="CR21" s="40"/>
      <c r="CS21" s="37"/>
      <c r="CT21" s="37"/>
      <c r="CU21" s="39">
        <f t="shared" si="34"/>
        <v>0</v>
      </c>
      <c r="CV21" s="40"/>
      <c r="CW21" s="37"/>
      <c r="CX21" s="37"/>
      <c r="CY21" s="39">
        <f t="shared" si="35"/>
        <v>0</v>
      </c>
      <c r="CZ21" s="41"/>
      <c r="DA21" s="37"/>
      <c r="DB21" s="37"/>
      <c r="DC21" s="37"/>
      <c r="DD21" s="39">
        <f t="shared" si="36"/>
        <v>0</v>
      </c>
      <c r="DE21" s="40"/>
      <c r="DF21" s="37"/>
      <c r="DG21" s="37"/>
      <c r="DH21" s="39">
        <f t="shared" si="37"/>
        <v>0</v>
      </c>
      <c r="DI21" s="40"/>
      <c r="DJ21" s="37"/>
      <c r="DK21" s="37"/>
      <c r="DL21" s="39">
        <f t="shared" si="38"/>
        <v>0</v>
      </c>
      <c r="DM21" s="41"/>
      <c r="DN21" s="37"/>
      <c r="DO21" s="37"/>
      <c r="DP21" s="37"/>
      <c r="DQ21" s="39">
        <f t="shared" si="39"/>
        <v>0</v>
      </c>
      <c r="DR21" s="40"/>
      <c r="DS21" s="37"/>
      <c r="DT21" s="37"/>
      <c r="DU21" s="39">
        <f t="shared" si="40"/>
        <v>0</v>
      </c>
      <c r="DV21" s="40"/>
      <c r="DW21" s="37"/>
      <c r="DX21" s="37"/>
      <c r="DY21" s="39">
        <f t="shared" si="41"/>
        <v>0</v>
      </c>
      <c r="DZ21" s="41"/>
      <c r="EA21" s="37"/>
      <c r="EB21" s="37"/>
      <c r="EC21" s="37"/>
      <c r="ED21" s="39">
        <f t="shared" si="42"/>
        <v>0</v>
      </c>
      <c r="EE21" s="40"/>
      <c r="EF21" s="37"/>
      <c r="EG21" s="37"/>
      <c r="EH21" s="39">
        <f t="shared" si="43"/>
        <v>0</v>
      </c>
      <c r="EI21" s="40"/>
      <c r="EJ21" s="37"/>
      <c r="EK21" s="37"/>
      <c r="EL21" s="39">
        <f t="shared" si="44"/>
        <v>0</v>
      </c>
      <c r="EM21" s="41"/>
      <c r="EN21" s="41"/>
      <c r="EO21" s="41"/>
      <c r="EP21" s="41"/>
    </row>
    <row r="22" spans="1:146" s="12" customFormat="1" ht="24.95" customHeight="1">
      <c r="A22" s="144"/>
      <c r="B22" s="145"/>
      <c r="C22" s="145"/>
      <c r="D22" s="150"/>
      <c r="E22" s="148"/>
      <c r="F22" s="151"/>
      <c r="G22" s="144"/>
      <c r="H22" s="150"/>
      <c r="I22" s="147"/>
      <c r="J22" s="148"/>
      <c r="K22" s="148"/>
      <c r="L22" s="149"/>
      <c r="M22" s="167">
        <f t="shared" si="0"/>
        <v>0</v>
      </c>
      <c r="N22" s="152"/>
      <c r="O22" s="152"/>
      <c r="P22" s="152">
        <f t="shared" si="1"/>
        <v>0</v>
      </c>
      <c r="Q22" s="152"/>
      <c r="R22" s="152"/>
      <c r="S22" s="152">
        <f t="shared" si="2"/>
        <v>0</v>
      </c>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c r="AS22" s="152"/>
      <c r="AT22" s="152"/>
      <c r="AU22" s="152"/>
      <c r="AV22" s="153"/>
      <c r="AW22" s="154">
        <f t="shared" si="3"/>
        <v>0</v>
      </c>
      <c r="AX22" s="155"/>
      <c r="AY22" s="156"/>
      <c r="AZ22" s="197"/>
      <c r="BA22" s="198"/>
      <c r="BB22" s="50"/>
      <c r="BC22" s="61">
        <f t="shared" si="32"/>
        <v>0</v>
      </c>
      <c r="BD22" s="189"/>
      <c r="BE22" s="190"/>
      <c r="BF22" s="190"/>
      <c r="BG22" s="191"/>
      <c r="BK22" s="24">
        <f t="shared" si="4"/>
        <v>0</v>
      </c>
      <c r="BL22" s="24">
        <f t="shared" si="5"/>
        <v>0</v>
      </c>
      <c r="BM22" s="28">
        <f t="shared" si="6"/>
        <v>0</v>
      </c>
      <c r="BN22" s="63">
        <f t="shared" si="7"/>
        <v>0</v>
      </c>
      <c r="BO22" s="37">
        <f t="shared" si="45"/>
        <v>0</v>
      </c>
      <c r="BP22" s="64">
        <f t="shared" si="9"/>
        <v>0</v>
      </c>
      <c r="BQ22" s="63">
        <f t="shared" si="10"/>
        <v>0</v>
      </c>
      <c r="BR22" s="37">
        <f t="shared" si="11"/>
        <v>0</v>
      </c>
      <c r="BS22" s="64">
        <f t="shared" si="12"/>
        <v>0</v>
      </c>
      <c r="BT22" s="63">
        <f t="shared" si="13"/>
        <v>0</v>
      </c>
      <c r="BU22" s="37">
        <f t="shared" si="14"/>
        <v>0</v>
      </c>
      <c r="BV22" s="64">
        <f t="shared" si="15"/>
        <v>0</v>
      </c>
      <c r="BW22" s="56"/>
      <c r="BX22" s="25">
        <f t="shared" si="16"/>
        <v>0</v>
      </c>
      <c r="BY22" s="24">
        <f t="shared" si="16"/>
        <v>0</v>
      </c>
      <c r="BZ22" s="28">
        <f t="shared" si="16"/>
        <v>0</v>
      </c>
      <c r="CA22" s="37"/>
      <c r="CB22" s="37"/>
      <c r="CC22" s="38"/>
      <c r="CD22" s="39">
        <f t="shared" si="46"/>
        <v>0</v>
      </c>
      <c r="CE22" s="40"/>
      <c r="CF22" s="37"/>
      <c r="CG22" s="37"/>
      <c r="CH22" s="39">
        <f t="shared" si="18"/>
        <v>0</v>
      </c>
      <c r="CI22" s="40"/>
      <c r="CJ22" s="37"/>
      <c r="CK22" s="37"/>
      <c r="CL22" s="39">
        <f t="shared" si="19"/>
        <v>0</v>
      </c>
      <c r="CM22" s="41"/>
      <c r="CN22" s="37"/>
      <c r="CO22" s="37"/>
      <c r="CP22" s="37"/>
      <c r="CQ22" s="39">
        <f t="shared" si="33"/>
        <v>0</v>
      </c>
      <c r="CR22" s="40"/>
      <c r="CS22" s="37"/>
      <c r="CT22" s="37"/>
      <c r="CU22" s="39">
        <f t="shared" si="34"/>
        <v>0</v>
      </c>
      <c r="CV22" s="40"/>
      <c r="CW22" s="37"/>
      <c r="CX22" s="37"/>
      <c r="CY22" s="39">
        <f t="shared" si="35"/>
        <v>0</v>
      </c>
      <c r="CZ22" s="41"/>
      <c r="DA22" s="37"/>
      <c r="DB22" s="37"/>
      <c r="DC22" s="37"/>
      <c r="DD22" s="39">
        <f t="shared" si="36"/>
        <v>0</v>
      </c>
      <c r="DE22" s="40"/>
      <c r="DF22" s="37"/>
      <c r="DG22" s="37"/>
      <c r="DH22" s="39">
        <f t="shared" si="37"/>
        <v>0</v>
      </c>
      <c r="DI22" s="40"/>
      <c r="DJ22" s="37"/>
      <c r="DK22" s="37"/>
      <c r="DL22" s="39">
        <f t="shared" si="38"/>
        <v>0</v>
      </c>
      <c r="DM22" s="41"/>
      <c r="DN22" s="37"/>
      <c r="DO22" s="37"/>
      <c r="DP22" s="37"/>
      <c r="DQ22" s="39">
        <f t="shared" si="39"/>
        <v>0</v>
      </c>
      <c r="DR22" s="40"/>
      <c r="DS22" s="37"/>
      <c r="DT22" s="37"/>
      <c r="DU22" s="39">
        <f t="shared" si="40"/>
        <v>0</v>
      </c>
      <c r="DV22" s="40"/>
      <c r="DW22" s="37"/>
      <c r="DX22" s="37"/>
      <c r="DY22" s="39">
        <f t="shared" si="41"/>
        <v>0</v>
      </c>
      <c r="DZ22" s="41"/>
      <c r="EA22" s="37"/>
      <c r="EB22" s="37"/>
      <c r="EC22" s="37"/>
      <c r="ED22" s="39">
        <f t="shared" si="42"/>
        <v>0</v>
      </c>
      <c r="EE22" s="40"/>
      <c r="EF22" s="37"/>
      <c r="EG22" s="37"/>
      <c r="EH22" s="39">
        <f t="shared" si="43"/>
        <v>0</v>
      </c>
      <c r="EI22" s="40"/>
      <c r="EJ22" s="37"/>
      <c r="EK22" s="37"/>
      <c r="EL22" s="39">
        <f t="shared" si="44"/>
        <v>0</v>
      </c>
      <c r="EM22" s="41"/>
      <c r="EN22" s="41"/>
      <c r="EO22" s="41"/>
      <c r="EP22" s="41"/>
    </row>
    <row r="23" spans="1:146" s="12" customFormat="1" ht="24.95" customHeight="1">
      <c r="A23" s="144"/>
      <c r="B23" s="145"/>
      <c r="C23" s="145"/>
      <c r="D23" s="150"/>
      <c r="E23" s="148"/>
      <c r="F23" s="151"/>
      <c r="G23" s="144"/>
      <c r="H23" s="150"/>
      <c r="I23" s="147"/>
      <c r="J23" s="148"/>
      <c r="K23" s="148"/>
      <c r="L23" s="149"/>
      <c r="M23" s="167">
        <f t="shared" si="0"/>
        <v>0</v>
      </c>
      <c r="N23" s="152"/>
      <c r="O23" s="152"/>
      <c r="P23" s="152">
        <f t="shared" si="1"/>
        <v>0</v>
      </c>
      <c r="Q23" s="152"/>
      <c r="R23" s="152"/>
      <c r="S23" s="152">
        <f t="shared" si="2"/>
        <v>0</v>
      </c>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c r="AT23" s="152"/>
      <c r="AU23" s="152"/>
      <c r="AV23" s="153"/>
      <c r="AW23" s="154">
        <f t="shared" si="3"/>
        <v>0</v>
      </c>
      <c r="AX23" s="155"/>
      <c r="AY23" s="156"/>
      <c r="AZ23" s="197"/>
      <c r="BA23" s="198"/>
      <c r="BB23" s="50"/>
      <c r="BC23" s="61">
        <f t="shared" si="32"/>
        <v>0</v>
      </c>
      <c r="BD23" s="189"/>
      <c r="BE23" s="190"/>
      <c r="BF23" s="190"/>
      <c r="BG23" s="191"/>
      <c r="BK23" s="24">
        <f t="shared" si="4"/>
        <v>0</v>
      </c>
      <c r="BL23" s="24">
        <f t="shared" si="5"/>
        <v>0</v>
      </c>
      <c r="BM23" s="28">
        <f t="shared" si="6"/>
        <v>0</v>
      </c>
      <c r="BN23" s="63">
        <f t="shared" si="7"/>
        <v>0</v>
      </c>
      <c r="BO23" s="37">
        <f t="shared" si="45"/>
        <v>0</v>
      </c>
      <c r="BP23" s="64">
        <f t="shared" si="9"/>
        <v>0</v>
      </c>
      <c r="BQ23" s="63">
        <f t="shared" si="10"/>
        <v>0</v>
      </c>
      <c r="BR23" s="37">
        <f t="shared" si="11"/>
        <v>0</v>
      </c>
      <c r="BS23" s="64">
        <f t="shared" si="12"/>
        <v>0</v>
      </c>
      <c r="BT23" s="63">
        <f t="shared" si="13"/>
        <v>0</v>
      </c>
      <c r="BU23" s="37">
        <f t="shared" si="14"/>
        <v>0</v>
      </c>
      <c r="BV23" s="64">
        <f t="shared" si="15"/>
        <v>0</v>
      </c>
      <c r="BW23" s="56"/>
      <c r="BX23" s="25">
        <f t="shared" si="16"/>
        <v>0</v>
      </c>
      <c r="BY23" s="24">
        <f t="shared" si="16"/>
        <v>0</v>
      </c>
      <c r="BZ23" s="28">
        <f t="shared" si="16"/>
        <v>0</v>
      </c>
      <c r="CA23" s="37"/>
      <c r="CB23" s="37"/>
      <c r="CC23" s="38"/>
      <c r="CD23" s="39">
        <f t="shared" si="46"/>
        <v>0</v>
      </c>
      <c r="CE23" s="40"/>
      <c r="CF23" s="37"/>
      <c r="CG23" s="37"/>
      <c r="CH23" s="39">
        <f t="shared" si="18"/>
        <v>0</v>
      </c>
      <c r="CI23" s="40"/>
      <c r="CJ23" s="37"/>
      <c r="CK23" s="37"/>
      <c r="CL23" s="39">
        <f t="shared" si="19"/>
        <v>0</v>
      </c>
      <c r="CM23" s="41"/>
      <c r="CN23" s="37"/>
      <c r="CO23" s="37"/>
      <c r="CP23" s="37"/>
      <c r="CQ23" s="39">
        <f t="shared" si="33"/>
        <v>0</v>
      </c>
      <c r="CR23" s="40"/>
      <c r="CS23" s="37"/>
      <c r="CT23" s="37"/>
      <c r="CU23" s="39">
        <f t="shared" si="34"/>
        <v>0</v>
      </c>
      <c r="CV23" s="40"/>
      <c r="CW23" s="37"/>
      <c r="CX23" s="37"/>
      <c r="CY23" s="39">
        <f t="shared" si="35"/>
        <v>0</v>
      </c>
      <c r="CZ23" s="41"/>
      <c r="DA23" s="37"/>
      <c r="DB23" s="37"/>
      <c r="DC23" s="37"/>
      <c r="DD23" s="39">
        <f t="shared" si="36"/>
        <v>0</v>
      </c>
      <c r="DE23" s="40"/>
      <c r="DF23" s="37"/>
      <c r="DG23" s="37"/>
      <c r="DH23" s="39">
        <f t="shared" si="37"/>
        <v>0</v>
      </c>
      <c r="DI23" s="40"/>
      <c r="DJ23" s="37"/>
      <c r="DK23" s="37"/>
      <c r="DL23" s="39">
        <f t="shared" si="38"/>
        <v>0</v>
      </c>
      <c r="DM23" s="41"/>
      <c r="DN23" s="37"/>
      <c r="DO23" s="37"/>
      <c r="DP23" s="37"/>
      <c r="DQ23" s="39">
        <f t="shared" si="39"/>
        <v>0</v>
      </c>
      <c r="DR23" s="40"/>
      <c r="DS23" s="37"/>
      <c r="DT23" s="37"/>
      <c r="DU23" s="39">
        <f t="shared" si="40"/>
        <v>0</v>
      </c>
      <c r="DV23" s="40"/>
      <c r="DW23" s="37"/>
      <c r="DX23" s="37"/>
      <c r="DY23" s="39">
        <f t="shared" si="41"/>
        <v>0</v>
      </c>
      <c r="DZ23" s="41"/>
      <c r="EA23" s="37"/>
      <c r="EB23" s="37"/>
      <c r="EC23" s="37"/>
      <c r="ED23" s="39">
        <f t="shared" si="42"/>
        <v>0</v>
      </c>
      <c r="EE23" s="40"/>
      <c r="EF23" s="37"/>
      <c r="EG23" s="37"/>
      <c r="EH23" s="39">
        <f t="shared" si="43"/>
        <v>0</v>
      </c>
      <c r="EI23" s="40"/>
      <c r="EJ23" s="37"/>
      <c r="EK23" s="37"/>
      <c r="EL23" s="39">
        <f t="shared" si="44"/>
        <v>0</v>
      </c>
      <c r="EM23" s="41"/>
      <c r="EN23" s="41"/>
      <c r="EO23" s="41"/>
      <c r="EP23" s="41"/>
    </row>
    <row r="24" spans="1:146" s="12" customFormat="1" ht="24.95" customHeight="1">
      <c r="A24" s="144"/>
      <c r="B24" s="145"/>
      <c r="C24" s="145"/>
      <c r="D24" s="150"/>
      <c r="E24" s="148"/>
      <c r="F24" s="151"/>
      <c r="G24" s="144"/>
      <c r="H24" s="150"/>
      <c r="I24" s="147"/>
      <c r="J24" s="148"/>
      <c r="K24" s="148"/>
      <c r="L24" s="149"/>
      <c r="M24" s="167">
        <f t="shared" si="0"/>
        <v>0</v>
      </c>
      <c r="N24" s="152"/>
      <c r="O24" s="152"/>
      <c r="P24" s="152">
        <f t="shared" si="1"/>
        <v>0</v>
      </c>
      <c r="Q24" s="152"/>
      <c r="R24" s="152"/>
      <c r="S24" s="152">
        <f t="shared" si="2"/>
        <v>0</v>
      </c>
      <c r="T24" s="152"/>
      <c r="U24" s="152"/>
      <c r="V24" s="152"/>
      <c r="W24" s="152"/>
      <c r="X24" s="152"/>
      <c r="Y24" s="152"/>
      <c r="Z24" s="152"/>
      <c r="AA24" s="152"/>
      <c r="AB24" s="152"/>
      <c r="AC24" s="152"/>
      <c r="AD24" s="152"/>
      <c r="AE24" s="152"/>
      <c r="AF24" s="152"/>
      <c r="AG24" s="152"/>
      <c r="AH24" s="152"/>
      <c r="AI24" s="152"/>
      <c r="AJ24" s="152"/>
      <c r="AK24" s="152"/>
      <c r="AL24" s="152"/>
      <c r="AM24" s="152"/>
      <c r="AN24" s="152"/>
      <c r="AO24" s="152"/>
      <c r="AP24" s="152"/>
      <c r="AQ24" s="152"/>
      <c r="AR24" s="152"/>
      <c r="AS24" s="152"/>
      <c r="AT24" s="152"/>
      <c r="AU24" s="152"/>
      <c r="AV24" s="153"/>
      <c r="AW24" s="154">
        <f t="shared" si="3"/>
        <v>0</v>
      </c>
      <c r="AX24" s="155"/>
      <c r="AY24" s="156"/>
      <c r="AZ24" s="197"/>
      <c r="BA24" s="198"/>
      <c r="BB24" s="50"/>
      <c r="BC24" s="61">
        <f t="shared" si="32"/>
        <v>0</v>
      </c>
      <c r="BD24" s="189"/>
      <c r="BE24" s="190"/>
      <c r="BF24" s="190"/>
      <c r="BG24" s="191"/>
      <c r="BK24" s="24">
        <f t="shared" si="4"/>
        <v>0</v>
      </c>
      <c r="BL24" s="24">
        <f t="shared" si="5"/>
        <v>0</v>
      </c>
      <c r="BM24" s="28">
        <f t="shared" si="6"/>
        <v>0</v>
      </c>
      <c r="BN24" s="63">
        <f t="shared" si="7"/>
        <v>0</v>
      </c>
      <c r="BO24" s="37">
        <f t="shared" si="45"/>
        <v>0</v>
      </c>
      <c r="BP24" s="64">
        <f t="shared" si="9"/>
        <v>0</v>
      </c>
      <c r="BQ24" s="63">
        <f t="shared" si="10"/>
        <v>0</v>
      </c>
      <c r="BR24" s="37">
        <f t="shared" si="11"/>
        <v>0</v>
      </c>
      <c r="BS24" s="64">
        <f t="shared" si="12"/>
        <v>0</v>
      </c>
      <c r="BT24" s="63">
        <f t="shared" si="13"/>
        <v>0</v>
      </c>
      <c r="BU24" s="37">
        <f t="shared" si="14"/>
        <v>0</v>
      </c>
      <c r="BV24" s="64">
        <f t="shared" si="15"/>
        <v>0</v>
      </c>
      <c r="BW24" s="56"/>
      <c r="BX24" s="25">
        <f t="shared" si="16"/>
        <v>0</v>
      </c>
      <c r="BY24" s="24">
        <f t="shared" si="16"/>
        <v>0</v>
      </c>
      <c r="BZ24" s="28">
        <f t="shared" si="16"/>
        <v>0</v>
      </c>
      <c r="CA24" s="37"/>
      <c r="CB24" s="37"/>
      <c r="CC24" s="38"/>
      <c r="CD24" s="39">
        <f t="shared" si="46"/>
        <v>0</v>
      </c>
      <c r="CE24" s="40"/>
      <c r="CF24" s="37"/>
      <c r="CG24" s="37"/>
      <c r="CH24" s="39">
        <f t="shared" si="18"/>
        <v>0</v>
      </c>
      <c r="CI24" s="40"/>
      <c r="CJ24" s="37"/>
      <c r="CK24" s="37"/>
      <c r="CL24" s="39">
        <f t="shared" si="19"/>
        <v>0</v>
      </c>
      <c r="CM24" s="41"/>
      <c r="CN24" s="37"/>
      <c r="CO24" s="37"/>
      <c r="CP24" s="37"/>
      <c r="CQ24" s="39">
        <f t="shared" si="33"/>
        <v>0</v>
      </c>
      <c r="CR24" s="40"/>
      <c r="CS24" s="37"/>
      <c r="CT24" s="37"/>
      <c r="CU24" s="39">
        <f t="shared" si="34"/>
        <v>0</v>
      </c>
      <c r="CV24" s="40"/>
      <c r="CW24" s="37"/>
      <c r="CX24" s="37"/>
      <c r="CY24" s="39">
        <f t="shared" si="35"/>
        <v>0</v>
      </c>
      <c r="CZ24" s="41"/>
      <c r="DA24" s="37"/>
      <c r="DB24" s="37"/>
      <c r="DC24" s="37"/>
      <c r="DD24" s="39">
        <f t="shared" si="36"/>
        <v>0</v>
      </c>
      <c r="DE24" s="40"/>
      <c r="DF24" s="37"/>
      <c r="DG24" s="37"/>
      <c r="DH24" s="39">
        <f t="shared" si="37"/>
        <v>0</v>
      </c>
      <c r="DI24" s="40"/>
      <c r="DJ24" s="37"/>
      <c r="DK24" s="37"/>
      <c r="DL24" s="39">
        <f t="shared" si="38"/>
        <v>0</v>
      </c>
      <c r="DM24" s="41"/>
      <c r="DN24" s="37"/>
      <c r="DO24" s="37"/>
      <c r="DP24" s="37"/>
      <c r="DQ24" s="39">
        <f t="shared" si="39"/>
        <v>0</v>
      </c>
      <c r="DR24" s="40"/>
      <c r="DS24" s="37"/>
      <c r="DT24" s="37"/>
      <c r="DU24" s="39">
        <f t="shared" si="40"/>
        <v>0</v>
      </c>
      <c r="DV24" s="40"/>
      <c r="DW24" s="37"/>
      <c r="DX24" s="37"/>
      <c r="DY24" s="39">
        <f t="shared" si="41"/>
        <v>0</v>
      </c>
      <c r="DZ24" s="41"/>
      <c r="EA24" s="37"/>
      <c r="EB24" s="37"/>
      <c r="EC24" s="37"/>
      <c r="ED24" s="39">
        <f t="shared" si="42"/>
        <v>0</v>
      </c>
      <c r="EE24" s="40"/>
      <c r="EF24" s="37"/>
      <c r="EG24" s="37"/>
      <c r="EH24" s="39">
        <f t="shared" si="43"/>
        <v>0</v>
      </c>
      <c r="EI24" s="40"/>
      <c r="EJ24" s="37"/>
      <c r="EK24" s="37"/>
      <c r="EL24" s="39">
        <f t="shared" si="44"/>
        <v>0</v>
      </c>
      <c r="EM24" s="41"/>
      <c r="EN24" s="41"/>
      <c r="EO24" s="41"/>
      <c r="EP24" s="41"/>
    </row>
    <row r="25" spans="1:146" s="12" customFormat="1" ht="24.95" customHeight="1">
      <c r="A25" s="144"/>
      <c r="B25" s="145"/>
      <c r="C25" s="145"/>
      <c r="D25" s="150"/>
      <c r="E25" s="148"/>
      <c r="F25" s="151"/>
      <c r="G25" s="144"/>
      <c r="H25" s="150"/>
      <c r="I25" s="147"/>
      <c r="J25" s="148"/>
      <c r="K25" s="148"/>
      <c r="L25" s="149"/>
      <c r="M25" s="167">
        <f t="shared" si="0"/>
        <v>0</v>
      </c>
      <c r="N25" s="152"/>
      <c r="O25" s="152"/>
      <c r="P25" s="152">
        <f t="shared" si="1"/>
        <v>0</v>
      </c>
      <c r="Q25" s="152"/>
      <c r="R25" s="152"/>
      <c r="S25" s="152">
        <f t="shared" si="2"/>
        <v>0</v>
      </c>
      <c r="T25" s="152"/>
      <c r="U25" s="152"/>
      <c r="V25" s="152"/>
      <c r="W25" s="152"/>
      <c r="X25" s="152"/>
      <c r="Y25" s="152"/>
      <c r="Z25" s="152"/>
      <c r="AA25" s="152"/>
      <c r="AB25" s="152"/>
      <c r="AC25" s="152"/>
      <c r="AD25" s="152"/>
      <c r="AE25" s="152"/>
      <c r="AF25" s="152"/>
      <c r="AG25" s="152"/>
      <c r="AH25" s="152"/>
      <c r="AI25" s="152"/>
      <c r="AJ25" s="152"/>
      <c r="AK25" s="152"/>
      <c r="AL25" s="152"/>
      <c r="AM25" s="152"/>
      <c r="AN25" s="152"/>
      <c r="AO25" s="152"/>
      <c r="AP25" s="152"/>
      <c r="AQ25" s="152"/>
      <c r="AR25" s="152"/>
      <c r="AS25" s="152"/>
      <c r="AT25" s="152"/>
      <c r="AU25" s="152"/>
      <c r="AV25" s="153"/>
      <c r="AW25" s="154">
        <f t="shared" si="3"/>
        <v>0</v>
      </c>
      <c r="AX25" s="155"/>
      <c r="AY25" s="156"/>
      <c r="AZ25" s="197"/>
      <c r="BA25" s="198"/>
      <c r="BB25" s="50"/>
      <c r="BC25" s="61">
        <f t="shared" si="32"/>
        <v>0</v>
      </c>
      <c r="BD25" s="189"/>
      <c r="BE25" s="190"/>
      <c r="BF25" s="190"/>
      <c r="BG25" s="191"/>
      <c r="BK25" s="24">
        <f t="shared" si="4"/>
        <v>0</v>
      </c>
      <c r="BL25" s="24">
        <f t="shared" si="5"/>
        <v>0</v>
      </c>
      <c r="BM25" s="28">
        <f t="shared" si="6"/>
        <v>0</v>
      </c>
      <c r="BN25" s="63">
        <f t="shared" si="7"/>
        <v>0</v>
      </c>
      <c r="BO25" s="37">
        <f t="shared" si="45"/>
        <v>0</v>
      </c>
      <c r="BP25" s="64">
        <f t="shared" si="9"/>
        <v>0</v>
      </c>
      <c r="BQ25" s="63">
        <f t="shared" si="10"/>
        <v>0</v>
      </c>
      <c r="BR25" s="37">
        <f t="shared" si="11"/>
        <v>0</v>
      </c>
      <c r="BS25" s="64">
        <f t="shared" si="12"/>
        <v>0</v>
      </c>
      <c r="BT25" s="63">
        <f t="shared" si="13"/>
        <v>0</v>
      </c>
      <c r="BU25" s="37">
        <f t="shared" si="14"/>
        <v>0</v>
      </c>
      <c r="BV25" s="64">
        <f t="shared" si="15"/>
        <v>0</v>
      </c>
      <c r="BW25" s="56"/>
      <c r="BX25" s="25">
        <f t="shared" si="16"/>
        <v>0</v>
      </c>
      <c r="BY25" s="24">
        <f t="shared" si="16"/>
        <v>0</v>
      </c>
      <c r="BZ25" s="28">
        <f t="shared" si="16"/>
        <v>0</v>
      </c>
      <c r="CA25" s="37"/>
      <c r="CB25" s="37"/>
      <c r="CC25" s="38"/>
      <c r="CD25" s="39">
        <f t="shared" si="46"/>
        <v>0</v>
      </c>
      <c r="CE25" s="40"/>
      <c r="CF25" s="37"/>
      <c r="CG25" s="37"/>
      <c r="CH25" s="39">
        <f t="shared" si="18"/>
        <v>0</v>
      </c>
      <c r="CI25" s="40"/>
      <c r="CJ25" s="37"/>
      <c r="CK25" s="37"/>
      <c r="CL25" s="39">
        <f t="shared" si="19"/>
        <v>0</v>
      </c>
      <c r="CM25" s="41"/>
      <c r="CN25" s="37"/>
      <c r="CO25" s="37"/>
      <c r="CP25" s="37"/>
      <c r="CQ25" s="39">
        <f t="shared" si="33"/>
        <v>0</v>
      </c>
      <c r="CR25" s="40"/>
      <c r="CS25" s="37"/>
      <c r="CT25" s="37"/>
      <c r="CU25" s="39">
        <f t="shared" si="34"/>
        <v>0</v>
      </c>
      <c r="CV25" s="40"/>
      <c r="CW25" s="37"/>
      <c r="CX25" s="37"/>
      <c r="CY25" s="39">
        <f t="shared" si="35"/>
        <v>0</v>
      </c>
      <c r="CZ25" s="41"/>
      <c r="DA25" s="37"/>
      <c r="DB25" s="37"/>
      <c r="DC25" s="37"/>
      <c r="DD25" s="39">
        <f t="shared" si="36"/>
        <v>0</v>
      </c>
      <c r="DE25" s="40"/>
      <c r="DF25" s="37"/>
      <c r="DG25" s="37"/>
      <c r="DH25" s="39">
        <f t="shared" si="37"/>
        <v>0</v>
      </c>
      <c r="DI25" s="40"/>
      <c r="DJ25" s="37"/>
      <c r="DK25" s="37"/>
      <c r="DL25" s="39">
        <f t="shared" si="38"/>
        <v>0</v>
      </c>
      <c r="DM25" s="41"/>
      <c r="DN25" s="37"/>
      <c r="DO25" s="37"/>
      <c r="DP25" s="37"/>
      <c r="DQ25" s="39">
        <f t="shared" si="39"/>
        <v>0</v>
      </c>
      <c r="DR25" s="40"/>
      <c r="DS25" s="37"/>
      <c r="DT25" s="37"/>
      <c r="DU25" s="39">
        <f t="shared" si="40"/>
        <v>0</v>
      </c>
      <c r="DV25" s="40"/>
      <c r="DW25" s="37"/>
      <c r="DX25" s="37"/>
      <c r="DY25" s="39">
        <f t="shared" si="41"/>
        <v>0</v>
      </c>
      <c r="DZ25" s="41"/>
      <c r="EA25" s="37"/>
      <c r="EB25" s="37"/>
      <c r="EC25" s="37"/>
      <c r="ED25" s="39">
        <f t="shared" si="42"/>
        <v>0</v>
      </c>
      <c r="EE25" s="40"/>
      <c r="EF25" s="37"/>
      <c r="EG25" s="37"/>
      <c r="EH25" s="39">
        <f t="shared" si="43"/>
        <v>0</v>
      </c>
      <c r="EI25" s="40"/>
      <c r="EJ25" s="37"/>
      <c r="EK25" s="37"/>
      <c r="EL25" s="39">
        <f t="shared" si="44"/>
        <v>0</v>
      </c>
      <c r="EM25" s="41"/>
      <c r="EN25" s="41"/>
      <c r="EO25" s="41"/>
      <c r="EP25" s="41"/>
    </row>
    <row r="26" spans="1:146" s="12" customFormat="1" ht="24.95" customHeight="1">
      <c r="A26" s="144"/>
      <c r="B26" s="145"/>
      <c r="C26" s="145"/>
      <c r="D26" s="150"/>
      <c r="E26" s="148"/>
      <c r="F26" s="151"/>
      <c r="G26" s="144"/>
      <c r="H26" s="150"/>
      <c r="I26" s="147"/>
      <c r="J26" s="148"/>
      <c r="K26" s="148"/>
      <c r="L26" s="149"/>
      <c r="M26" s="167">
        <f t="shared" si="0"/>
        <v>0</v>
      </c>
      <c r="N26" s="152"/>
      <c r="O26" s="152"/>
      <c r="P26" s="152">
        <f t="shared" si="1"/>
        <v>0</v>
      </c>
      <c r="Q26" s="152"/>
      <c r="R26" s="152"/>
      <c r="S26" s="152">
        <f t="shared" si="2"/>
        <v>0</v>
      </c>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2"/>
      <c r="AS26" s="152"/>
      <c r="AT26" s="152"/>
      <c r="AU26" s="152"/>
      <c r="AV26" s="153"/>
      <c r="AW26" s="154">
        <f t="shared" si="3"/>
        <v>0</v>
      </c>
      <c r="AX26" s="155"/>
      <c r="AY26" s="156"/>
      <c r="AZ26" s="197"/>
      <c r="BA26" s="198"/>
      <c r="BB26" s="50"/>
      <c r="BC26" s="61">
        <f t="shared" si="32"/>
        <v>0</v>
      </c>
      <c r="BD26" s="189"/>
      <c r="BE26" s="190"/>
      <c r="BF26" s="190"/>
      <c r="BG26" s="191"/>
      <c r="BK26" s="24">
        <f t="shared" si="4"/>
        <v>0</v>
      </c>
      <c r="BL26" s="24">
        <f t="shared" si="5"/>
        <v>0</v>
      </c>
      <c r="BM26" s="28">
        <f t="shared" si="6"/>
        <v>0</v>
      </c>
      <c r="BN26" s="63">
        <f t="shared" si="7"/>
        <v>0</v>
      </c>
      <c r="BO26" s="37">
        <f t="shared" si="45"/>
        <v>0</v>
      </c>
      <c r="BP26" s="64">
        <f t="shared" si="9"/>
        <v>0</v>
      </c>
      <c r="BQ26" s="63">
        <f t="shared" si="10"/>
        <v>0</v>
      </c>
      <c r="BR26" s="37">
        <f t="shared" si="11"/>
        <v>0</v>
      </c>
      <c r="BS26" s="64">
        <f t="shared" si="12"/>
        <v>0</v>
      </c>
      <c r="BT26" s="63">
        <f t="shared" si="13"/>
        <v>0</v>
      </c>
      <c r="BU26" s="37">
        <f t="shared" si="14"/>
        <v>0</v>
      </c>
      <c r="BV26" s="64">
        <f t="shared" si="15"/>
        <v>0</v>
      </c>
      <c r="BW26" s="56"/>
      <c r="BX26" s="25">
        <f t="shared" si="16"/>
        <v>0</v>
      </c>
      <c r="BY26" s="24">
        <f t="shared" si="16"/>
        <v>0</v>
      </c>
      <c r="BZ26" s="28">
        <f t="shared" si="16"/>
        <v>0</v>
      </c>
      <c r="CA26" s="37"/>
      <c r="CB26" s="37"/>
      <c r="CC26" s="38"/>
      <c r="CD26" s="39">
        <f t="shared" si="46"/>
        <v>0</v>
      </c>
      <c r="CE26" s="40"/>
      <c r="CF26" s="37"/>
      <c r="CG26" s="37"/>
      <c r="CH26" s="39">
        <f t="shared" si="18"/>
        <v>0</v>
      </c>
      <c r="CI26" s="40"/>
      <c r="CJ26" s="37"/>
      <c r="CK26" s="37"/>
      <c r="CL26" s="39">
        <f t="shared" si="19"/>
        <v>0</v>
      </c>
      <c r="CM26" s="41"/>
      <c r="CN26" s="37"/>
      <c r="CO26" s="37"/>
      <c r="CP26" s="37"/>
      <c r="CQ26" s="39">
        <f t="shared" si="33"/>
        <v>0</v>
      </c>
      <c r="CR26" s="40"/>
      <c r="CS26" s="37"/>
      <c r="CT26" s="37"/>
      <c r="CU26" s="39">
        <f t="shared" si="34"/>
        <v>0</v>
      </c>
      <c r="CV26" s="40"/>
      <c r="CW26" s="37"/>
      <c r="CX26" s="37"/>
      <c r="CY26" s="39">
        <f t="shared" si="35"/>
        <v>0</v>
      </c>
      <c r="CZ26" s="41"/>
      <c r="DA26" s="37"/>
      <c r="DB26" s="37"/>
      <c r="DC26" s="37"/>
      <c r="DD26" s="39">
        <f t="shared" si="36"/>
        <v>0</v>
      </c>
      <c r="DE26" s="40"/>
      <c r="DF26" s="37"/>
      <c r="DG26" s="37"/>
      <c r="DH26" s="39">
        <f t="shared" si="37"/>
        <v>0</v>
      </c>
      <c r="DI26" s="40"/>
      <c r="DJ26" s="37"/>
      <c r="DK26" s="37"/>
      <c r="DL26" s="39">
        <f t="shared" si="38"/>
        <v>0</v>
      </c>
      <c r="DM26" s="41"/>
      <c r="DN26" s="37"/>
      <c r="DO26" s="37"/>
      <c r="DP26" s="37"/>
      <c r="DQ26" s="39">
        <f t="shared" si="39"/>
        <v>0</v>
      </c>
      <c r="DR26" s="40"/>
      <c r="DS26" s="37"/>
      <c r="DT26" s="37"/>
      <c r="DU26" s="39">
        <f t="shared" si="40"/>
        <v>0</v>
      </c>
      <c r="DV26" s="40"/>
      <c r="DW26" s="37"/>
      <c r="DX26" s="37"/>
      <c r="DY26" s="39">
        <f t="shared" si="41"/>
        <v>0</v>
      </c>
      <c r="DZ26" s="41"/>
      <c r="EA26" s="37"/>
      <c r="EB26" s="37"/>
      <c r="EC26" s="37"/>
      <c r="ED26" s="39">
        <f t="shared" si="42"/>
        <v>0</v>
      </c>
      <c r="EE26" s="40"/>
      <c r="EF26" s="37"/>
      <c r="EG26" s="37"/>
      <c r="EH26" s="39">
        <f t="shared" si="43"/>
        <v>0</v>
      </c>
      <c r="EI26" s="40"/>
      <c r="EJ26" s="37"/>
      <c r="EK26" s="37"/>
      <c r="EL26" s="39">
        <f t="shared" si="44"/>
        <v>0</v>
      </c>
      <c r="EM26" s="41"/>
      <c r="EN26" s="41"/>
      <c r="EO26" s="41"/>
      <c r="EP26" s="41"/>
    </row>
    <row r="27" spans="1:146" s="12" customFormat="1" ht="24.95" customHeight="1" thickBot="1">
      <c r="A27" s="144"/>
      <c r="B27" s="145"/>
      <c r="C27" s="145"/>
      <c r="D27" s="150"/>
      <c r="E27" s="148"/>
      <c r="F27" s="151"/>
      <c r="G27" s="144"/>
      <c r="H27" s="150"/>
      <c r="I27" s="147"/>
      <c r="J27" s="148"/>
      <c r="K27" s="148"/>
      <c r="L27" s="149"/>
      <c r="M27" s="167">
        <f t="shared" si="0"/>
        <v>0</v>
      </c>
      <c r="N27" s="152"/>
      <c r="O27" s="152"/>
      <c r="P27" s="152">
        <f t="shared" si="1"/>
        <v>0</v>
      </c>
      <c r="Q27" s="152"/>
      <c r="R27" s="152"/>
      <c r="S27" s="152">
        <f t="shared" si="2"/>
        <v>0</v>
      </c>
      <c r="T27" s="152"/>
      <c r="U27" s="152"/>
      <c r="V27" s="152"/>
      <c r="W27" s="152"/>
      <c r="X27" s="152"/>
      <c r="Y27" s="152"/>
      <c r="Z27" s="152"/>
      <c r="AA27" s="152"/>
      <c r="AB27" s="152"/>
      <c r="AC27" s="152"/>
      <c r="AD27" s="152"/>
      <c r="AE27" s="152"/>
      <c r="AF27" s="152"/>
      <c r="AG27" s="152"/>
      <c r="AH27" s="152"/>
      <c r="AI27" s="152"/>
      <c r="AJ27" s="152"/>
      <c r="AK27" s="152"/>
      <c r="AL27" s="152"/>
      <c r="AM27" s="152"/>
      <c r="AN27" s="152"/>
      <c r="AO27" s="152"/>
      <c r="AP27" s="152"/>
      <c r="AQ27" s="152"/>
      <c r="AR27" s="152"/>
      <c r="AS27" s="152"/>
      <c r="AT27" s="152"/>
      <c r="AU27" s="152"/>
      <c r="AV27" s="153"/>
      <c r="AW27" s="154">
        <f t="shared" si="3"/>
        <v>0</v>
      </c>
      <c r="AX27" s="155"/>
      <c r="AY27" s="156"/>
      <c r="AZ27" s="199"/>
      <c r="BA27" s="200"/>
      <c r="BB27" s="50"/>
      <c r="BC27" s="61">
        <f>AW27*BB27</f>
        <v>0</v>
      </c>
      <c r="BD27" s="189"/>
      <c r="BE27" s="190"/>
      <c r="BF27" s="190"/>
      <c r="BG27" s="191"/>
      <c r="BK27" s="24">
        <f t="shared" si="4"/>
        <v>0</v>
      </c>
      <c r="BL27" s="24">
        <f t="shared" si="5"/>
        <v>0</v>
      </c>
      <c r="BM27" s="28">
        <f t="shared" si="6"/>
        <v>0</v>
      </c>
      <c r="BN27" s="65">
        <f t="shared" si="7"/>
        <v>0</v>
      </c>
      <c r="BO27" s="43">
        <f t="shared" si="45"/>
        <v>0</v>
      </c>
      <c r="BP27" s="66">
        <f t="shared" si="9"/>
        <v>0</v>
      </c>
      <c r="BQ27" s="65">
        <f t="shared" si="10"/>
        <v>0</v>
      </c>
      <c r="BR27" s="43">
        <f t="shared" si="11"/>
        <v>0</v>
      </c>
      <c r="BS27" s="66">
        <f t="shared" si="12"/>
        <v>0</v>
      </c>
      <c r="BT27" s="65">
        <f t="shared" si="13"/>
        <v>0</v>
      </c>
      <c r="BU27" s="43">
        <f t="shared" si="14"/>
        <v>0</v>
      </c>
      <c r="BV27" s="66">
        <f t="shared" si="15"/>
        <v>0</v>
      </c>
      <c r="BW27" s="56"/>
      <c r="BX27" s="25">
        <f t="shared" si="16"/>
        <v>0</v>
      </c>
      <c r="BY27" s="24">
        <f t="shared" si="16"/>
        <v>0</v>
      </c>
      <c r="BZ27" s="28">
        <f t="shared" si="16"/>
        <v>0</v>
      </c>
      <c r="CA27" s="43"/>
      <c r="CB27" s="43"/>
      <c r="CC27" s="44"/>
      <c r="CD27" s="42">
        <f t="shared" si="46"/>
        <v>0</v>
      </c>
      <c r="CE27" s="45"/>
      <c r="CF27" s="43"/>
      <c r="CG27" s="43"/>
      <c r="CH27" s="42">
        <f t="shared" si="18"/>
        <v>0</v>
      </c>
      <c r="CI27" s="45"/>
      <c r="CJ27" s="43"/>
      <c r="CK27" s="43"/>
      <c r="CL27" s="42">
        <f t="shared" si="19"/>
        <v>0</v>
      </c>
      <c r="CM27" s="41"/>
      <c r="CN27" s="43"/>
      <c r="CO27" s="43"/>
      <c r="CP27" s="43"/>
      <c r="CQ27" s="42">
        <f t="shared" si="33"/>
        <v>0</v>
      </c>
      <c r="CR27" s="45"/>
      <c r="CS27" s="43"/>
      <c r="CT27" s="43"/>
      <c r="CU27" s="42">
        <f t="shared" si="34"/>
        <v>0</v>
      </c>
      <c r="CV27" s="45"/>
      <c r="CW27" s="43"/>
      <c r="CX27" s="43"/>
      <c r="CY27" s="42">
        <f>SUM(CV27:CX27)</f>
        <v>0</v>
      </c>
      <c r="CZ27" s="41"/>
      <c r="DA27" s="43"/>
      <c r="DB27" s="43"/>
      <c r="DC27" s="43"/>
      <c r="DD27" s="42">
        <f t="shared" si="36"/>
        <v>0</v>
      </c>
      <c r="DE27" s="45"/>
      <c r="DF27" s="43"/>
      <c r="DG27" s="43"/>
      <c r="DH27" s="42">
        <f t="shared" si="37"/>
        <v>0</v>
      </c>
      <c r="DI27" s="45"/>
      <c r="DJ27" s="43"/>
      <c r="DK27" s="43"/>
      <c r="DL27" s="42">
        <f t="shared" si="38"/>
        <v>0</v>
      </c>
      <c r="DM27" s="41"/>
      <c r="DN27" s="43"/>
      <c r="DO27" s="43"/>
      <c r="DP27" s="43"/>
      <c r="DQ27" s="42">
        <f t="shared" si="39"/>
        <v>0</v>
      </c>
      <c r="DR27" s="45"/>
      <c r="DS27" s="43"/>
      <c r="DT27" s="43"/>
      <c r="DU27" s="42">
        <f t="shared" si="40"/>
        <v>0</v>
      </c>
      <c r="DV27" s="45"/>
      <c r="DW27" s="43"/>
      <c r="DX27" s="43"/>
      <c r="DY27" s="42">
        <f t="shared" si="41"/>
        <v>0</v>
      </c>
      <c r="DZ27" s="41"/>
      <c r="EA27" s="43"/>
      <c r="EB27" s="43"/>
      <c r="EC27" s="43"/>
      <c r="ED27" s="42">
        <f t="shared" si="42"/>
        <v>0</v>
      </c>
      <c r="EE27" s="45"/>
      <c r="EF27" s="43"/>
      <c r="EG27" s="43"/>
      <c r="EH27" s="42">
        <f t="shared" si="43"/>
        <v>0</v>
      </c>
      <c r="EI27" s="45"/>
      <c r="EJ27" s="43"/>
      <c r="EK27" s="43"/>
      <c r="EL27" s="42">
        <f t="shared" si="44"/>
        <v>0</v>
      </c>
      <c r="EM27" s="41"/>
      <c r="EN27" s="41"/>
      <c r="EO27" s="41"/>
      <c r="EP27" s="41"/>
    </row>
    <row r="28" spans="1:146" s="12" customFormat="1" ht="24.95" customHeight="1" thickTop="1" thickBot="1">
      <c r="A28" s="177" t="s">
        <v>35</v>
      </c>
      <c r="B28" s="178"/>
      <c r="C28" s="178"/>
      <c r="D28" s="178"/>
      <c r="E28" s="178"/>
      <c r="F28" s="178"/>
      <c r="G28" s="178"/>
      <c r="H28" s="178"/>
      <c r="I28" s="178"/>
      <c r="J28" s="178"/>
      <c r="K28" s="178"/>
      <c r="L28" s="179"/>
      <c r="M28" s="168">
        <f>SUM(M6:O27)</f>
        <v>28600</v>
      </c>
      <c r="N28" s="162"/>
      <c r="O28" s="162"/>
      <c r="P28" s="162">
        <f>SUM(P6:R27)</f>
        <v>28500</v>
      </c>
      <c r="Q28" s="162"/>
      <c r="R28" s="162"/>
      <c r="S28" s="162">
        <f>SUM(S6:U27)</f>
        <v>0</v>
      </c>
      <c r="T28" s="162"/>
      <c r="U28" s="162"/>
      <c r="V28" s="162">
        <f t="shared" ref="V28" si="47">SUM(V6:X27)</f>
        <v>0</v>
      </c>
      <c r="W28" s="162"/>
      <c r="X28" s="162"/>
      <c r="Y28" s="162">
        <f t="shared" ref="Y28" si="48">SUM(Y6:AA27)</f>
        <v>0</v>
      </c>
      <c r="Z28" s="162"/>
      <c r="AA28" s="162"/>
      <c r="AB28" s="162">
        <f t="shared" ref="AB28" si="49">SUM(AB6:AD27)</f>
        <v>0</v>
      </c>
      <c r="AC28" s="162"/>
      <c r="AD28" s="162"/>
      <c r="AE28" s="162">
        <f t="shared" ref="AE28" si="50">SUM(AE6:AG27)</f>
        <v>0</v>
      </c>
      <c r="AF28" s="162"/>
      <c r="AG28" s="162"/>
      <c r="AH28" s="162">
        <f t="shared" ref="AH28" si="51">SUM(AH6:AJ27)</f>
        <v>0</v>
      </c>
      <c r="AI28" s="162"/>
      <c r="AJ28" s="162"/>
      <c r="AK28" s="162">
        <f t="shared" ref="AK28" si="52">SUM(AK6:AM27)</f>
        <v>0</v>
      </c>
      <c r="AL28" s="162"/>
      <c r="AM28" s="162"/>
      <c r="AN28" s="162">
        <f t="shared" ref="AN28" si="53">SUM(AN6:AP27)</f>
        <v>0</v>
      </c>
      <c r="AO28" s="162"/>
      <c r="AP28" s="162"/>
      <c r="AQ28" s="162">
        <f t="shared" ref="AQ28" si="54">SUM(AQ6:AS27)</f>
        <v>0</v>
      </c>
      <c r="AR28" s="162"/>
      <c r="AS28" s="162"/>
      <c r="AT28" s="162">
        <f>SUM(AT6:AV27)</f>
        <v>0</v>
      </c>
      <c r="AU28" s="162"/>
      <c r="AV28" s="163"/>
      <c r="AW28" s="164">
        <f>SUM(AW6:AY27)</f>
        <v>57100</v>
      </c>
      <c r="AX28" s="165"/>
      <c r="AY28" s="166"/>
      <c r="AZ28" s="184"/>
      <c r="BA28" s="185"/>
      <c r="BB28" s="51"/>
      <c r="BC28" s="62">
        <f>SUM(BC6:BC27)</f>
        <v>1470550</v>
      </c>
      <c r="BD28" s="192"/>
      <c r="BE28" s="193"/>
      <c r="BF28" s="193"/>
      <c r="BG28" s="194"/>
      <c r="BH28" s="22"/>
      <c r="BN28" s="67">
        <f>SUM(BN6:BN27)</f>
        <v>28600</v>
      </c>
      <c r="BO28" s="68">
        <f t="shared" ref="BO28:BV28" si="55">SUM(BO6:BO27)</f>
        <v>0</v>
      </c>
      <c r="BP28" s="69">
        <f t="shared" si="55"/>
        <v>0</v>
      </c>
      <c r="BQ28" s="67">
        <f t="shared" si="55"/>
        <v>28500</v>
      </c>
      <c r="BR28" s="68">
        <f t="shared" si="55"/>
        <v>0</v>
      </c>
      <c r="BS28" s="69">
        <f t="shared" si="55"/>
        <v>0</v>
      </c>
      <c r="BT28" s="67">
        <f t="shared" si="55"/>
        <v>0</v>
      </c>
      <c r="BU28" s="68">
        <f t="shared" si="55"/>
        <v>0</v>
      </c>
      <c r="BV28" s="69">
        <f t="shared" si="55"/>
        <v>0</v>
      </c>
      <c r="BW28" s="53"/>
      <c r="CA28" s="46">
        <f t="shared" ref="CA28:CK28" si="56">SUM(CA6:CA27)</f>
        <v>23490</v>
      </c>
      <c r="CB28" s="46">
        <f t="shared" si="56"/>
        <v>5110</v>
      </c>
      <c r="CC28" s="47">
        <f t="shared" si="56"/>
        <v>0</v>
      </c>
      <c r="CD28" s="48">
        <f t="shared" si="56"/>
        <v>28600</v>
      </c>
      <c r="CE28" s="49">
        <f t="shared" si="56"/>
        <v>25000</v>
      </c>
      <c r="CF28" s="46">
        <f t="shared" si="56"/>
        <v>3500</v>
      </c>
      <c r="CG28" s="47">
        <f t="shared" si="56"/>
        <v>0</v>
      </c>
      <c r="CH28" s="48">
        <f t="shared" si="56"/>
        <v>28500</v>
      </c>
      <c r="CI28" s="49">
        <f t="shared" si="56"/>
        <v>0</v>
      </c>
      <c r="CJ28" s="46">
        <f t="shared" si="56"/>
        <v>0</v>
      </c>
      <c r="CK28" s="47">
        <f t="shared" si="56"/>
        <v>0</v>
      </c>
      <c r="CL28" s="48">
        <f>SUM(CL6:CL27)</f>
        <v>0</v>
      </c>
      <c r="CM28" s="41"/>
      <c r="CN28" s="46">
        <f t="shared" ref="CN28:CX28" si="57">SUM(CN6:CN27)</f>
        <v>0</v>
      </c>
      <c r="CO28" s="46">
        <f t="shared" si="57"/>
        <v>0</v>
      </c>
      <c r="CP28" s="47">
        <f t="shared" si="57"/>
        <v>0</v>
      </c>
      <c r="CQ28" s="48">
        <f t="shared" si="57"/>
        <v>0</v>
      </c>
      <c r="CR28" s="49">
        <f t="shared" si="57"/>
        <v>0</v>
      </c>
      <c r="CS28" s="46">
        <f t="shared" si="57"/>
        <v>0</v>
      </c>
      <c r="CT28" s="47">
        <f t="shared" si="57"/>
        <v>0</v>
      </c>
      <c r="CU28" s="48">
        <f t="shared" si="57"/>
        <v>0</v>
      </c>
      <c r="CV28" s="49">
        <f t="shared" si="57"/>
        <v>0</v>
      </c>
      <c r="CW28" s="46">
        <f t="shared" si="57"/>
        <v>0</v>
      </c>
      <c r="CX28" s="47">
        <f t="shared" si="57"/>
        <v>0</v>
      </c>
      <c r="CY28" s="48">
        <f>SUM(CY6:CY27)</f>
        <v>0</v>
      </c>
      <c r="CZ28" s="41"/>
      <c r="DA28" s="46">
        <f t="shared" ref="DA28:DJ28" si="58">SUM(DA6:DA27)</f>
        <v>0</v>
      </c>
      <c r="DB28" s="46">
        <f t="shared" si="58"/>
        <v>0</v>
      </c>
      <c r="DC28" s="47">
        <f t="shared" si="58"/>
        <v>0</v>
      </c>
      <c r="DD28" s="48">
        <f t="shared" si="58"/>
        <v>0</v>
      </c>
      <c r="DE28" s="49">
        <f>SUM(DE6:DE27)</f>
        <v>0</v>
      </c>
      <c r="DF28" s="46">
        <f t="shared" si="58"/>
        <v>0</v>
      </c>
      <c r="DG28" s="47">
        <f t="shared" si="58"/>
        <v>0</v>
      </c>
      <c r="DH28" s="48">
        <f t="shared" si="58"/>
        <v>0</v>
      </c>
      <c r="DI28" s="49">
        <f t="shared" si="58"/>
        <v>0</v>
      </c>
      <c r="DJ28" s="46">
        <f t="shared" si="58"/>
        <v>0</v>
      </c>
      <c r="DK28" s="47">
        <f>SUM(DK6:DK27)</f>
        <v>0</v>
      </c>
      <c r="DL28" s="48">
        <f>SUM(DL6:DL27)</f>
        <v>0</v>
      </c>
      <c r="DM28" s="41"/>
      <c r="DN28" s="46">
        <f t="shared" ref="DN28:DQ28" si="59">SUM(DN6:DN27)</f>
        <v>0</v>
      </c>
      <c r="DO28" s="46">
        <f t="shared" si="59"/>
        <v>0</v>
      </c>
      <c r="DP28" s="47">
        <f t="shared" si="59"/>
        <v>0</v>
      </c>
      <c r="DQ28" s="48">
        <f t="shared" si="59"/>
        <v>0</v>
      </c>
      <c r="DR28" s="49">
        <f>SUM(DR6:DR27)</f>
        <v>0</v>
      </c>
      <c r="DS28" s="46">
        <f t="shared" ref="DS28:DW28" si="60">SUM(DS6:DS27)</f>
        <v>0</v>
      </c>
      <c r="DT28" s="47">
        <f t="shared" si="60"/>
        <v>0</v>
      </c>
      <c r="DU28" s="48">
        <f t="shared" si="60"/>
        <v>0</v>
      </c>
      <c r="DV28" s="49">
        <f t="shared" si="60"/>
        <v>0</v>
      </c>
      <c r="DW28" s="46">
        <f t="shared" si="60"/>
        <v>0</v>
      </c>
      <c r="DX28" s="47">
        <f>SUM(DX6:DX27)</f>
        <v>0</v>
      </c>
      <c r="DY28" s="48">
        <f>SUM(DY6:DY27)</f>
        <v>0</v>
      </c>
      <c r="DZ28" s="41"/>
      <c r="EA28" s="46">
        <f t="shared" ref="EA28:ED28" si="61">SUM(EA6:EA27)</f>
        <v>0</v>
      </c>
      <c r="EB28" s="46">
        <f t="shared" si="61"/>
        <v>0</v>
      </c>
      <c r="EC28" s="47">
        <f t="shared" si="61"/>
        <v>0</v>
      </c>
      <c r="ED28" s="48">
        <f t="shared" si="61"/>
        <v>0</v>
      </c>
      <c r="EE28" s="49">
        <f>SUM(EE6:EE27)</f>
        <v>0</v>
      </c>
      <c r="EF28" s="46">
        <f t="shared" ref="EF28:EJ28" si="62">SUM(EF6:EF27)</f>
        <v>0</v>
      </c>
      <c r="EG28" s="47">
        <f t="shared" si="62"/>
        <v>0</v>
      </c>
      <c r="EH28" s="48">
        <f t="shared" si="62"/>
        <v>0</v>
      </c>
      <c r="EI28" s="49">
        <f t="shared" si="62"/>
        <v>0</v>
      </c>
      <c r="EJ28" s="46">
        <f t="shared" si="62"/>
        <v>0</v>
      </c>
      <c r="EK28" s="47">
        <f>SUM(EK6:EK27)</f>
        <v>0</v>
      </c>
      <c r="EL28" s="48">
        <f>SUM(EL6:EL27)</f>
        <v>0</v>
      </c>
      <c r="EM28" s="41"/>
      <c r="EN28" s="41"/>
      <c r="EO28" s="41"/>
      <c r="EP28" s="41"/>
    </row>
    <row r="29" spans="1:146" ht="22.5" customHeight="1" thickBot="1">
      <c r="AW29" s="205" t="b">
        <f>AW28=SUM(BN28:BV28)</f>
        <v>1</v>
      </c>
      <c r="AX29" s="205"/>
      <c r="AY29" s="205"/>
      <c r="BC29" s="34" t="b">
        <f>BC28=CD31</f>
        <v>1</v>
      </c>
      <c r="BM29" s="34" t="s">
        <v>127</v>
      </c>
      <c r="BN29" s="207">
        <f>SUM(BN28:BP28)</f>
        <v>28600</v>
      </c>
      <c r="BO29" s="208"/>
      <c r="BP29" s="209"/>
      <c r="BQ29" s="207">
        <f>SUM(BQ28:BS28)</f>
        <v>28500</v>
      </c>
      <c r="BR29" s="208"/>
      <c r="BS29" s="209"/>
      <c r="BT29" s="207">
        <f>SUM(BT28:BV28)</f>
        <v>0</v>
      </c>
      <c r="BU29" s="208"/>
      <c r="BV29" s="209"/>
      <c r="CC29" s="57" t="s">
        <v>122</v>
      </c>
      <c r="CD29" s="58">
        <v>740550</v>
      </c>
      <c r="CG29" s="57" t="s">
        <v>122</v>
      </c>
      <c r="CH29" s="58">
        <v>730000</v>
      </c>
      <c r="CK29" s="57" t="s">
        <v>122</v>
      </c>
      <c r="CL29" s="58"/>
      <c r="CP29" s="57" t="s">
        <v>122</v>
      </c>
      <c r="CQ29" s="59"/>
      <c r="CT29" s="57" t="s">
        <v>122</v>
      </c>
      <c r="CU29" s="59"/>
      <c r="CX29" s="57" t="s">
        <v>122</v>
      </c>
      <c r="CY29" s="59"/>
      <c r="DC29" s="57" t="s">
        <v>122</v>
      </c>
      <c r="DD29" s="59"/>
      <c r="DG29" s="57" t="s">
        <v>122</v>
      </c>
      <c r="DH29" s="59"/>
      <c r="DK29" s="57" t="s">
        <v>122</v>
      </c>
      <c r="DL29" s="59"/>
      <c r="DP29" s="57" t="s">
        <v>122</v>
      </c>
      <c r="DQ29" s="59"/>
      <c r="DT29" s="57" t="s">
        <v>122</v>
      </c>
      <c r="DU29" s="59"/>
      <c r="DX29" s="57" t="s">
        <v>122</v>
      </c>
      <c r="DY29" s="59"/>
      <c r="EC29" s="57" t="s">
        <v>122</v>
      </c>
      <c r="ED29" s="59"/>
      <c r="EG29" s="57" t="s">
        <v>122</v>
      </c>
      <c r="EH29" s="59"/>
      <c r="EK29" s="57" t="s">
        <v>122</v>
      </c>
      <c r="EL29" s="59"/>
    </row>
    <row r="30" spans="1:146" ht="32.25" customHeight="1" thickBot="1">
      <c r="BM30" s="34" t="s">
        <v>128</v>
      </c>
      <c r="BN30" s="207">
        <f>SUM(BN29:BV29)</f>
        <v>57100</v>
      </c>
      <c r="BO30" s="208"/>
      <c r="BP30" s="208"/>
      <c r="BQ30" s="208"/>
      <c r="BR30" s="208"/>
      <c r="BS30" s="208"/>
      <c r="BT30" s="208"/>
      <c r="BU30" s="208"/>
      <c r="BV30" s="209"/>
      <c r="CB30" s="202" t="s">
        <v>123</v>
      </c>
      <c r="CC30" s="203"/>
      <c r="CD30" s="204">
        <f>SUM(CD29:CL29)</f>
        <v>1470550</v>
      </c>
      <c r="CE30" s="205"/>
      <c r="CF30" s="205"/>
      <c r="CG30" s="205"/>
      <c r="CH30" s="205"/>
      <c r="CI30" s="205"/>
      <c r="CJ30" s="205"/>
      <c r="CK30" s="205"/>
      <c r="CL30" s="206"/>
      <c r="CO30" s="202" t="s">
        <v>123</v>
      </c>
      <c r="CP30" s="203"/>
      <c r="CQ30" s="204">
        <f>SUM(CQ29:CY29)</f>
        <v>0</v>
      </c>
      <c r="CR30" s="205"/>
      <c r="CS30" s="205"/>
      <c r="CT30" s="205"/>
      <c r="CU30" s="205"/>
      <c r="CV30" s="205"/>
      <c r="CW30" s="205"/>
      <c r="CX30" s="205"/>
      <c r="CY30" s="206"/>
      <c r="DB30" s="202" t="s">
        <v>123</v>
      </c>
      <c r="DC30" s="203"/>
      <c r="DD30" s="204">
        <f>SUM(DD29:DL29)</f>
        <v>0</v>
      </c>
      <c r="DE30" s="205"/>
      <c r="DF30" s="205"/>
      <c r="DG30" s="205"/>
      <c r="DH30" s="205"/>
      <c r="DI30" s="205"/>
      <c r="DJ30" s="205"/>
      <c r="DK30" s="205"/>
      <c r="DL30" s="206"/>
      <c r="DO30" s="202" t="s">
        <v>123</v>
      </c>
      <c r="DP30" s="203"/>
      <c r="DQ30" s="204">
        <f>SUM(DQ29:DY29)</f>
        <v>0</v>
      </c>
      <c r="DR30" s="205"/>
      <c r="DS30" s="205"/>
      <c r="DT30" s="205"/>
      <c r="DU30" s="205"/>
      <c r="DV30" s="205"/>
      <c r="DW30" s="205"/>
      <c r="DX30" s="205"/>
      <c r="DY30" s="206"/>
      <c r="EB30" s="202" t="s">
        <v>123</v>
      </c>
      <c r="EC30" s="203"/>
      <c r="ED30" s="204">
        <f>SUM(EE29:EM29)</f>
        <v>0</v>
      </c>
      <c r="EE30" s="205"/>
      <c r="EF30" s="205"/>
      <c r="EG30" s="205"/>
      <c r="EH30" s="205"/>
      <c r="EI30" s="205"/>
      <c r="EJ30" s="205"/>
      <c r="EK30" s="205"/>
      <c r="EL30" s="209"/>
    </row>
    <row r="31" spans="1:146" ht="36.75" customHeight="1" thickBot="1">
      <c r="N31" s="6"/>
      <c r="BA31" s="6"/>
      <c r="BB31" s="6"/>
      <c r="BC31" s="6"/>
      <c r="CC31" s="34" t="b">
        <f>BC28=CD31</f>
        <v>1</v>
      </c>
      <c r="CD31" s="207">
        <f>SUM(CD30:EL30)</f>
        <v>1470550</v>
      </c>
      <c r="CE31" s="208"/>
      <c r="CF31" s="208"/>
      <c r="CG31" s="208"/>
      <c r="CH31" s="208"/>
      <c r="CI31" s="208"/>
      <c r="CJ31" s="208"/>
      <c r="CK31" s="208"/>
      <c r="CL31" s="208"/>
      <c r="CM31" s="208"/>
      <c r="CN31" s="208"/>
      <c r="CO31" s="208"/>
      <c r="CP31" s="208"/>
      <c r="CQ31" s="208"/>
      <c r="CR31" s="208"/>
      <c r="CS31" s="208"/>
      <c r="CT31" s="208"/>
      <c r="CU31" s="208"/>
      <c r="CV31" s="208"/>
      <c r="CW31" s="208"/>
      <c r="CX31" s="208"/>
      <c r="CY31" s="208"/>
      <c r="CZ31" s="208"/>
      <c r="DA31" s="208"/>
      <c r="DB31" s="208"/>
      <c r="DC31" s="208"/>
      <c r="DD31" s="208"/>
      <c r="DE31" s="208"/>
      <c r="DF31" s="208"/>
      <c r="DG31" s="208"/>
      <c r="DH31" s="208"/>
      <c r="DI31" s="208"/>
      <c r="DJ31" s="208"/>
      <c r="DK31" s="208"/>
      <c r="DL31" s="208"/>
      <c r="DM31" s="208"/>
      <c r="DN31" s="208"/>
      <c r="DO31" s="208"/>
      <c r="DP31" s="208"/>
      <c r="DQ31" s="208"/>
      <c r="DR31" s="208"/>
      <c r="DS31" s="208"/>
      <c r="DT31" s="208"/>
      <c r="DU31" s="208"/>
      <c r="DV31" s="208"/>
      <c r="DW31" s="208"/>
      <c r="DX31" s="208"/>
      <c r="DY31" s="208"/>
      <c r="DZ31" s="208"/>
      <c r="EA31" s="208"/>
      <c r="EB31" s="208"/>
      <c r="EC31" s="208"/>
      <c r="ED31" s="208"/>
      <c r="EE31" s="208"/>
      <c r="EF31" s="208"/>
      <c r="EG31" s="208"/>
      <c r="EH31" s="208"/>
      <c r="EI31" s="208"/>
      <c r="EJ31" s="208"/>
      <c r="EK31" s="208"/>
      <c r="EL31" s="209"/>
    </row>
    <row r="32" spans="1:146" ht="14.25" customHeight="1">
      <c r="N32" s="6"/>
      <c r="BA32" s="6"/>
      <c r="BB32" s="6"/>
      <c r="BC32" s="6"/>
    </row>
  </sheetData>
  <mergeCells count="478">
    <mergeCell ref="EA3:EL3"/>
    <mergeCell ref="A4:D5"/>
    <mergeCell ref="E4:F5"/>
    <mergeCell ref="G4:H5"/>
    <mergeCell ref="I4:L4"/>
    <mergeCell ref="M4:AY4"/>
    <mergeCell ref="AZ4:BA5"/>
    <mergeCell ref="BB4:BB5"/>
    <mergeCell ref="BC4:BC5"/>
    <mergeCell ref="BD4:BG5"/>
    <mergeCell ref="M3:N3"/>
    <mergeCell ref="O3:T3"/>
    <mergeCell ref="CA3:CL3"/>
    <mergeCell ref="CN3:CY3"/>
    <mergeCell ref="DA3:DL3"/>
    <mergeCell ref="DN3:DY3"/>
    <mergeCell ref="S5:U5"/>
    <mergeCell ref="V5:X5"/>
    <mergeCell ref="DN4:DQ4"/>
    <mergeCell ref="DR4:DU4"/>
    <mergeCell ref="DV4:DY4"/>
    <mergeCell ref="EA4:ED4"/>
    <mergeCell ref="EE4:EH4"/>
    <mergeCell ref="EI4:EL4"/>
    <mergeCell ref="CN4:CQ4"/>
    <mergeCell ref="CR4:CU4"/>
    <mergeCell ref="CV4:CY4"/>
    <mergeCell ref="DA4:DD4"/>
    <mergeCell ref="DE4:DH4"/>
    <mergeCell ref="DI4:DL4"/>
    <mergeCell ref="BN4:BP4"/>
    <mergeCell ref="BQ4:BS4"/>
    <mergeCell ref="BT4:BV4"/>
    <mergeCell ref="CA4:CD4"/>
    <mergeCell ref="CE4:CH4"/>
    <mergeCell ref="CI4:CL4"/>
    <mergeCell ref="Y6:AA6"/>
    <mergeCell ref="AB6:AD6"/>
    <mergeCell ref="AE6:AG6"/>
    <mergeCell ref="AH6:AJ6"/>
    <mergeCell ref="AQ5:AS5"/>
    <mergeCell ref="AT5:AV5"/>
    <mergeCell ref="AW5:AY5"/>
    <mergeCell ref="A6:D6"/>
    <mergeCell ref="E6:F6"/>
    <mergeCell ref="G6:H6"/>
    <mergeCell ref="I6:J6"/>
    <mergeCell ref="K6:L6"/>
    <mergeCell ref="M6:O6"/>
    <mergeCell ref="P6:R6"/>
    <mergeCell ref="Y5:AA5"/>
    <mergeCell ref="AB5:AD5"/>
    <mergeCell ref="AE5:AG5"/>
    <mergeCell ref="AH5:AJ5"/>
    <mergeCell ref="AK5:AM5"/>
    <mergeCell ref="AN5:AP5"/>
    <mergeCell ref="I5:J5"/>
    <mergeCell ref="K5:L5"/>
    <mergeCell ref="M5:O5"/>
    <mergeCell ref="P5:R5"/>
    <mergeCell ref="AH7:AJ7"/>
    <mergeCell ref="AK7:AM7"/>
    <mergeCell ref="AN7:AP7"/>
    <mergeCell ref="BD6:BG28"/>
    <mergeCell ref="A7:D7"/>
    <mergeCell ref="E7:F7"/>
    <mergeCell ref="G7:H7"/>
    <mergeCell ref="I7:J7"/>
    <mergeCell ref="K7:L7"/>
    <mergeCell ref="M7:O7"/>
    <mergeCell ref="P7:R7"/>
    <mergeCell ref="S7:U7"/>
    <mergeCell ref="V7:X7"/>
    <mergeCell ref="AK6:AM6"/>
    <mergeCell ref="AN6:AP6"/>
    <mergeCell ref="AQ6:AS6"/>
    <mergeCell ref="AT6:AV6"/>
    <mergeCell ref="AW6:AY6"/>
    <mergeCell ref="AZ6:BA27"/>
    <mergeCell ref="AQ7:AS7"/>
    <mergeCell ref="AT7:AV7"/>
    <mergeCell ref="AW7:AY7"/>
    <mergeCell ref="S6:U6"/>
    <mergeCell ref="V6:X6"/>
    <mergeCell ref="A8:D8"/>
    <mergeCell ref="E8:F8"/>
    <mergeCell ref="G8:H8"/>
    <mergeCell ref="I8:J8"/>
    <mergeCell ref="K8:L8"/>
    <mergeCell ref="M8:O8"/>
    <mergeCell ref="Y7:AA7"/>
    <mergeCell ref="AB7:AD7"/>
    <mergeCell ref="AE7:AG7"/>
    <mergeCell ref="AH8:AJ8"/>
    <mergeCell ref="AK8:AM8"/>
    <mergeCell ref="AN8:AP8"/>
    <mergeCell ref="AQ8:AS8"/>
    <mergeCell ref="AT8:AV8"/>
    <mergeCell ref="AW8:AY8"/>
    <mergeCell ref="P8:R8"/>
    <mergeCell ref="S8:U8"/>
    <mergeCell ref="V8:X8"/>
    <mergeCell ref="Y8:AA8"/>
    <mergeCell ref="AB8:AD8"/>
    <mergeCell ref="AE8:AG8"/>
    <mergeCell ref="AQ9:AS9"/>
    <mergeCell ref="AT9:AV9"/>
    <mergeCell ref="AW9:AY9"/>
    <mergeCell ref="P9:R9"/>
    <mergeCell ref="S9:U9"/>
    <mergeCell ref="V9:X9"/>
    <mergeCell ref="Y9:AA9"/>
    <mergeCell ref="AB9:AD9"/>
    <mergeCell ref="AE9:AG9"/>
    <mergeCell ref="A10:D10"/>
    <mergeCell ref="E10:F10"/>
    <mergeCell ref="G10:H10"/>
    <mergeCell ref="I10:J10"/>
    <mergeCell ref="K10:L10"/>
    <mergeCell ref="M10:O10"/>
    <mergeCell ref="AH9:AJ9"/>
    <mergeCell ref="AK9:AM9"/>
    <mergeCell ref="AN9:AP9"/>
    <mergeCell ref="A9:D9"/>
    <mergeCell ref="E9:F9"/>
    <mergeCell ref="G9:H9"/>
    <mergeCell ref="I9:J9"/>
    <mergeCell ref="K9:L9"/>
    <mergeCell ref="M9:O9"/>
    <mergeCell ref="AH10:AJ10"/>
    <mergeCell ref="AK10:AM10"/>
    <mergeCell ref="AN10:AP10"/>
    <mergeCell ref="AQ10:AS10"/>
    <mergeCell ref="AT10:AV10"/>
    <mergeCell ref="AW10:AY10"/>
    <mergeCell ref="P10:R10"/>
    <mergeCell ref="S10:U10"/>
    <mergeCell ref="V10:X10"/>
    <mergeCell ref="Y10:AA10"/>
    <mergeCell ref="AB10:AD10"/>
    <mergeCell ref="AE10:AG10"/>
    <mergeCell ref="AQ11:AS11"/>
    <mergeCell ref="AT11:AV11"/>
    <mergeCell ref="AW11:AY11"/>
    <mergeCell ref="P11:R11"/>
    <mergeCell ref="S11:U11"/>
    <mergeCell ref="V11:X11"/>
    <mergeCell ref="Y11:AA11"/>
    <mergeCell ref="AB11:AD11"/>
    <mergeCell ref="AE11:AG11"/>
    <mergeCell ref="A12:D12"/>
    <mergeCell ref="E12:F12"/>
    <mergeCell ref="G12:H12"/>
    <mergeCell ref="I12:J12"/>
    <mergeCell ref="K12:L12"/>
    <mergeCell ref="M12:O12"/>
    <mergeCell ref="AH11:AJ11"/>
    <mergeCell ref="AK11:AM11"/>
    <mergeCell ref="AN11:AP11"/>
    <mergeCell ref="A11:D11"/>
    <mergeCell ref="E11:F11"/>
    <mergeCell ref="G11:H11"/>
    <mergeCell ref="I11:J11"/>
    <mergeCell ref="K11:L11"/>
    <mergeCell ref="M11:O11"/>
    <mergeCell ref="AH12:AJ12"/>
    <mergeCell ref="AK12:AM12"/>
    <mergeCell ref="AN12:AP12"/>
    <mergeCell ref="AQ12:AS12"/>
    <mergeCell ref="AT12:AV12"/>
    <mergeCell ref="AW12:AY12"/>
    <mergeCell ref="P12:R12"/>
    <mergeCell ref="S12:U12"/>
    <mergeCell ref="V12:X12"/>
    <mergeCell ref="Y12:AA12"/>
    <mergeCell ref="AB12:AD12"/>
    <mergeCell ref="AE12:AG12"/>
    <mergeCell ref="AQ13:AS13"/>
    <mergeCell ref="AT13:AV13"/>
    <mergeCell ref="AW13:AY13"/>
    <mergeCell ref="P13:R13"/>
    <mergeCell ref="S13:U13"/>
    <mergeCell ref="V13:X13"/>
    <mergeCell ref="Y13:AA13"/>
    <mergeCell ref="AB13:AD13"/>
    <mergeCell ref="AE13:AG13"/>
    <mergeCell ref="A14:D14"/>
    <mergeCell ref="E14:F14"/>
    <mergeCell ref="G14:H14"/>
    <mergeCell ref="I14:J14"/>
    <mergeCell ref="K14:L14"/>
    <mergeCell ref="M14:O14"/>
    <mergeCell ref="AH13:AJ13"/>
    <mergeCell ref="AK13:AM13"/>
    <mergeCell ref="AN13:AP13"/>
    <mergeCell ref="A13:D13"/>
    <mergeCell ref="E13:F13"/>
    <mergeCell ref="G13:H13"/>
    <mergeCell ref="I13:J13"/>
    <mergeCell ref="K13:L13"/>
    <mergeCell ref="M13:O13"/>
    <mergeCell ref="AH14:AJ14"/>
    <mergeCell ref="AK14:AM14"/>
    <mergeCell ref="AN14:AP14"/>
    <mergeCell ref="AQ14:AS14"/>
    <mergeCell ref="AT14:AV14"/>
    <mergeCell ref="AW14:AY14"/>
    <mergeCell ref="P14:R14"/>
    <mergeCell ref="S14:U14"/>
    <mergeCell ref="V14:X14"/>
    <mergeCell ref="Y14:AA14"/>
    <mergeCell ref="AB14:AD14"/>
    <mergeCell ref="AE14:AG14"/>
    <mergeCell ref="AQ15:AS15"/>
    <mergeCell ref="AT15:AV15"/>
    <mergeCell ref="AW15:AY15"/>
    <mergeCell ref="P15:R15"/>
    <mergeCell ref="S15:U15"/>
    <mergeCell ref="V15:X15"/>
    <mergeCell ref="Y15:AA15"/>
    <mergeCell ref="AB15:AD15"/>
    <mergeCell ref="AE15:AG15"/>
    <mergeCell ref="A16:D16"/>
    <mergeCell ref="E16:F16"/>
    <mergeCell ref="G16:H16"/>
    <mergeCell ref="I16:J16"/>
    <mergeCell ref="K16:L16"/>
    <mergeCell ref="M16:O16"/>
    <mergeCell ref="AH15:AJ15"/>
    <mergeCell ref="AK15:AM15"/>
    <mergeCell ref="AN15:AP15"/>
    <mergeCell ref="A15:D15"/>
    <mergeCell ref="E15:F15"/>
    <mergeCell ref="G15:H15"/>
    <mergeCell ref="I15:J15"/>
    <mergeCell ref="K15:L15"/>
    <mergeCell ref="M15:O15"/>
    <mergeCell ref="AH16:AJ16"/>
    <mergeCell ref="AK16:AM16"/>
    <mergeCell ref="AN16:AP16"/>
    <mergeCell ref="AQ16:AS16"/>
    <mergeCell ref="AT16:AV16"/>
    <mergeCell ref="AW16:AY16"/>
    <mergeCell ref="P16:R16"/>
    <mergeCell ref="S16:U16"/>
    <mergeCell ref="V16:X16"/>
    <mergeCell ref="Y16:AA16"/>
    <mergeCell ref="AB16:AD16"/>
    <mergeCell ref="AE16:AG16"/>
    <mergeCell ref="AQ17:AS17"/>
    <mergeCell ref="AT17:AV17"/>
    <mergeCell ref="AW17:AY17"/>
    <mergeCell ref="P17:R17"/>
    <mergeCell ref="S17:U17"/>
    <mergeCell ref="V17:X17"/>
    <mergeCell ref="Y17:AA17"/>
    <mergeCell ref="AB17:AD17"/>
    <mergeCell ref="AE17:AG17"/>
    <mergeCell ref="A18:D18"/>
    <mergeCell ref="E18:F18"/>
    <mergeCell ref="G18:H18"/>
    <mergeCell ref="I18:J18"/>
    <mergeCell ref="K18:L18"/>
    <mergeCell ref="M18:O18"/>
    <mergeCell ref="AH17:AJ17"/>
    <mergeCell ref="AK17:AM17"/>
    <mergeCell ref="AN17:AP17"/>
    <mergeCell ref="A17:D17"/>
    <mergeCell ref="E17:F17"/>
    <mergeCell ref="G17:H17"/>
    <mergeCell ref="I17:J17"/>
    <mergeCell ref="K17:L17"/>
    <mergeCell ref="M17:O17"/>
    <mergeCell ref="AH18:AJ18"/>
    <mergeCell ref="AK18:AM18"/>
    <mergeCell ref="AN18:AP18"/>
    <mergeCell ref="AQ18:AS18"/>
    <mergeCell ref="AT18:AV18"/>
    <mergeCell ref="AW18:AY18"/>
    <mergeCell ref="P18:R18"/>
    <mergeCell ref="S18:U18"/>
    <mergeCell ref="V18:X18"/>
    <mergeCell ref="Y18:AA18"/>
    <mergeCell ref="AB18:AD18"/>
    <mergeCell ref="AE18:AG18"/>
    <mergeCell ref="AQ19:AS19"/>
    <mergeCell ref="AT19:AV19"/>
    <mergeCell ref="AW19:AY19"/>
    <mergeCell ref="P19:R19"/>
    <mergeCell ref="S19:U19"/>
    <mergeCell ref="V19:X19"/>
    <mergeCell ref="Y19:AA19"/>
    <mergeCell ref="AB19:AD19"/>
    <mergeCell ref="AE19:AG19"/>
    <mergeCell ref="A20:D20"/>
    <mergeCell ref="E20:F20"/>
    <mergeCell ref="G20:H20"/>
    <mergeCell ref="I20:J20"/>
    <mergeCell ref="K20:L20"/>
    <mergeCell ref="M20:O20"/>
    <mergeCell ref="AH19:AJ19"/>
    <mergeCell ref="AK19:AM19"/>
    <mergeCell ref="AN19:AP19"/>
    <mergeCell ref="A19:D19"/>
    <mergeCell ref="E19:F19"/>
    <mergeCell ref="G19:H19"/>
    <mergeCell ref="I19:J19"/>
    <mergeCell ref="K19:L19"/>
    <mergeCell ref="M19:O19"/>
    <mergeCell ref="AH20:AJ20"/>
    <mergeCell ref="AK20:AM20"/>
    <mergeCell ref="AN20:AP20"/>
    <mergeCell ref="AQ20:AS20"/>
    <mergeCell ref="AT20:AV20"/>
    <mergeCell ref="AW20:AY20"/>
    <mergeCell ref="P20:R20"/>
    <mergeCell ref="S20:U20"/>
    <mergeCell ref="V20:X20"/>
    <mergeCell ref="Y20:AA20"/>
    <mergeCell ref="AB20:AD20"/>
    <mergeCell ref="AE20:AG20"/>
    <mergeCell ref="AQ21:AS21"/>
    <mergeCell ref="AT21:AV21"/>
    <mergeCell ref="AW21:AY21"/>
    <mergeCell ref="P21:R21"/>
    <mergeCell ref="S21:U21"/>
    <mergeCell ref="V21:X21"/>
    <mergeCell ref="Y21:AA21"/>
    <mergeCell ref="AB21:AD21"/>
    <mergeCell ref="AE21:AG21"/>
    <mergeCell ref="A22:D22"/>
    <mergeCell ref="E22:F22"/>
    <mergeCell ref="G22:H22"/>
    <mergeCell ref="I22:J22"/>
    <mergeCell ref="K22:L22"/>
    <mergeCell ref="M22:O22"/>
    <mergeCell ref="AH21:AJ21"/>
    <mergeCell ref="AK21:AM21"/>
    <mergeCell ref="AN21:AP21"/>
    <mergeCell ref="A21:D21"/>
    <mergeCell ref="E21:F21"/>
    <mergeCell ref="G21:H21"/>
    <mergeCell ref="I21:J21"/>
    <mergeCell ref="K21:L21"/>
    <mergeCell ref="M21:O21"/>
    <mergeCell ref="AH22:AJ22"/>
    <mergeCell ref="AK22:AM22"/>
    <mergeCell ref="AN22:AP22"/>
    <mergeCell ref="AQ22:AS22"/>
    <mergeCell ref="AT22:AV22"/>
    <mergeCell ref="AW22:AY22"/>
    <mergeCell ref="P22:R22"/>
    <mergeCell ref="S22:U22"/>
    <mergeCell ref="V22:X22"/>
    <mergeCell ref="Y22:AA22"/>
    <mergeCell ref="AB22:AD22"/>
    <mergeCell ref="AE22:AG22"/>
    <mergeCell ref="AQ23:AS23"/>
    <mergeCell ref="AT23:AV23"/>
    <mergeCell ref="AW23:AY23"/>
    <mergeCell ref="P23:R23"/>
    <mergeCell ref="S23:U23"/>
    <mergeCell ref="V23:X23"/>
    <mergeCell ref="Y23:AA23"/>
    <mergeCell ref="AB23:AD23"/>
    <mergeCell ref="AE23:AG23"/>
    <mergeCell ref="A24:D24"/>
    <mergeCell ref="E24:F24"/>
    <mergeCell ref="G24:H24"/>
    <mergeCell ref="I24:J24"/>
    <mergeCell ref="K24:L24"/>
    <mergeCell ref="M24:O24"/>
    <mergeCell ref="AH23:AJ23"/>
    <mergeCell ref="AK23:AM23"/>
    <mergeCell ref="AN23:AP23"/>
    <mergeCell ref="A23:D23"/>
    <mergeCell ref="E23:F23"/>
    <mergeCell ref="G23:H23"/>
    <mergeCell ref="I23:J23"/>
    <mergeCell ref="K23:L23"/>
    <mergeCell ref="M23:O23"/>
    <mergeCell ref="AH24:AJ24"/>
    <mergeCell ref="AK24:AM24"/>
    <mergeCell ref="AN24:AP24"/>
    <mergeCell ref="AQ24:AS24"/>
    <mergeCell ref="AT24:AV24"/>
    <mergeCell ref="AW24:AY24"/>
    <mergeCell ref="P24:R24"/>
    <mergeCell ref="S24:U24"/>
    <mergeCell ref="V24:X24"/>
    <mergeCell ref="Y24:AA24"/>
    <mergeCell ref="AB24:AD24"/>
    <mergeCell ref="AE24:AG24"/>
    <mergeCell ref="AQ25:AS25"/>
    <mergeCell ref="AT25:AV25"/>
    <mergeCell ref="AW25:AY25"/>
    <mergeCell ref="P25:R25"/>
    <mergeCell ref="S25:U25"/>
    <mergeCell ref="V25:X25"/>
    <mergeCell ref="Y25:AA25"/>
    <mergeCell ref="AB25:AD25"/>
    <mergeCell ref="AE25:AG25"/>
    <mergeCell ref="A26:D26"/>
    <mergeCell ref="E26:F26"/>
    <mergeCell ref="G26:H26"/>
    <mergeCell ref="I26:J26"/>
    <mergeCell ref="K26:L26"/>
    <mergeCell ref="M26:O26"/>
    <mergeCell ref="AH25:AJ25"/>
    <mergeCell ref="AK25:AM25"/>
    <mergeCell ref="AN25:AP25"/>
    <mergeCell ref="A25:D25"/>
    <mergeCell ref="E25:F25"/>
    <mergeCell ref="G25:H25"/>
    <mergeCell ref="I25:J25"/>
    <mergeCell ref="K25:L25"/>
    <mergeCell ref="M25:O25"/>
    <mergeCell ref="AH26:AJ26"/>
    <mergeCell ref="AK26:AM26"/>
    <mergeCell ref="AN26:AP26"/>
    <mergeCell ref="AQ26:AS26"/>
    <mergeCell ref="AT26:AV26"/>
    <mergeCell ref="AW26:AY26"/>
    <mergeCell ref="P26:R26"/>
    <mergeCell ref="S26:U26"/>
    <mergeCell ref="V26:X26"/>
    <mergeCell ref="Y26:AA26"/>
    <mergeCell ref="AB26:AD26"/>
    <mergeCell ref="AE26:AG26"/>
    <mergeCell ref="AQ27:AS27"/>
    <mergeCell ref="AT27:AV27"/>
    <mergeCell ref="AW27:AY27"/>
    <mergeCell ref="P27:R27"/>
    <mergeCell ref="S27:U27"/>
    <mergeCell ref="V27:X27"/>
    <mergeCell ref="Y27:AA27"/>
    <mergeCell ref="AB27:AD27"/>
    <mergeCell ref="AE27:AG27"/>
    <mergeCell ref="A28:L28"/>
    <mergeCell ref="M28:O28"/>
    <mergeCell ref="P28:R28"/>
    <mergeCell ref="S28:U28"/>
    <mergeCell ref="V28:X28"/>
    <mergeCell ref="Y28:AA28"/>
    <mergeCell ref="AH27:AJ27"/>
    <mergeCell ref="AK27:AM27"/>
    <mergeCell ref="AN27:AP27"/>
    <mergeCell ref="A27:D27"/>
    <mergeCell ref="E27:F27"/>
    <mergeCell ref="G27:H27"/>
    <mergeCell ref="I27:J27"/>
    <mergeCell ref="K27:L27"/>
    <mergeCell ref="M27:O27"/>
    <mergeCell ref="AT28:AV28"/>
    <mergeCell ref="AW28:AY28"/>
    <mergeCell ref="AZ28:BA28"/>
    <mergeCell ref="AW29:AY29"/>
    <mergeCell ref="CB30:CC30"/>
    <mergeCell ref="CD30:CL30"/>
    <mergeCell ref="AB28:AD28"/>
    <mergeCell ref="AE28:AG28"/>
    <mergeCell ref="AH28:AJ28"/>
    <mergeCell ref="AK28:AM28"/>
    <mergeCell ref="AN28:AP28"/>
    <mergeCell ref="AQ28:AS28"/>
    <mergeCell ref="EB30:EC30"/>
    <mergeCell ref="ED30:EL30"/>
    <mergeCell ref="CD31:EL31"/>
    <mergeCell ref="BN29:BP29"/>
    <mergeCell ref="BQ29:BS29"/>
    <mergeCell ref="BT29:BV29"/>
    <mergeCell ref="BN30:BV30"/>
    <mergeCell ref="CO30:CP30"/>
    <mergeCell ref="CQ30:CY30"/>
    <mergeCell ref="DB30:DC30"/>
    <mergeCell ref="DD30:DL30"/>
    <mergeCell ref="DO30:DP30"/>
    <mergeCell ref="DQ30:DY30"/>
  </mergeCells>
  <phoneticPr fontId="1"/>
  <dataValidations count="1">
    <dataValidation type="list" allowBlank="1" showInputMessage="1" showErrorMessage="1" sqref="I6:L27">
      <formula1>"船舶,航空"</formula1>
    </dataValidation>
  </dataValidations>
  <printOptions horizontalCentered="1" verticalCentered="1"/>
  <pageMargins left="0.39370078740157483" right="0.39370078740157483" top="0.39370078740157483" bottom="0.39370078740157483" header="0.51181102362204722" footer="0.51181102362204722"/>
  <pageSetup paperSize="9" scale="61" orientation="portrait" r:id="rId1"/>
  <headerFooter alignWithMargins="0"/>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14:formula1>
            <xm:f>編集禁止_選択リスト!$E$5:$E$13</xm:f>
          </x14:formula1>
          <xm:sqref>G6:H27</xm:sqref>
        </x14:dataValidation>
        <x14:dataValidation type="list" allowBlank="1" showInputMessage="1" showErrorMessage="1">
          <x14:formula1>
            <xm:f>'C:\Users\nakagawt\Desktop\[別記様式第1号の２_登録申請書（生産振興計画関係）.xlsx]編集禁止_選択リスト'!#REF!</xm:f>
          </x14:formula1>
          <xm:sqref>G983008:H983008 G65504:H65504 G131040:H131040 G196576:H196576 G262112:H262112 G327648:H327648 G393184:H393184 G458720:H458720 G524256:H524256 G589792:H589792 G655328:H655328 G720864:H720864 G786400:H786400 G851936:H851936 G917472:H917472</xm:sqref>
        </x14:dataValidation>
        <x14:dataValidation type="list" allowBlank="1" showInputMessage="1" showErrorMessage="1">
          <x14:formula1>
            <xm:f>編集禁止_選択リスト!$B$5:$B$25</xm:f>
          </x14:formula1>
          <xm:sqref>O3:T3</xm:sqref>
        </x14:dataValidation>
        <x14:dataValidation type="list" allowBlank="1" showInputMessage="1" showErrorMessage="1">
          <x14:formula1>
            <xm:f>編集禁止_選択リスト!$D$8</xm:f>
          </x14:formula1>
          <xm:sqref>E6:F27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E25"/>
  <sheetViews>
    <sheetView workbookViewId="0">
      <selection activeCell="N30" sqref="N30"/>
    </sheetView>
  </sheetViews>
  <sheetFormatPr defaultRowHeight="13.5"/>
  <cols>
    <col min="2" max="2" width="19.375" bestFit="1" customWidth="1"/>
    <col min="3" max="4" width="19.375" customWidth="1"/>
  </cols>
  <sheetData>
    <row r="4" spans="2:5">
      <c r="B4" t="s">
        <v>64</v>
      </c>
      <c r="C4" t="s">
        <v>80</v>
      </c>
      <c r="D4" t="s">
        <v>18</v>
      </c>
      <c r="E4" t="s">
        <v>7</v>
      </c>
    </row>
    <row r="5" spans="2:5">
      <c r="B5" t="s">
        <v>75</v>
      </c>
      <c r="D5" t="s">
        <v>76</v>
      </c>
      <c r="E5" t="s">
        <v>46</v>
      </c>
    </row>
    <row r="6" spans="2:5">
      <c r="B6" t="s">
        <v>67</v>
      </c>
      <c r="D6" t="s">
        <v>77</v>
      </c>
      <c r="E6" t="s">
        <v>6</v>
      </c>
    </row>
    <row r="7" spans="2:5">
      <c r="B7" t="s">
        <v>69</v>
      </c>
      <c r="D7" t="s">
        <v>78</v>
      </c>
      <c r="E7" t="s">
        <v>47</v>
      </c>
    </row>
    <row r="8" spans="2:5">
      <c r="B8" t="s">
        <v>68</v>
      </c>
      <c r="D8" t="s">
        <v>11</v>
      </c>
      <c r="E8" t="s">
        <v>48</v>
      </c>
    </row>
    <row r="9" spans="2:5">
      <c r="B9" t="s">
        <v>70</v>
      </c>
      <c r="E9" t="s">
        <v>81</v>
      </c>
    </row>
    <row r="10" spans="2:5">
      <c r="B10" t="s">
        <v>71</v>
      </c>
      <c r="E10" t="s">
        <v>82</v>
      </c>
    </row>
    <row r="11" spans="2:5">
      <c r="B11" t="s">
        <v>72</v>
      </c>
      <c r="E11" t="s">
        <v>83</v>
      </c>
    </row>
    <row r="12" spans="2:5">
      <c r="B12" t="s">
        <v>73</v>
      </c>
      <c r="E12" t="s">
        <v>84</v>
      </c>
    </row>
    <row r="13" spans="2:5">
      <c r="B13" t="s">
        <v>74</v>
      </c>
      <c r="E13" t="s">
        <v>85</v>
      </c>
    </row>
    <row r="14" spans="2:5">
      <c r="B14" t="s">
        <v>13</v>
      </c>
    </row>
    <row r="15" spans="2:5">
      <c r="B15" t="s">
        <v>12</v>
      </c>
    </row>
    <row r="16" spans="2:5">
      <c r="B16" t="s">
        <v>14</v>
      </c>
    </row>
    <row r="17" spans="2:2">
      <c r="B17" t="s">
        <v>65</v>
      </c>
    </row>
    <row r="18" spans="2:2">
      <c r="B18" t="s">
        <v>45</v>
      </c>
    </row>
    <row r="19" spans="2:2">
      <c r="B19" t="s">
        <v>15</v>
      </c>
    </row>
    <row r="20" spans="2:2">
      <c r="B20" t="s">
        <v>54</v>
      </c>
    </row>
    <row r="21" spans="2:2">
      <c r="B21" t="s">
        <v>53</v>
      </c>
    </row>
    <row r="22" spans="2:2">
      <c r="B22" t="s">
        <v>37</v>
      </c>
    </row>
    <row r="23" spans="2:2">
      <c r="B23" t="s">
        <v>59</v>
      </c>
    </row>
    <row r="24" spans="2:2">
      <c r="B24" t="s">
        <v>16</v>
      </c>
    </row>
    <row r="25" spans="2:2">
      <c r="B25" t="s">
        <v>66</v>
      </c>
    </row>
  </sheetData>
  <phoneticPr fontI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別記様式第13号</vt:lpstr>
      <vt:lpstr>遂行状況明細書（県外向け）記入例</vt:lpstr>
      <vt:lpstr>遂行状況明細書（沖縄本島向け）記入例</vt:lpstr>
      <vt:lpstr>編集禁止_選択リスト</vt:lpstr>
      <vt:lpstr>'遂行状況明細書（沖縄本島向け）記入例'!Print_Area</vt:lpstr>
      <vt:lpstr>'遂行状況明細書（県外向け）記入例'!Print_Area</vt:lpstr>
      <vt:lpstr>別記様式第13号!Print_Area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中川　貴裕</dc:creator>
  <cp:keywords/>
  <dc:description/>
  <cp:lastModifiedBy>沖縄県</cp:lastModifiedBy>
  <cp:revision>0</cp:revision>
  <cp:lastPrinted>2023-12-27T00:48:40Z</cp:lastPrinted>
  <dcterms:created xsi:type="dcterms:W3CDTF">1601-01-01T00:00:00Z</dcterms:created>
  <dcterms:modified xsi:type="dcterms:W3CDTF">2024-03-20T08:57:33Z</dcterms:modified>
  <cp:category/>
</cp:coreProperties>
</file>