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<sst xmlns="http://schemas.openxmlformats.org/spreadsheetml/2006/main" count="45" uniqueCount="32">
  <si>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</si>
  <si>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</si>
  <si>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</si>
  <si>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</si>
  <si>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</si>
  <si>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</si>
  <si>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</si>
  <si>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</si>
  <si>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</si>
  <si>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</si>
  <si>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</si>
  <si>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減少率(％)：
（B-A）／B×100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</si>
  <si>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</si>
  <si>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</si>
  <si>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</si>
  <si>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</si>
  <si>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</si>
  <si>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</si>
  <si>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</si>
  <si>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</si>
  <si>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</si>
  <si>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</si>
  <si>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</si>
  <si>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</si>
  <si>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</si>
  <si>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</si>
  <si>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</si>
  <si>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</si>
  <si>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危機関連保証用</t>
  </si>
  <si>
    <t>※要減少率15％以上</t>
  </si>
  <si>
    <t>信用の収縮の発生における
最近１か月の売上高（実績）</t>
  </si>
  <si>
    <t>※少数第2位以下を切り捨て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</si>
</sst>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8" fontId="51" fillId="33" borderId="18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9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>
      <alignment horizontal="center"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50" fillId="0" borderId="2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0" fillId="33" borderId="21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176" fontId="50" fillId="34" borderId="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4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N23" sqref="N2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3" t="s">
        <v>28</v>
      </c>
      <c r="J3" s="93"/>
      <c r="K3" s="9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94" t="s">
        <v>0</v>
      </c>
      <c r="B8" s="56" t="s">
        <v>30</v>
      </c>
      <c r="C8" s="56"/>
      <c r="D8" s="56"/>
      <c r="E8" s="57"/>
      <c r="F8" s="4"/>
      <c r="G8" s="94" t="s">
        <v>1</v>
      </c>
      <c r="H8" s="56" t="s">
        <v>20</v>
      </c>
      <c r="I8" s="56"/>
      <c r="J8" s="56"/>
      <c r="K8" s="57"/>
    </row>
    <row r="9" spans="1:11" ht="13.5" customHeight="1">
      <c r="A9" s="95"/>
      <c r="B9" s="58"/>
      <c r="C9" s="58"/>
      <c r="D9" s="58"/>
      <c r="E9" s="59"/>
      <c r="F9" s="4"/>
      <c r="G9" s="95"/>
      <c r="H9" s="58"/>
      <c r="I9" s="58"/>
      <c r="J9" s="58"/>
      <c r="K9" s="59"/>
    </row>
    <row r="10" spans="1:11" ht="12" customHeight="1">
      <c r="A10" s="95"/>
      <c r="B10" s="87" t="s">
        <v>9</v>
      </c>
      <c r="C10" s="87"/>
      <c r="D10" s="65"/>
      <c r="E10" s="67" t="s">
        <v>8</v>
      </c>
      <c r="F10" s="5"/>
      <c r="G10" s="95"/>
      <c r="H10" s="87" t="s">
        <v>21</v>
      </c>
      <c r="I10" s="87"/>
      <c r="J10" s="89">
        <v>12</v>
      </c>
      <c r="K10" s="67" t="s">
        <v>8</v>
      </c>
    </row>
    <row r="11" spans="1:11" ht="12" customHeight="1">
      <c r="A11" s="96"/>
      <c r="B11" s="88"/>
      <c r="C11" s="88"/>
      <c r="D11" s="66"/>
      <c r="E11" s="68"/>
      <c r="F11" s="5"/>
      <c r="G11" s="96"/>
      <c r="H11" s="88"/>
      <c r="I11" s="88"/>
      <c r="J11" s="90"/>
      <c r="K11" s="68"/>
    </row>
    <row r="12" spans="1:11" ht="9" customHeight="1">
      <c r="A12" s="36"/>
      <c r="B12" s="37"/>
      <c r="C12" s="37"/>
      <c r="D12" s="37"/>
      <c r="E12" s="42" t="s">
        <v>12</v>
      </c>
      <c r="F12" s="1"/>
      <c r="G12" s="36"/>
      <c r="H12" s="37"/>
      <c r="I12" s="37"/>
      <c r="J12" s="37"/>
      <c r="K12" s="42" t="s">
        <v>12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11</v>
      </c>
      <c r="C16" s="50"/>
      <c r="D16" s="50"/>
      <c r="E16" s="50"/>
      <c r="F16" s="51"/>
      <c r="G16" s="27">
        <f>IF(G12="","",ROUNDDOWN((G12-A12)/G12*100,1))</f>
      </c>
      <c r="H16" s="28"/>
      <c r="I16" s="28"/>
      <c r="J16" s="54" t="s">
        <v>5</v>
      </c>
      <c r="K16" s="8"/>
    </row>
    <row r="17" spans="1:11" ht="19.5" customHeight="1" thickBot="1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0" t="s">
        <v>29</v>
      </c>
      <c r="J18" s="50"/>
      <c r="K18" s="9"/>
    </row>
    <row r="19" spans="1:11" ht="12.75" customHeight="1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1" t="s">
        <v>2</v>
      </c>
      <c r="B20" s="56" t="s">
        <v>22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>
      <c r="A22" s="62"/>
      <c r="B22" s="87" t="s">
        <v>9</v>
      </c>
      <c r="C22" s="87"/>
      <c r="D22" s="65"/>
      <c r="E22" s="67" t="s">
        <v>8</v>
      </c>
      <c r="F22" s="17"/>
      <c r="G22" s="64"/>
      <c r="H22" s="69"/>
      <c r="I22" s="69"/>
      <c r="J22" s="70"/>
      <c r="K22" s="91"/>
    </row>
    <row r="23" spans="1:11" ht="11.25" customHeight="1">
      <c r="A23" s="63"/>
      <c r="B23" s="88"/>
      <c r="C23" s="88"/>
      <c r="D23" s="66"/>
      <c r="E23" s="68"/>
      <c r="F23" s="17"/>
      <c r="G23" s="64"/>
      <c r="H23" s="69"/>
      <c r="I23" s="69"/>
      <c r="J23" s="70"/>
      <c r="K23" s="91"/>
    </row>
    <row r="24" spans="1:11" ht="9" customHeight="1">
      <c r="A24" s="36"/>
      <c r="B24" s="37"/>
      <c r="C24" s="37"/>
      <c r="D24" s="37"/>
      <c r="E24" s="46" t="s">
        <v>12</v>
      </c>
      <c r="F24" s="15"/>
      <c r="G24" s="45"/>
      <c r="H24" s="45"/>
      <c r="I24" s="45"/>
      <c r="J24" s="45"/>
      <c r="K24" s="49"/>
    </row>
    <row r="25" spans="1:11" ht="9" customHeight="1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" customHeight="1" thickBot="1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>
      <c r="A27" s="61" t="s">
        <v>3</v>
      </c>
      <c r="B27" s="105" t="s">
        <v>14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>
      <c r="A29" s="62"/>
      <c r="B29" s="87" t="s">
        <v>9</v>
      </c>
      <c r="C29" s="87"/>
      <c r="D29" s="65"/>
      <c r="E29" s="67" t="s">
        <v>8</v>
      </c>
      <c r="F29" s="17"/>
      <c r="G29" s="64"/>
      <c r="H29" s="69"/>
      <c r="I29" s="69"/>
      <c r="J29" s="70"/>
      <c r="K29" s="91"/>
    </row>
    <row r="30" spans="1:11" ht="11.25" customHeight="1">
      <c r="A30" s="63"/>
      <c r="B30" s="88"/>
      <c r="C30" s="88"/>
      <c r="D30" s="66"/>
      <c r="E30" s="68"/>
      <c r="F30" s="17"/>
      <c r="G30" s="64"/>
      <c r="H30" s="69"/>
      <c r="I30" s="69"/>
      <c r="J30" s="70"/>
      <c r="K30" s="91"/>
    </row>
    <row r="31" spans="1:11" ht="9" customHeight="1">
      <c r="A31" s="36"/>
      <c r="B31" s="37"/>
      <c r="C31" s="37"/>
      <c r="D31" s="37"/>
      <c r="E31" s="46" t="s">
        <v>12</v>
      </c>
      <c r="F31" s="15"/>
      <c r="G31" s="45"/>
      <c r="H31" s="45"/>
      <c r="I31" s="45"/>
      <c r="J31" s="45"/>
      <c r="K31" s="49"/>
    </row>
    <row r="32" spans="1:11" ht="9" customHeight="1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>
      <c r="A34" s="102" t="s">
        <v>25</v>
      </c>
      <c r="B34" s="56" t="s">
        <v>15</v>
      </c>
      <c r="C34" s="56"/>
      <c r="D34" s="56"/>
      <c r="E34" s="57"/>
      <c r="F34" s="16"/>
      <c r="G34" s="77"/>
      <c r="H34" s="83"/>
      <c r="I34" s="83"/>
      <c r="J34" s="83"/>
      <c r="K34" s="83"/>
    </row>
    <row r="35" spans="1:11" ht="11.25" customHeight="1">
      <c r="A35" s="103"/>
      <c r="B35" s="58"/>
      <c r="C35" s="58"/>
      <c r="D35" s="58"/>
      <c r="E35" s="59"/>
      <c r="F35" s="16"/>
      <c r="G35" s="78"/>
      <c r="H35" s="83"/>
      <c r="I35" s="83"/>
      <c r="J35" s="83"/>
      <c r="K35" s="83"/>
    </row>
    <row r="36" spans="1:11" ht="11.25" customHeight="1">
      <c r="A36" s="103"/>
      <c r="B36" s="79" t="str">
        <f>"（令和２年"&amp;D22&amp;"月・"&amp;D29&amp;"月分）"</f>
        <v>（令和２年月・月分）</v>
      </c>
      <c r="C36" s="79"/>
      <c r="D36" s="79"/>
      <c r="E36" s="80"/>
      <c r="F36" s="17"/>
      <c r="G36" s="78"/>
      <c r="H36" s="84"/>
      <c r="I36" s="84"/>
      <c r="J36" s="84"/>
      <c r="K36" s="84"/>
    </row>
    <row r="37" spans="1:11" ht="11.25" customHeight="1">
      <c r="A37" s="104"/>
      <c r="B37" s="81"/>
      <c r="C37" s="81"/>
      <c r="D37" s="81"/>
      <c r="E37" s="82"/>
      <c r="F37" s="17"/>
      <c r="G37" s="78"/>
      <c r="H37" s="84"/>
      <c r="I37" s="84"/>
      <c r="J37" s="84"/>
      <c r="K37" s="84"/>
    </row>
    <row r="38" spans="1:11" ht="9" customHeight="1">
      <c r="A38" s="71">
        <f>IF(A31="","",A24+A31)</f>
      </c>
      <c r="B38" s="72"/>
      <c r="C38" s="72"/>
      <c r="D38" s="72"/>
      <c r="E38" s="46" t="s">
        <v>12</v>
      </c>
      <c r="F38" s="18"/>
      <c r="G38" s="45"/>
      <c r="H38" s="45"/>
      <c r="I38" s="45"/>
      <c r="J38" s="45"/>
      <c r="K38" s="49"/>
    </row>
    <row r="39" spans="1:11" ht="9" customHeight="1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>
      <c r="A41" s="97" t="s">
        <v>19</v>
      </c>
      <c r="B41" s="56" t="s">
        <v>18</v>
      </c>
      <c r="C41" s="56"/>
      <c r="D41" s="56"/>
      <c r="E41" s="57"/>
      <c r="F41" s="16"/>
      <c r="G41" s="97" t="s">
        <v>24</v>
      </c>
      <c r="H41" s="56" t="s">
        <v>27</v>
      </c>
      <c r="I41" s="56"/>
      <c r="J41" s="56"/>
      <c r="K41" s="57"/>
    </row>
    <row r="42" spans="1:11" ht="11.25" customHeight="1">
      <c r="A42" s="98"/>
      <c r="B42" s="58"/>
      <c r="C42" s="58"/>
      <c r="D42" s="58"/>
      <c r="E42" s="59"/>
      <c r="F42" s="16"/>
      <c r="G42" s="98"/>
      <c r="H42" s="58"/>
      <c r="I42" s="58"/>
      <c r="J42" s="58"/>
      <c r="K42" s="59"/>
    </row>
    <row r="43" spans="1:11" ht="11.25" customHeight="1">
      <c r="A43" s="98"/>
      <c r="B43" s="79" t="str">
        <f>"（令和２年"&amp;D10&amp;"月・"&amp;D22&amp;"月・"&amp;D29&amp;"月分）"</f>
        <v>（令和２年月・月・月分）</v>
      </c>
      <c r="C43" s="79"/>
      <c r="D43" s="79"/>
      <c r="E43" s="80"/>
      <c r="F43" s="17"/>
      <c r="G43" s="98"/>
      <c r="H43" s="58"/>
      <c r="I43" s="58"/>
      <c r="J43" s="58"/>
      <c r="K43" s="59"/>
    </row>
    <row r="44" spans="1:11" ht="11.25" customHeight="1">
      <c r="A44" s="99"/>
      <c r="B44" s="81"/>
      <c r="C44" s="81"/>
      <c r="D44" s="81"/>
      <c r="E44" s="82"/>
      <c r="F44" s="17"/>
      <c r="G44" s="99"/>
      <c r="H44" s="100"/>
      <c r="I44" s="100"/>
      <c r="J44" s="100"/>
      <c r="K44" s="101"/>
    </row>
    <row r="45" spans="1:11" ht="9" customHeight="1">
      <c r="A45" s="71">
        <f>IF(A38="","",A12+A38)</f>
      </c>
      <c r="B45" s="72"/>
      <c r="C45" s="72"/>
      <c r="D45" s="72"/>
      <c r="E45" s="46" t="s">
        <v>12</v>
      </c>
      <c r="F45" s="18"/>
      <c r="G45" s="71">
        <f>IF(G12="","",G12*3)</f>
      </c>
      <c r="H45" s="72"/>
      <c r="I45" s="72"/>
      <c r="J45" s="72"/>
      <c r="K45" s="46" t="s">
        <v>12</v>
      </c>
    </row>
    <row r="46" spans="1:11" ht="9" customHeight="1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23</v>
      </c>
      <c r="C49" s="23"/>
      <c r="D49" s="23"/>
      <c r="E49" s="23"/>
      <c r="F49" s="24"/>
      <c r="G49" s="27">
        <f>IF(A38="","",ROUNDDOWN(((G12*3)-(A12+A38))/(G12*3)*100,1))</f>
      </c>
      <c r="H49" s="28"/>
      <c r="I49" s="28"/>
      <c r="J49" s="31" t="s">
        <v>5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35" t="s">
        <v>29</v>
      </c>
      <c r="J51" s="35"/>
      <c r="K51" s="35"/>
    </row>
    <row r="52" spans="1:11" ht="11.25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4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10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6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17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7</v>
      </c>
      <c r="D62" s="33"/>
      <c r="E62" s="19"/>
      <c r="F62" s="19"/>
      <c r="G62" s="19"/>
      <c r="H62" s="19"/>
      <c r="I62" s="19"/>
      <c r="J62" s="19"/>
      <c r="K62" s="85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6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K31:K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2020-05-01T06:56:13Z</dcterms:modified>
  <cp:category/>
  <cp:version/>
  <cp:contentType/>
  <cp:contentStatus/>
</cp:coreProperties>
</file>